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 firstSheet="8" activeTab="12"/>
  </bookViews>
  <sheets>
    <sheet name="Mix 1 Allele Report" sheetId="1" r:id="rId1"/>
    <sheet name="Mix 2 Allele Report" sheetId="2" r:id="rId2"/>
    <sheet name="Mix 3 Allele Report" sheetId="3" r:id="rId3"/>
    <sheet name="Mix 4 Allele Report" sheetId="4" r:id="rId4"/>
    <sheet name="Full data file 13 loci" sheetId="5" r:id="rId5"/>
    <sheet name="Data file 3 colonies 13 loci" sheetId="6" r:id="rId6"/>
    <sheet name="Data file 3 colonies 12 loci" sheetId="17" r:id="rId7"/>
    <sheet name="Genepop file 13 loci" sheetId="9" r:id="rId8"/>
    <sheet name="Genepop results 13 loci" sheetId="10" r:id="rId9"/>
    <sheet name="Genepop file 12 loci" sheetId="11" r:id="rId10"/>
    <sheet name="Genepop results 12 loci" sheetId="12" r:id="rId11"/>
    <sheet name="STRUCTURE file 12 loci" sheetId="15" r:id="rId12"/>
    <sheet name="STRUCTURE output" sheetId="18" r:id="rId13"/>
    <sheet name="STRUCTURE results" sheetId="16" r:id="rId14"/>
  </sheets>
  <externalReferences>
    <externalReference r:id="rId15"/>
  </externalReferences>
  <definedNames>
    <definedName name="Output_text_file._1" localSheetId="12">'STRUCTURE output'!$A$1:$S$51</definedName>
  </definedNames>
  <calcPr calcId="125725"/>
</workbook>
</file>

<file path=xl/calcChain.xml><?xml version="1.0" encoding="utf-8"?>
<calcChain xmlns="http://schemas.openxmlformats.org/spreadsheetml/2006/main">
  <c r="T45" i="16"/>
  <c r="S45"/>
  <c r="R45"/>
  <c r="Q45"/>
  <c r="P45"/>
  <c r="O45"/>
  <c r="N45"/>
  <c r="M45"/>
  <c r="L45"/>
  <c r="K45"/>
  <c r="J45"/>
  <c r="I45"/>
  <c r="H45"/>
  <c r="G45"/>
  <c r="F45"/>
  <c r="E45"/>
  <c r="D45"/>
  <c r="C45"/>
  <c r="U24"/>
  <c r="T37" s="1"/>
  <c r="T24"/>
  <c r="S24"/>
  <c r="R37" s="1"/>
  <c r="R24"/>
  <c r="Q24"/>
  <c r="P37" s="1"/>
  <c r="P24"/>
  <c r="O24"/>
  <c r="N37" s="1"/>
  <c r="N24"/>
  <c r="M24"/>
  <c r="L37" s="1"/>
  <c r="L24"/>
  <c r="K24"/>
  <c r="J24"/>
  <c r="I24"/>
  <c r="H24"/>
  <c r="G24"/>
  <c r="F24"/>
  <c r="E24"/>
  <c r="D24"/>
  <c r="C24"/>
  <c r="U23"/>
  <c r="T23"/>
  <c r="S36" s="1"/>
  <c r="S23"/>
  <c r="R23"/>
  <c r="Q36" s="1"/>
  <c r="Q23"/>
  <c r="P23"/>
  <c r="O36" s="1"/>
  <c r="O23"/>
  <c r="N23"/>
  <c r="M36" s="1"/>
  <c r="M23"/>
  <c r="L23"/>
  <c r="K23"/>
  <c r="J23"/>
  <c r="I23"/>
  <c r="H23"/>
  <c r="G23"/>
  <c r="F23"/>
  <c r="E23"/>
  <c r="D23"/>
  <c r="C23"/>
  <c r="U22"/>
  <c r="T35" s="1"/>
  <c r="T22"/>
  <c r="S22"/>
  <c r="R35" s="1"/>
  <c r="R22"/>
  <c r="Q22"/>
  <c r="P35" s="1"/>
  <c r="P22"/>
  <c r="O22"/>
  <c r="N35" s="1"/>
  <c r="N22"/>
  <c r="M22"/>
  <c r="L35" s="1"/>
  <c r="L22"/>
  <c r="K22"/>
  <c r="J35" s="1"/>
  <c r="J22"/>
  <c r="I22"/>
  <c r="H35" s="1"/>
  <c r="H22"/>
  <c r="G22"/>
  <c r="F35" s="1"/>
  <c r="F22"/>
  <c r="E22"/>
  <c r="D35" s="1"/>
  <c r="D22"/>
  <c r="C22"/>
  <c r="U21"/>
  <c r="T21"/>
  <c r="S34" s="1"/>
  <c r="S21"/>
  <c r="R21"/>
  <c r="Q34" s="1"/>
  <c r="Q21"/>
  <c r="P21"/>
  <c r="O34" s="1"/>
  <c r="O21"/>
  <c r="N21"/>
  <c r="M34" s="1"/>
  <c r="M21"/>
  <c r="L21"/>
  <c r="K21"/>
  <c r="J21"/>
  <c r="I21"/>
  <c r="H21"/>
  <c r="G21"/>
  <c r="F21"/>
  <c r="E21"/>
  <c r="D21"/>
  <c r="C21"/>
  <c r="U20"/>
  <c r="T20"/>
  <c r="S20"/>
  <c r="S26" s="1"/>
  <c r="S27" s="1"/>
  <c r="R20"/>
  <c r="Q20"/>
  <c r="P20"/>
  <c r="O20"/>
  <c r="O26" s="1"/>
  <c r="O27" s="1"/>
  <c r="N20"/>
  <c r="M20"/>
  <c r="L20"/>
  <c r="K20"/>
  <c r="J20"/>
  <c r="I20"/>
  <c r="I26" s="1"/>
  <c r="I27" s="1"/>
  <c r="H20"/>
  <c r="G20"/>
  <c r="F20"/>
  <c r="E20"/>
  <c r="D20"/>
  <c r="C20"/>
  <c r="V13"/>
  <c r="V14" s="1"/>
  <c r="U13"/>
  <c r="U14" s="1"/>
  <c r="T13"/>
  <c r="T14" s="1"/>
  <c r="S13"/>
  <c r="S14" s="1"/>
  <c r="R13"/>
  <c r="R14" s="1"/>
  <c r="Q13"/>
  <c r="Q14" s="1"/>
  <c r="P13"/>
  <c r="P14" s="1"/>
  <c r="O13"/>
  <c r="O14" s="1"/>
  <c r="N13"/>
  <c r="N14" s="1"/>
  <c r="M13"/>
  <c r="M14" s="1"/>
  <c r="L13"/>
  <c r="L14" s="1"/>
  <c r="K13"/>
  <c r="K14" s="1"/>
  <c r="J13"/>
  <c r="J14" s="1"/>
  <c r="I13"/>
  <c r="I14" s="1"/>
  <c r="H13"/>
  <c r="H14" s="1"/>
  <c r="G13"/>
  <c r="G14" s="1"/>
  <c r="F13"/>
  <c r="F14" s="1"/>
  <c r="E13"/>
  <c r="E14" s="1"/>
  <c r="D13"/>
  <c r="D14" s="1"/>
  <c r="C13"/>
  <c r="C14" s="1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K26" l="1"/>
  <c r="K27" s="1"/>
  <c r="G26"/>
  <c r="G27" s="1"/>
  <c r="G34"/>
  <c r="E26"/>
  <c r="E27" s="1"/>
  <c r="E36"/>
  <c r="C36"/>
  <c r="K34"/>
  <c r="K36"/>
  <c r="J37"/>
  <c r="I36"/>
  <c r="I34"/>
  <c r="H37"/>
  <c r="G36"/>
  <c r="F37"/>
  <c r="E34"/>
  <c r="D37"/>
  <c r="C26"/>
  <c r="C27" s="1"/>
  <c r="C34"/>
  <c r="F26"/>
  <c r="F27" s="1"/>
  <c r="J26"/>
  <c r="J27" s="1"/>
  <c r="F34"/>
  <c r="J34"/>
  <c r="C35"/>
  <c r="G35"/>
  <c r="K35"/>
  <c r="D36"/>
  <c r="H36"/>
  <c r="E37"/>
  <c r="I37"/>
  <c r="C33"/>
  <c r="C40" s="1"/>
  <c r="C41" s="1"/>
  <c r="G33"/>
  <c r="K33"/>
  <c r="D34"/>
  <c r="H34"/>
  <c r="E35"/>
  <c r="I35"/>
  <c r="F36"/>
  <c r="J36"/>
  <c r="C37"/>
  <c r="G37"/>
  <c r="K37"/>
  <c r="N26"/>
  <c r="N27" s="1"/>
  <c r="R26"/>
  <c r="R27" s="1"/>
  <c r="N34"/>
  <c r="R34"/>
  <c r="O35"/>
  <c r="O40" s="1"/>
  <c r="O41" s="1"/>
  <c r="S35"/>
  <c r="L36"/>
  <c r="P36"/>
  <c r="T36"/>
  <c r="M37"/>
  <c r="Q37"/>
  <c r="M26"/>
  <c r="M27" s="1"/>
  <c r="Q26"/>
  <c r="Q27" s="1"/>
  <c r="U26"/>
  <c r="U27" s="1"/>
  <c r="O33"/>
  <c r="S33"/>
  <c r="L34"/>
  <c r="P34"/>
  <c r="T34"/>
  <c r="M35"/>
  <c r="Q35"/>
  <c r="N36"/>
  <c r="R36"/>
  <c r="O37"/>
  <c r="S37"/>
  <c r="S38" s="1"/>
  <c r="S39" s="1"/>
  <c r="S46" s="1"/>
  <c r="O38"/>
  <c r="O39" s="1"/>
  <c r="O46" s="1"/>
  <c r="S40"/>
  <c r="S41" s="1"/>
  <c r="C25"/>
  <c r="G25"/>
  <c r="K25"/>
  <c r="O25"/>
  <c r="S25"/>
  <c r="D26"/>
  <c r="D27" s="1"/>
  <c r="H26"/>
  <c r="H27" s="1"/>
  <c r="L26"/>
  <c r="L27" s="1"/>
  <c r="P26"/>
  <c r="P27" s="1"/>
  <c r="T26"/>
  <c r="T27" s="1"/>
  <c r="F33"/>
  <c r="J33"/>
  <c r="N33"/>
  <c r="R33"/>
  <c r="F25"/>
  <c r="J25"/>
  <c r="N25"/>
  <c r="R25"/>
  <c r="E33"/>
  <c r="I33"/>
  <c r="M33"/>
  <c r="Q33"/>
  <c r="E25"/>
  <c r="I25"/>
  <c r="M25"/>
  <c r="Q25"/>
  <c r="U25"/>
  <c r="D33"/>
  <c r="H33"/>
  <c r="L33"/>
  <c r="P33"/>
  <c r="T33"/>
  <c r="D25"/>
  <c r="H25"/>
  <c r="L25"/>
  <c r="P25"/>
  <c r="T25"/>
  <c r="K40" l="1"/>
  <c r="K41" s="1"/>
  <c r="K38"/>
  <c r="K39" s="1"/>
  <c r="K46" s="1"/>
  <c r="G38"/>
  <c r="G39" s="1"/>
  <c r="G48" s="1"/>
  <c r="C38"/>
  <c r="C39" s="1"/>
  <c r="C48" s="1"/>
  <c r="G40"/>
  <c r="G41" s="1"/>
  <c r="E40"/>
  <c r="E41" s="1"/>
  <c r="E38"/>
  <c r="E39" s="1"/>
  <c r="F40"/>
  <c r="F41" s="1"/>
  <c r="F38"/>
  <c r="F39" s="1"/>
  <c r="I40"/>
  <c r="I41" s="1"/>
  <c r="I38"/>
  <c r="I39" s="1"/>
  <c r="I46" s="1"/>
  <c r="J40"/>
  <c r="J41" s="1"/>
  <c r="J38"/>
  <c r="J39" s="1"/>
  <c r="J46" s="1"/>
  <c r="D40"/>
  <c r="D41" s="1"/>
  <c r="D38"/>
  <c r="D39" s="1"/>
  <c r="H40"/>
  <c r="H41" s="1"/>
  <c r="H38"/>
  <c r="H39" s="1"/>
  <c r="M40"/>
  <c r="M41" s="1"/>
  <c r="M38"/>
  <c r="M39" s="1"/>
  <c r="M46" s="1"/>
  <c r="N40"/>
  <c r="N41" s="1"/>
  <c r="N38"/>
  <c r="N39" s="1"/>
  <c r="N46" s="1"/>
  <c r="P40"/>
  <c r="P41" s="1"/>
  <c r="P38"/>
  <c r="P39" s="1"/>
  <c r="P46" s="1"/>
  <c r="T40"/>
  <c r="T41" s="1"/>
  <c r="T38"/>
  <c r="T39" s="1"/>
  <c r="T46" s="1"/>
  <c r="L40"/>
  <c r="L41" s="1"/>
  <c r="L38"/>
  <c r="L39" s="1"/>
  <c r="L46" s="1"/>
  <c r="Q40"/>
  <c r="Q41" s="1"/>
  <c r="Q38"/>
  <c r="Q39" s="1"/>
  <c r="Q46" s="1"/>
  <c r="R40"/>
  <c r="R41" s="1"/>
  <c r="R38"/>
  <c r="R39" s="1"/>
  <c r="R46" s="1"/>
  <c r="G46" l="1"/>
  <c r="C46"/>
  <c r="H46"/>
  <c r="H48"/>
  <c r="E48"/>
  <c r="E46"/>
  <c r="D46"/>
  <c r="D48"/>
  <c r="F48"/>
  <c r="F46"/>
</calcChain>
</file>

<file path=xl/connections.xml><?xml version="1.0" encoding="utf-8"?>
<connections xmlns="http://schemas.openxmlformats.org/spreadsheetml/2006/main">
  <connection id="1" name="Output text file" type="6" refreshedVersion="3" background="1" saveData="1">
    <textPr codePage="850" sourceFile="C:\Users\Joe\Desktop\Galapagos fur seal STRUCTURE analysis\Output text file.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<sst xmlns="http://schemas.openxmlformats.org/spreadsheetml/2006/main" count="5481" uniqueCount="1389">
  <si>
    <t>Allele Report</t>
  </si>
  <si>
    <t>Software Package: SoftGenetics GeneMarker 1.95</t>
  </si>
  <si>
    <t>Date/Time: 21/07/2011 15:13:55</t>
  </si>
  <si>
    <t>Project: I:\1 Current projects\5 Galapagos sea lion\Data analyses\Data\Genemarker analysis\Mix 1\JH_GSL_14_07_11.SGF</t>
  </si>
  <si>
    <t>Panel: JH_GFS_mix1 20_07_11</t>
  </si>
  <si>
    <t>Size: GS500</t>
  </si>
  <si>
    <t>Analysis Type: Fragment (Animal)</t>
  </si>
  <si>
    <t>Report Style: Marker Table</t>
  </si>
  <si>
    <t>Pv9</t>
  </si>
  <si>
    <t>E05</t>
  </si>
  <si>
    <t>A10_IR10.fsa</t>
  </si>
  <si>
    <t>x</t>
  </si>
  <si>
    <t>D12_IM18.fsa</t>
  </si>
  <si>
    <t>A11_IR11.fsa</t>
  </si>
  <si>
    <t>H12_H2O.fsa</t>
  </si>
  <si>
    <t>C05_IR29.fsa</t>
  </si>
  <si>
    <t>B07_IR19.fsa</t>
  </si>
  <si>
    <t>B06_IR18.fsa</t>
  </si>
  <si>
    <t>B02_IR14.fsa</t>
  </si>
  <si>
    <t>E07_IM25.fsa</t>
  </si>
  <si>
    <t>F02_FA1.fsa</t>
  </si>
  <si>
    <t>E09_IM27.fsa</t>
  </si>
  <si>
    <t>E10_IM28.fsa</t>
  </si>
  <si>
    <t>E11_IM29.fsa</t>
  </si>
  <si>
    <t>G10_FA21.fsa</t>
  </si>
  <si>
    <t>F06_FA5.fsa</t>
  </si>
  <si>
    <t>F01_SA1.fsa</t>
  </si>
  <si>
    <t>B08_IR20.fsa</t>
  </si>
  <si>
    <t>D10_IM16.fsa</t>
  </si>
  <si>
    <t>C11_IM5.fsa</t>
  </si>
  <si>
    <t>A03_IR3.fsa</t>
  </si>
  <si>
    <t>B11_IR23.fsa</t>
  </si>
  <si>
    <t>A01_IR1.fsa</t>
  </si>
  <si>
    <t>H01_FA24.fsa</t>
  </si>
  <si>
    <t>A09_IR9.fsa</t>
  </si>
  <si>
    <t>A05_IR5.fsa</t>
  </si>
  <si>
    <t>E02_IM20.fsa</t>
  </si>
  <si>
    <t>C08_IM2.fsa</t>
  </si>
  <si>
    <t>A08_IR8.fsa</t>
  </si>
  <si>
    <t>H02_FA25.fsa</t>
  </si>
  <si>
    <t>H05_FA28.fsa</t>
  </si>
  <si>
    <t>D04_IM10.fsa</t>
  </si>
  <si>
    <t>E12_IM30.fsa</t>
  </si>
  <si>
    <t>E04_IM22.fsa</t>
  </si>
  <si>
    <t>C10_IM4.fsa</t>
  </si>
  <si>
    <t>G09_FA20.fsa</t>
  </si>
  <si>
    <t>G06_FA17.fsa</t>
  </si>
  <si>
    <t>A04_IR4.fsa</t>
  </si>
  <si>
    <t>E03_IM21.fsa</t>
  </si>
  <si>
    <t>F08_FA7.fsa</t>
  </si>
  <si>
    <t>F05_FA4.fsa</t>
  </si>
  <si>
    <t>F04_FA3.fsa</t>
  </si>
  <si>
    <t>H04_FA27.fsa</t>
  </si>
  <si>
    <t>F12_FA11.fsa</t>
  </si>
  <si>
    <t>D08_IM14.fsa</t>
  </si>
  <si>
    <t>B10_IR22.fsa</t>
  </si>
  <si>
    <t>A06_IR6.fsa</t>
  </si>
  <si>
    <t>B01_IR13.fsa</t>
  </si>
  <si>
    <t>G12_FA23.fsa</t>
  </si>
  <si>
    <t>D01_IM7.fsa</t>
  </si>
  <si>
    <t>B05_IR17.fsa</t>
  </si>
  <si>
    <t>E01_IM19.fsa</t>
  </si>
  <si>
    <t>D02_IM8.fsa</t>
  </si>
  <si>
    <t>F09_FA8.fsa</t>
  </si>
  <si>
    <t>C02_IR26.fsa</t>
  </si>
  <si>
    <t>B09_IR21.fsa</t>
  </si>
  <si>
    <t>C09_IM3.fsa</t>
  </si>
  <si>
    <t>A02_IR2.fsa</t>
  </si>
  <si>
    <t>D06_IM12.fsa</t>
  </si>
  <si>
    <t>G04_FA15.fsa</t>
  </si>
  <si>
    <t>D07_IM13.fsa</t>
  </si>
  <si>
    <t>H06_FA29.fsa</t>
  </si>
  <si>
    <t>G03_FA14.fsa</t>
  </si>
  <si>
    <t>B12_IR24.fsa</t>
  </si>
  <si>
    <t>C07_IM1.fsa</t>
  </si>
  <si>
    <t>E06_IM24.fsa</t>
  </si>
  <si>
    <t>C06_IR30.fsa</t>
  </si>
  <si>
    <t>G05_FA16.fsa</t>
  </si>
  <si>
    <t>D09_IM15.fsa</t>
  </si>
  <si>
    <t>D05_IM11.fsa</t>
  </si>
  <si>
    <t>F03_FA2.fsa</t>
  </si>
  <si>
    <t>B04_IR16.fsa</t>
  </si>
  <si>
    <t>A12_IR12.fsa</t>
  </si>
  <si>
    <t>E05_IM23.fsa</t>
  </si>
  <si>
    <t>H03_FA26.fsa</t>
  </si>
  <si>
    <t>C12_IM6.fsa</t>
  </si>
  <si>
    <t>G11_FA22.fsa</t>
  </si>
  <si>
    <t>C04_IR28.fsa</t>
  </si>
  <si>
    <t>C01_IR25.fsa</t>
  </si>
  <si>
    <t>F07_FA6.fsa</t>
  </si>
  <si>
    <t>D03_IM9.fsa</t>
  </si>
  <si>
    <t>G01_FA12.fsa</t>
  </si>
  <si>
    <t>E08_IM26.fsa</t>
  </si>
  <si>
    <t>B03_IR15.fsa</t>
  </si>
  <si>
    <t>G08_FA19.fsa</t>
  </si>
  <si>
    <t>D11_IM17.fsa</t>
  </si>
  <si>
    <t>C03_IR27.fsa</t>
  </si>
  <si>
    <t>F11_FA10.fsa</t>
  </si>
  <si>
    <t>G02_FA13.fsa</t>
  </si>
  <si>
    <t>H07_FA30.fsa</t>
  </si>
  <si>
    <t>F10_FA9.fsa</t>
  </si>
  <si>
    <t>A07_IR7.fsa</t>
  </si>
  <si>
    <t>G07_FA18.fsa</t>
  </si>
  <si>
    <t>Panel: JH_GFS_mix2 20_07_11</t>
  </si>
  <si>
    <t>Zcc58</t>
  </si>
  <si>
    <t>Date/Time: 16/07/2011 15:39:30</t>
  </si>
  <si>
    <t>Project: I:\1 Current projects\5 Galapagos sea lion\Data analyses\Data\Genemarker analysis\Mix 3\JH_GFS_mix3 15_07_11.SGF</t>
  </si>
  <si>
    <t>Panel: JH_GFS_mix3 15_07_11</t>
  </si>
  <si>
    <t>Hg8.1</t>
  </si>
  <si>
    <t>Zcc7t</t>
  </si>
  <si>
    <t>Hg6.1</t>
  </si>
  <si>
    <t>F07</t>
  </si>
  <si>
    <t>E03</t>
  </si>
  <si>
    <t>OL</t>
  </si>
  <si>
    <t>Date/Time: 16/07/2011 15:37:47</t>
  </si>
  <si>
    <t>Project: I:\1 Current projects\5 Galapagos sea lion\Data analyses\Data\Genemarker analysis\Mix 4\JH_GFS_mix4 16_07_11.SGF</t>
  </si>
  <si>
    <t>Panel: JH_GFS_mix4 16_07_11</t>
  </si>
  <si>
    <t>E12</t>
  </si>
  <si>
    <t>E04</t>
  </si>
  <si>
    <t>Pv11</t>
  </si>
  <si>
    <t>B07</t>
  </si>
  <si>
    <t>Sample location / ID</t>
  </si>
  <si>
    <t>a</t>
  </si>
  <si>
    <t>b</t>
  </si>
  <si>
    <t>Isabella (Banks Bay)</t>
  </si>
  <si>
    <t>Location</t>
  </si>
  <si>
    <t>Isabella (Cabo Marschall)</t>
  </si>
  <si>
    <t>Santiago</t>
  </si>
  <si>
    <t>Fernandina</t>
  </si>
  <si>
    <t>Negative control</t>
  </si>
  <si>
    <t>title</t>
  </si>
  <si>
    <t>Pop</t>
  </si>
  <si>
    <t>,</t>
  </si>
  <si>
    <t>6666</t>
  </si>
  <si>
    <t>6668</t>
  </si>
  <si>
    <t>5254</t>
  </si>
  <si>
    <t>6262</t>
  </si>
  <si>
    <t>7878</t>
  </si>
  <si>
    <t>5656</t>
  </si>
  <si>
    <t>3840</t>
  </si>
  <si>
    <t>7983</t>
  </si>
  <si>
    <t>6464</t>
  </si>
  <si>
    <t>5668</t>
  </si>
  <si>
    <t>5050</t>
  </si>
  <si>
    <t>6264</t>
  </si>
  <si>
    <t>8484</t>
  </si>
  <si>
    <t>8486</t>
  </si>
  <si>
    <t>5462</t>
  </si>
  <si>
    <t>5860</t>
  </si>
  <si>
    <t>6868</t>
  </si>
  <si>
    <t>5260</t>
  </si>
  <si>
    <t>6270</t>
  </si>
  <si>
    <t>8082</t>
  </si>
  <si>
    <t>5056</t>
  </si>
  <si>
    <t>5660</t>
  </si>
  <si>
    <t>5458</t>
  </si>
  <si>
    <t>6670</t>
  </si>
  <si>
    <t>8383</t>
  </si>
  <si>
    <t>6066</t>
  </si>
  <si>
    <t>6266</t>
  </si>
  <si>
    <t>5664</t>
  </si>
  <si>
    <t>5262</t>
  </si>
  <si>
    <t>7886</t>
  </si>
  <si>
    <t>3436</t>
  </si>
  <si>
    <t>5468</t>
  </si>
  <si>
    <t>6062</t>
  </si>
  <si>
    <t>7880</t>
  </si>
  <si>
    <t>5052</t>
  </si>
  <si>
    <t>0000</t>
  </si>
  <si>
    <t>4650</t>
  </si>
  <si>
    <t>8488</t>
  </si>
  <si>
    <t>4652</t>
  </si>
  <si>
    <t>3034</t>
  </si>
  <si>
    <t>6870</t>
  </si>
  <si>
    <t>8991</t>
  </si>
  <si>
    <t>8286</t>
  </si>
  <si>
    <t>4953</t>
  </si>
  <si>
    <t>6470</t>
  </si>
  <si>
    <t>4850</t>
  </si>
  <si>
    <t>3438</t>
  </si>
  <si>
    <t>7884</t>
  </si>
  <si>
    <t>5474</t>
  </si>
  <si>
    <t>5258</t>
  </si>
  <si>
    <t>4040</t>
  </si>
  <si>
    <t>8995</t>
  </si>
  <si>
    <t>4949</t>
  </si>
  <si>
    <t>8080</t>
  </si>
  <si>
    <t>5062</t>
  </si>
  <si>
    <t>5456</t>
  </si>
  <si>
    <t>5658</t>
  </si>
  <si>
    <t>8888</t>
  </si>
  <si>
    <t>8084</t>
  </si>
  <si>
    <t>6060</t>
  </si>
  <si>
    <t>5470</t>
  </si>
  <si>
    <t>5054</t>
  </si>
  <si>
    <t>3040</t>
  </si>
  <si>
    <t>5460</t>
  </si>
  <si>
    <t>5270</t>
  </si>
  <si>
    <t>5858</t>
  </si>
  <si>
    <t>3638</t>
  </si>
  <si>
    <t>5868</t>
  </si>
  <si>
    <t>5256</t>
  </si>
  <si>
    <t>6682</t>
  </si>
  <si>
    <t>3036</t>
  </si>
  <si>
    <t>5252</t>
  </si>
  <si>
    <t>4852</t>
  </si>
  <si>
    <t>4951</t>
  </si>
  <si>
    <t>5454</t>
  </si>
  <si>
    <t>5862</t>
  </si>
  <si>
    <t>7783</t>
  </si>
  <si>
    <t>4749</t>
  </si>
  <si>
    <t>6068</t>
  </si>
  <si>
    <t>8688</t>
  </si>
  <si>
    <t>3032</t>
  </si>
  <si>
    <t>7882</t>
  </si>
  <si>
    <t>7781</t>
  </si>
  <si>
    <t>6064</t>
  </si>
  <si>
    <t>4747</t>
  </si>
  <si>
    <t>5266</t>
  </si>
  <si>
    <t>3038</t>
  </si>
  <si>
    <t>5466</t>
  </si>
  <si>
    <t>5662</t>
  </si>
  <si>
    <t>7777</t>
  </si>
  <si>
    <t>5264</t>
  </si>
  <si>
    <t>2038</t>
  </si>
  <si>
    <t>5274</t>
  </si>
  <si>
    <t>8185</t>
  </si>
  <si>
    <t>8686</t>
  </si>
  <si>
    <t>6070</t>
  </si>
  <si>
    <t>7581</t>
  </si>
  <si>
    <t>8086</t>
  </si>
  <si>
    <t>3234</t>
  </si>
  <si>
    <t>7981</t>
  </si>
  <si>
    <t>4753</t>
  </si>
  <si>
    <t>5864</t>
  </si>
  <si>
    <t>3636</t>
  </si>
  <si>
    <t>8181</t>
  </si>
  <si>
    <t>9195</t>
  </si>
  <si>
    <t>6268</t>
  </si>
  <si>
    <t>3854</t>
  </si>
  <si>
    <t>8282</t>
  </si>
  <si>
    <t>9595</t>
  </si>
  <si>
    <t>3030</t>
  </si>
  <si>
    <t>5151</t>
  </si>
  <si>
    <t>7585</t>
  </si>
  <si>
    <t>5464</t>
  </si>
  <si>
    <t>4751</t>
  </si>
  <si>
    <t>7785</t>
  </si>
  <si>
    <t>8690</t>
  </si>
  <si>
    <t>8183</t>
  </si>
  <si>
    <t>3862</t>
  </si>
  <si>
    <t>7577</t>
  </si>
  <si>
    <t>5153</t>
  </si>
  <si>
    <t>3238</t>
  </si>
  <si>
    <t>7985</t>
  </si>
  <si>
    <t>7583</t>
  </si>
  <si>
    <t>5682</t>
  </si>
  <si>
    <t>8385</t>
  </si>
  <si>
    <t>2838</t>
  </si>
  <si>
    <t>5082</t>
  </si>
  <si>
    <t>3240</t>
  </si>
  <si>
    <t>Hg81</t>
  </si>
  <si>
    <t>Hg61</t>
  </si>
  <si>
    <t>9191</t>
  </si>
  <si>
    <t>9395</t>
  </si>
  <si>
    <t>9193</t>
  </si>
  <si>
    <t>8989</t>
  </si>
  <si>
    <t>2525</t>
  </si>
  <si>
    <t>2125</t>
  </si>
  <si>
    <t>2527</t>
  </si>
  <si>
    <t>2529</t>
  </si>
  <si>
    <t>2325</t>
  </si>
  <si>
    <t>2727</t>
  </si>
  <si>
    <t>2127</t>
  </si>
  <si>
    <t>2929</t>
  </si>
  <si>
    <t>2121</t>
  </si>
  <si>
    <t>1927</t>
  </si>
  <si>
    <t>2129</t>
  </si>
  <si>
    <t>2329</t>
  </si>
  <si>
    <t>2327</t>
  </si>
  <si>
    <t>2729</t>
  </si>
  <si>
    <t>2331</t>
  </si>
  <si>
    <t>1923</t>
  </si>
  <si>
    <t>4055</t>
  </si>
  <si>
    <t>4051</t>
  </si>
  <si>
    <t>5557</t>
  </si>
  <si>
    <t>4057</t>
  </si>
  <si>
    <t>5155</t>
  </si>
  <si>
    <t>4257</t>
  </si>
  <si>
    <t>4042</t>
  </si>
  <si>
    <t>2123</t>
  </si>
  <si>
    <t>2323</t>
  </si>
  <si>
    <t>1727</t>
  </si>
  <si>
    <t>1721</t>
  </si>
  <si>
    <t>1723</t>
  </si>
  <si>
    <t>2531</t>
  </si>
  <si>
    <t>1729</t>
  </si>
  <si>
    <t>2131</t>
  </si>
  <si>
    <t>1725</t>
  </si>
  <si>
    <t>7575</t>
  </si>
  <si>
    <t>8388</t>
  </si>
  <si>
    <t>7588</t>
  </si>
  <si>
    <t>8188</t>
  </si>
  <si>
    <t>7788</t>
  </si>
  <si>
    <t>7375</t>
  </si>
  <si>
    <t>2630</t>
  </si>
  <si>
    <t>2840</t>
  </si>
  <si>
    <t>2632</t>
  </si>
  <si>
    <t>2830</t>
  </si>
  <si>
    <t>2640</t>
  </si>
  <si>
    <t>2836</t>
  </si>
  <si>
    <t>2628</t>
  </si>
  <si>
    <t>3236</t>
  </si>
  <si>
    <t>2634</t>
  </si>
  <si>
    <t>2842</t>
  </si>
  <si>
    <t>2636</t>
  </si>
  <si>
    <t>2626</t>
  </si>
  <si>
    <t>3242</t>
  </si>
  <si>
    <t>3642</t>
  </si>
  <si>
    <t>3644</t>
  </si>
  <si>
    <t>7377</t>
  </si>
  <si>
    <t>7383</t>
  </si>
  <si>
    <t>8585</t>
  </si>
  <si>
    <t>7779</t>
  </si>
  <si>
    <t>7379</t>
  </si>
  <si>
    <t>7579</t>
  </si>
  <si>
    <t>Date/Time: 26/07/2011 14:45:16</t>
  </si>
  <si>
    <t>Project: I:\1 Current projects\5 Galapagos sea lion\Data analyses\Galapagos fur seal\Data\Genemarker analysis\Mix 2\JH_GFS_mix2 20_07_11.SGF</t>
  </si>
  <si>
    <t>D02</t>
  </si>
  <si>
    <t>B09</t>
  </si>
  <si>
    <t>4757</t>
  </si>
  <si>
    <t>5353</t>
  </si>
  <si>
    <t>5757</t>
  </si>
  <si>
    <t>5357</t>
  </si>
  <si>
    <t>4153</t>
  </si>
  <si>
    <t>4149</t>
  </si>
  <si>
    <t>4147</t>
  </si>
  <si>
    <t>4141</t>
  </si>
  <si>
    <t>4151</t>
  </si>
  <si>
    <t>7175</t>
  </si>
  <si>
    <t>7599</t>
  </si>
  <si>
    <t>6971</t>
  </si>
  <si>
    <t>6975</t>
  </si>
  <si>
    <t>7799</t>
  </si>
  <si>
    <t>7177</t>
  </si>
  <si>
    <t>7979</t>
  </si>
  <si>
    <t>7391</t>
  </si>
  <si>
    <t>7399</t>
  </si>
  <si>
    <t>7171</t>
  </si>
  <si>
    <t>6977</t>
  </si>
  <si>
    <t>7179</t>
  </si>
  <si>
    <t>6979</t>
  </si>
  <si>
    <t>7381</t>
  </si>
  <si>
    <t>6973</t>
  </si>
  <si>
    <t>5268</t>
  </si>
  <si>
    <t>6280</t>
  </si>
  <si>
    <t>5290</t>
  </si>
  <si>
    <t>5486</t>
  </si>
  <si>
    <t>Results from GENEPOP</t>
  </si>
  <si>
    <t>Genepop  version 4.0.10: Hardy-Weinberg test</t>
  </si>
  <si>
    <t>Number of populations detected:    1</t>
  </si>
  <si>
    <t>Number of loci detected:           13</t>
  </si>
  <si>
    <t xml:space="preserve">Estimation of exact P-Values by the Markov chain method. </t>
  </si>
  <si>
    <t>---------------------------------------------</t>
  </si>
  <si>
    <t>Markov chain parameters for all tests:</t>
  </si>
  <si>
    <t>Dememorization:              10000</t>
  </si>
  <si>
    <t>Batches:                     1000</t>
  </si>
  <si>
    <t>Iterations per batch:        10000</t>
  </si>
  <si>
    <t>Hardy Weinberg: Probability test</t>
  </si>
  <si>
    <t xml:space="preserve">        ************************</t>
  </si>
  <si>
    <t>==========================================</t>
  </si>
  <si>
    <t xml:space="preserve">     Results by population</t>
  </si>
  <si>
    <t xml:space="preserve"> Pop : 90       </t>
  </si>
  <si>
    <t>-----------------------------------------</t>
  </si>
  <si>
    <t xml:space="preserve">                             Fis estimates</t>
  </si>
  <si>
    <t xml:space="preserve">                            ---------------</t>
  </si>
  <si>
    <t xml:space="preserve">locus       P-val   S.E.    W&amp;C     R&amp;H     Steps </t>
  </si>
  <si>
    <t>----------- ------- ------- ------- ------- ------</t>
  </si>
  <si>
    <t>E05                                                       0.3811  0.0009   0.0299 -0.0128 3071525 switches</t>
  </si>
  <si>
    <t>D02                                                       0.5166  0.0044  -0.0094 -0.0154 654685 switches</t>
  </si>
  <si>
    <t>B09                                                       0.1121  0.0008  -0.0396  0.0893 3630224 switches</t>
  </si>
  <si>
    <t>Zcc58                                     0.3687  0.0026  -0.0195  0.0131 1312166 switches</t>
  </si>
  <si>
    <t>Hg81                                              0.2800  0.0011   0.1126  0.1152 2595745 switches</t>
  </si>
  <si>
    <t>Zcc7t                                     0.8318  0.0009  -0.0944 -0.0238 1482535 switches</t>
  </si>
  <si>
    <t>Hg61                                              0.5336  0.0016  -0.0321 -0.0482 1839607 switches</t>
  </si>
  <si>
    <t>F07                                                       0.5516  0.0017  -0.1233 -0.0514 1527828 switches</t>
  </si>
  <si>
    <t>E03                                                       0.3980  0.0016  -0.0141 -0.0164 3002641 switches</t>
  </si>
  <si>
    <t>E12                                                       0.9841  0.0002   0.0065 -0.0012 2403547 switches</t>
  </si>
  <si>
    <t>All (Fisher's method):</t>
  </si>
  <si>
    <t xml:space="preserve"> Chi2 :    Infinity</t>
  </si>
  <si>
    <t xml:space="preserve"> Df   :    26.0000</t>
  </si>
  <si>
    <t xml:space="preserve"> Prob :    High. sign.</t>
  </si>
  <si>
    <t>Normal ending</t>
  </si>
  <si>
    <t>Tue Jul 26 21:25:10 WST 2011</t>
  </si>
  <si>
    <t>File: 212510 (title                                                                                                             )</t>
  </si>
  <si>
    <t>E04                                                       0.0664  0.0011  -0.0911 -0.0511 1610360 switches</t>
  </si>
  <si>
    <t>Pv11                                              0.0000  0.0000   0.4735  0.3344 2349537 switches</t>
  </si>
  <si>
    <t>B07                                                       0.4219  0.0014  -0.0504 -0.0433 3803990 switches</t>
  </si>
  <si>
    <t>HWE probabilities:</t>
  </si>
  <si>
    <t>Allele frequencies:</t>
  </si>
  <si>
    <t>LD testing:</t>
  </si>
  <si>
    <t>Tue Jul 26 21:29:17 WST 2011</t>
  </si>
  <si>
    <t>File: 212917 (title                                                                                                     )</t>
  </si>
  <si>
    <t>Number of loci detected:           12</t>
  </si>
  <si>
    <t>B07                                                       0.4243  0.0014  -0.0504 -0.0433 3802898 switches</t>
  </si>
  <si>
    <t xml:space="preserve"> Chi2 :    23.9970</t>
  </si>
  <si>
    <t xml:space="preserve"> Df   :    24.0000</t>
  </si>
  <si>
    <t xml:space="preserve"> Prob :    0.4618</t>
  </si>
  <si>
    <t>Tue Jul 26 21:32:55 WST 2011</t>
  </si>
  <si>
    <t>Genepop version 4.0.10, Basic data for each locus in each population</t>
  </si>
  <si>
    <t>File: 213255 (title                                                                                                     )</t>
  </si>
  <si>
    <t>Number of populations detected : 1</t>
  </si>
  <si>
    <t>Number of loci detected        : 12</t>
  </si>
  <si>
    <t>'Expected' numbers of homozygotes or heterozygotes</t>
  </si>
  <si>
    <t>are computed using Levene's correction</t>
  </si>
  <si>
    <t>Fis: computed as in Weir &amp; Cockerham (1984);</t>
  </si>
  <si>
    <t>also as in Robertson &amp; Hill (1984).</t>
  </si>
  <si>
    <t>=============================================</t>
  </si>
  <si>
    <t xml:space="preserve">  Detailed analyses</t>
  </si>
  <si>
    <t xml:space="preserve"> Pop: 90           Locus: E05                                                                                                   </t>
  </si>
  <si>
    <t xml:space="preserve">     Genotypic matrix:</t>
  </si>
  <si>
    <t xml:space="preserve">        89  91  93  95</t>
  </si>
  <si>
    <t xml:space="preserve">        ________________</t>
  </si>
  <si>
    <t xml:space="preserve">    89   1</t>
  </si>
  <si>
    <t xml:space="preserve">    91  13  48</t>
  </si>
  <si>
    <t xml:space="preserve">    93   0   2   0</t>
  </si>
  <si>
    <t xml:space="preserve">    95   4  16   2   1</t>
  </si>
  <si>
    <t xml:space="preserve">    Genotypes  Obs.      Expected</t>
  </si>
  <si>
    <t xml:space="preserve">    89 , 89     1        0.9884</t>
  </si>
  <si>
    <t xml:space="preserve">    91 , 89     13      13.9480</t>
  </si>
  <si>
    <t xml:space="preserve">    91 , 91     48      46.2486</t>
  </si>
  <si>
    <t xml:space="preserve">    93 , 89     0        0.4393</t>
  </si>
  <si>
    <t xml:space="preserve">    93 , 91     2        2.9364</t>
  </si>
  <si>
    <t xml:space="preserve">    93 , 93     0        0.0347</t>
  </si>
  <si>
    <t xml:space="preserve">    95 , 89     4        2.6358</t>
  </si>
  <si>
    <t xml:space="preserve">    95 , 91     16      17.6185</t>
  </si>
  <si>
    <t xml:space="preserve">    95 , 93     2        0.5549</t>
  </si>
  <si>
    <t xml:space="preserve">    95 , 95     1        1.5954</t>
  </si>
  <si>
    <t xml:space="preserve">    Expected number of homozygotes  : 48.8671</t>
  </si>
  <si>
    <t xml:space="preserve">    Observed number of homozygotes  : 50</t>
  </si>
  <si>
    <t xml:space="preserve">    Expected number of heterozygotes: 38.1329</t>
  </si>
  <si>
    <t xml:space="preserve">    Observed number of heterozygotes: 37</t>
  </si>
  <si>
    <t xml:space="preserve">    Allele frequencies and Fis:</t>
  </si>
  <si>
    <t xml:space="preserve">    -------------------------------------------------------</t>
  </si>
  <si>
    <t xml:space="preserve">                                           Fis</t>
  </si>
  <si>
    <t xml:space="preserve">                                           ----------------</t>
  </si>
  <si>
    <t xml:space="preserve">    Allele     Sample count     Frequency   W&amp;C      R&amp;H</t>
  </si>
  <si>
    <t xml:space="preserve">     89            19             0.1092    0.0014</t>
  </si>
  <si>
    <t xml:space="preserve">     91            127            0.7299    0.1021</t>
  </si>
  <si>
    <t xml:space="preserve">     93            4              0.0230   -0.0178</t>
  </si>
  <si>
    <t xml:space="preserve">     95            24             0.1379   -0.0576</t>
  </si>
  <si>
    <t xml:space="preserve">    Tot            174                      0.0299  -0.0128</t>
  </si>
  <si>
    <t xml:space="preserve"> Pop: 90           Locus: D02                                                                                                   </t>
  </si>
  <si>
    <t xml:space="preserve">        38  50  52  54  56  58  60  62  64  66  68  70  74  80  82  86  90</t>
  </si>
  <si>
    <t xml:space="preserve">        ____________________________________________________________________</t>
  </si>
  <si>
    <t xml:space="preserve">    38   0</t>
  </si>
  <si>
    <t xml:space="preserve">    50   0   0</t>
  </si>
  <si>
    <t xml:space="preserve">    52   0   0   3</t>
  </si>
  <si>
    <t xml:space="preserve">    54   1   2   1   0</t>
  </si>
  <si>
    <t xml:space="preserve">    56   0   2   7   2   3</t>
  </si>
  <si>
    <t xml:space="preserve">    58   0   0   1   1   1   0</t>
  </si>
  <si>
    <t xml:space="preserve">    60   0   0   5   1   2   0   0</t>
  </si>
  <si>
    <t xml:space="preserve">    62   1   0   5   2   0   0   1   0</t>
  </si>
  <si>
    <t xml:space="preserve">    64   0   0   1   2   1   0   0   1   0</t>
  </si>
  <si>
    <t xml:space="preserve">    66   0   0   2   1   0   0   2   2   0   1</t>
  </si>
  <si>
    <t xml:space="preserve">    68   0   0   1   2   1   2   2   2   0   4   1</t>
  </si>
  <si>
    <t xml:space="preserve">    70   0   0   2   1   0   0   1   1   1   3   2   0</t>
  </si>
  <si>
    <t xml:space="preserve">    74   0   0   1   1   0   0   0   0   0   0   0   0   0</t>
  </si>
  <si>
    <t xml:space="preserve">    80   0   0   0   0   0   0   0   1   0   0   0   0   0   0</t>
  </si>
  <si>
    <t xml:space="preserve">    82   0   1   0   0   1   0   0   0   0   2   0   0   0   0   0</t>
  </si>
  <si>
    <t xml:space="preserve">    86   0   0   0   1   0   0   0   0   0   0   0   0   0   0   0   0</t>
  </si>
  <si>
    <t xml:space="preserve">    90   0   0   1   0   0   0   0   0   0   0   0   0   0   0   0   0   0</t>
  </si>
  <si>
    <t xml:space="preserve">    38 , 38     0        0.0056</t>
  </si>
  <si>
    <t xml:space="preserve">    50 , 38     0        0.0565</t>
  </si>
  <si>
    <t xml:space="preserve">    50 , 50     0        0.0565</t>
  </si>
  <si>
    <t xml:space="preserve">    52 , 38     0        0.3729</t>
  </si>
  <si>
    <t xml:space="preserve">    52 , 50     0        0.9322</t>
  </si>
  <si>
    <t xml:space="preserve">    52 , 52     3        2.9831</t>
  </si>
  <si>
    <t xml:space="preserve">    54 , 38     1        0.2034</t>
  </si>
  <si>
    <t xml:space="preserve">    54 , 50     2        0.5085</t>
  </si>
  <si>
    <t xml:space="preserve">    54 , 52     1        3.3559</t>
  </si>
  <si>
    <t xml:space="preserve">    54 , 54     0        0.8644</t>
  </si>
  <si>
    <t xml:space="preserve">    56 , 38     0        0.2599</t>
  </si>
  <si>
    <t xml:space="preserve">    56 , 50     2        0.6497</t>
  </si>
  <si>
    <t xml:space="preserve">    56 , 52     7        4.2881</t>
  </si>
  <si>
    <t xml:space="preserve">    56 , 54     2        2.3390</t>
  </si>
  <si>
    <t xml:space="preserve">    56 , 56     3        1.4294</t>
  </si>
  <si>
    <t xml:space="preserve">    58 , 38     0        0.0565</t>
  </si>
  <si>
    <t xml:space="preserve">    58 , 50     0        0.1412</t>
  </si>
  <si>
    <t xml:space="preserve">    58 , 52     1        0.9322</t>
  </si>
  <si>
    <t xml:space="preserve">    58 , 54     1        0.5085</t>
  </si>
  <si>
    <t xml:space="preserve">    58 , 56     1        0.6497</t>
  </si>
  <si>
    <t xml:space="preserve">    58 , 58     0        0.0565</t>
  </si>
  <si>
    <t xml:space="preserve">    60 , 38     0        0.1582</t>
  </si>
  <si>
    <t xml:space="preserve">    60 , 50     0        0.3955</t>
  </si>
  <si>
    <t xml:space="preserve">    60 , 52     5        2.6102</t>
  </si>
  <si>
    <t xml:space="preserve">    60 , 54     1        1.4237</t>
  </si>
  <si>
    <t xml:space="preserve">    60 , 56     2        1.8192</t>
  </si>
  <si>
    <t xml:space="preserve">    60 , 58     0        0.3955</t>
  </si>
  <si>
    <t xml:space="preserve">    60 , 60     0        0.5141</t>
  </si>
  <si>
    <t xml:space="preserve">    62 , 38     1        0.1808</t>
  </si>
  <si>
    <t xml:space="preserve">    62 , 50     0        0.4520</t>
  </si>
  <si>
    <t xml:space="preserve">    62 , 52     5        2.9831</t>
  </si>
  <si>
    <t xml:space="preserve">    62 , 54     2        1.6271</t>
  </si>
  <si>
    <t xml:space="preserve">    62 , 56     0        2.0791</t>
  </si>
  <si>
    <t xml:space="preserve">    62 , 58     0        0.4520</t>
  </si>
  <si>
    <t xml:space="preserve">    62 , 60     1        1.2655</t>
  </si>
  <si>
    <t xml:space="preserve">    62 , 62     0        0.6780</t>
  </si>
  <si>
    <t xml:space="preserve">    64 , 38     0        0.0678</t>
  </si>
  <si>
    <t xml:space="preserve">    64 , 50     0        0.1695</t>
  </si>
  <si>
    <t xml:space="preserve">    64 , 52     1        1.1186</t>
  </si>
  <si>
    <t xml:space="preserve">    64 , 54     2        0.6102</t>
  </si>
  <si>
    <t xml:space="preserve">    64 , 56     1        0.7797</t>
  </si>
  <si>
    <t xml:space="preserve">    64 , 58     0        0.1695</t>
  </si>
  <si>
    <t xml:space="preserve">    64 , 60     0        0.4746</t>
  </si>
  <si>
    <t xml:space="preserve">    64 , 62     1        0.5424</t>
  </si>
  <si>
    <t xml:space="preserve">    64 , 64     0        0.0847</t>
  </si>
  <si>
    <t xml:space="preserve">    66 , 38     0        0.2034</t>
  </si>
  <si>
    <t xml:space="preserve">    66 , 50     0        0.5085</t>
  </si>
  <si>
    <t xml:space="preserve">    66 , 52     2        3.3559</t>
  </si>
  <si>
    <t xml:space="preserve">    66 , 54     1        1.8305</t>
  </si>
  <si>
    <t xml:space="preserve">    66 , 56     0        2.3390</t>
  </si>
  <si>
    <t xml:space="preserve">    66 , 58     0        0.5085</t>
  </si>
  <si>
    <t xml:space="preserve">    66 , 60     2        1.4237</t>
  </si>
  <si>
    <t xml:space="preserve">    66 , 62     2        1.6271</t>
  </si>
  <si>
    <t xml:space="preserve">    66 , 64     0        0.6102</t>
  </si>
  <si>
    <t xml:space="preserve">    66 , 66     1        0.8644</t>
  </si>
  <si>
    <t xml:space="preserve">    68 , 38     0        0.2034</t>
  </si>
  <si>
    <t xml:space="preserve">    68 , 50     0        0.5085</t>
  </si>
  <si>
    <t xml:space="preserve">    68 , 52     1        3.3559</t>
  </si>
  <si>
    <t xml:space="preserve">    68 , 54     2        1.8305</t>
  </si>
  <si>
    <t xml:space="preserve">    68 , 56     1        2.3390</t>
  </si>
  <si>
    <t xml:space="preserve">    68 , 58     2        0.5085</t>
  </si>
  <si>
    <t xml:space="preserve">    68 , 60     2        1.4237</t>
  </si>
  <si>
    <t xml:space="preserve">    68 , 62     2        1.6271</t>
  </si>
  <si>
    <t xml:space="preserve">    68 , 64     0        0.6102</t>
  </si>
  <si>
    <t xml:space="preserve">    68 , 66     4        1.8305</t>
  </si>
  <si>
    <t xml:space="preserve">    68 , 68     1        0.8644</t>
  </si>
  <si>
    <t xml:space="preserve">    70 , 38     0        0.1243</t>
  </si>
  <si>
    <t xml:space="preserve">    70 , 50     0        0.3107</t>
  </si>
  <si>
    <t xml:space="preserve">    70 , 52     2        2.0508</t>
  </si>
  <si>
    <t xml:space="preserve">    70 , 54     1        1.1186</t>
  </si>
  <si>
    <t xml:space="preserve">    70 , 56     0        1.4294</t>
  </si>
  <si>
    <t xml:space="preserve">    70 , 58     0        0.3107</t>
  </si>
  <si>
    <t xml:space="preserve">    70 , 60     1        0.8701</t>
  </si>
  <si>
    <t xml:space="preserve">    70 , 62     1        0.9944</t>
  </si>
  <si>
    <t xml:space="preserve">    70 , 64     1        0.3729</t>
  </si>
  <si>
    <t xml:space="preserve">    70 , 66     3        1.1186</t>
  </si>
  <si>
    <t xml:space="preserve">    70 , 68     2        1.1186</t>
  </si>
  <si>
    <t xml:space="preserve">    70 , 70     0        0.3107</t>
  </si>
  <si>
    <t xml:space="preserve">    74 , 38     0        0.0226</t>
  </si>
  <si>
    <t xml:space="preserve">    74 , 50     0        0.0565</t>
  </si>
  <si>
    <t xml:space="preserve">    74 , 52     1        0.3729</t>
  </si>
  <si>
    <t xml:space="preserve">    74 , 54     1        0.2034</t>
  </si>
  <si>
    <t xml:space="preserve">    74 , 56     0        0.2599</t>
  </si>
  <si>
    <t xml:space="preserve">    74 , 58     0        0.0565</t>
  </si>
  <si>
    <t xml:space="preserve">    74 , 60     0        0.1582</t>
  </si>
  <si>
    <t xml:space="preserve">    74 , 62     0        0.1808</t>
  </si>
  <si>
    <t xml:space="preserve">    74 , 64     0        0.0678</t>
  </si>
  <si>
    <t xml:space="preserve">    74 , 66     0        0.2034</t>
  </si>
  <si>
    <t xml:space="preserve">    74 , 68     0        0.2034</t>
  </si>
  <si>
    <t xml:space="preserve">    74 , 70     0        0.1243</t>
  </si>
  <si>
    <t xml:space="preserve">    74 , 74     0        0.0056</t>
  </si>
  <si>
    <t xml:space="preserve">    80 , 38     0        0.0113</t>
  </si>
  <si>
    <t xml:space="preserve">    80 , 50     0        0.0282</t>
  </si>
  <si>
    <t xml:space="preserve">    80 , 52     0        0.1864</t>
  </si>
  <si>
    <t xml:space="preserve">    80 , 54     0        0.1017</t>
  </si>
  <si>
    <t xml:space="preserve">    80 , 56     0        0.1299</t>
  </si>
  <si>
    <t xml:space="preserve">    80 , 58     0        0.0282</t>
  </si>
  <si>
    <t xml:space="preserve">    80 , 60     0        0.0791</t>
  </si>
  <si>
    <t xml:space="preserve">    80 , 62     1        0.0904</t>
  </si>
  <si>
    <t xml:space="preserve">    80 , 64     0        0.0339</t>
  </si>
  <si>
    <t xml:space="preserve">    80 , 66     0        0.1017</t>
  </si>
  <si>
    <t xml:space="preserve">    80 , 68     0        0.1017</t>
  </si>
  <si>
    <t xml:space="preserve">    80 , 70     0        0.0621</t>
  </si>
  <si>
    <t xml:space="preserve">    80 , 74     0        0.0113</t>
  </si>
  <si>
    <t xml:space="preserve">    80 , 80     0        0.0000</t>
  </si>
  <si>
    <t xml:space="preserve">    82 , 38     0        0.0452</t>
  </si>
  <si>
    <t xml:space="preserve">    82 , 50     1        0.1130</t>
  </si>
  <si>
    <t xml:space="preserve">    82 , 52     0        0.7458</t>
  </si>
  <si>
    <t xml:space="preserve">    82 , 54     0        0.4068</t>
  </si>
  <si>
    <t xml:space="preserve">    82 , 56     1        0.5198</t>
  </si>
  <si>
    <t xml:space="preserve">    82 , 58     0        0.1130</t>
  </si>
  <si>
    <t xml:space="preserve">    82 , 60     0        0.3164</t>
  </si>
  <si>
    <t xml:space="preserve">    82 , 62     0        0.3616</t>
  </si>
  <si>
    <t xml:space="preserve">    82 , 64     0        0.1356</t>
  </si>
  <si>
    <t xml:space="preserve">    82 , 66     2        0.4068</t>
  </si>
  <si>
    <t xml:space="preserve">    82 , 68     0        0.4068</t>
  </si>
  <si>
    <t xml:space="preserve">    82 , 70     0        0.2486</t>
  </si>
  <si>
    <t xml:space="preserve">    82 , 74     0        0.0452</t>
  </si>
  <si>
    <t xml:space="preserve">    82 , 80     0        0.0226</t>
  </si>
  <si>
    <t xml:space="preserve">    82 , 82     0        0.0339</t>
  </si>
  <si>
    <t xml:space="preserve">    86 , 38     0        0.0113</t>
  </si>
  <si>
    <t xml:space="preserve">    86 , 50     0        0.0282</t>
  </si>
  <si>
    <t xml:space="preserve">    86 , 52     0        0.1864</t>
  </si>
  <si>
    <t xml:space="preserve">    86 , 54     1        0.1017</t>
  </si>
  <si>
    <t xml:space="preserve">    86 , 56     0        0.1299</t>
  </si>
  <si>
    <t xml:space="preserve">    86 , 58     0        0.0282</t>
  </si>
  <si>
    <t xml:space="preserve">    86 , 60     0        0.0791</t>
  </si>
  <si>
    <t xml:space="preserve">    86 , 62     0        0.0904</t>
  </si>
  <si>
    <t xml:space="preserve">    86 , 64     0        0.0339</t>
  </si>
  <si>
    <t xml:space="preserve">    86 , 66     0        0.1017</t>
  </si>
  <si>
    <t xml:space="preserve">    86 , 68     0        0.1017</t>
  </si>
  <si>
    <t xml:space="preserve">    86 , 70     0        0.0621</t>
  </si>
  <si>
    <t xml:space="preserve">    86 , 74     0        0.0113</t>
  </si>
  <si>
    <t xml:space="preserve">    86 , 80     0        0.0056</t>
  </si>
  <si>
    <t xml:space="preserve">    86 , 82     0        0.0226</t>
  </si>
  <si>
    <t xml:space="preserve">    86 , 86     0        0.0000</t>
  </si>
  <si>
    <t xml:space="preserve">    90 , 38     0        0.0113</t>
  </si>
  <si>
    <t xml:space="preserve">    90 , 50     0        0.0282</t>
  </si>
  <si>
    <t xml:space="preserve">    90 , 52     1        0.1864</t>
  </si>
  <si>
    <t xml:space="preserve">    90 , 54     0        0.1017</t>
  </si>
  <si>
    <t xml:space="preserve">    90 , 56     0        0.1299</t>
  </si>
  <si>
    <t xml:space="preserve">    90 , 58     0        0.0282</t>
  </si>
  <si>
    <t xml:space="preserve">    90 , 60     0        0.0791</t>
  </si>
  <si>
    <t xml:space="preserve">    90 , 62     0        0.0904</t>
  </si>
  <si>
    <t xml:space="preserve">    90 , 64     0        0.0339</t>
  </si>
  <si>
    <t xml:space="preserve">    90 , 66     0        0.1017</t>
  </si>
  <si>
    <t xml:space="preserve">    90 , 68     0        0.1017</t>
  </si>
  <si>
    <t xml:space="preserve">    90 , 70     0        0.0621</t>
  </si>
  <si>
    <t xml:space="preserve">    90 , 74     0        0.0113</t>
  </si>
  <si>
    <t xml:space="preserve">    90 , 80     0        0.0056</t>
  </si>
  <si>
    <t xml:space="preserve">    90 , 82     0        0.0226</t>
  </si>
  <si>
    <t xml:space="preserve">    90 , 86     0        0.0056</t>
  </si>
  <si>
    <t xml:space="preserve">    90 , 90     0        0.0000</t>
  </si>
  <si>
    <t xml:space="preserve">    Expected number of homozygotes  : 8.7514</t>
  </si>
  <si>
    <t xml:space="preserve">    Observed number of homozygotes  : 8</t>
  </si>
  <si>
    <t xml:space="preserve">    Expected number of heterozygotes: 80.2486</t>
  </si>
  <si>
    <t xml:space="preserve">    Observed number of heterozygotes: 81</t>
  </si>
  <si>
    <t xml:space="preserve">     38            2              0.0112   -0.0057</t>
  </si>
  <si>
    <t xml:space="preserve">     50            5              0.0281   -0.0233</t>
  </si>
  <si>
    <t xml:space="preserve">     52            33             0.1854    0.0013</t>
  </si>
  <si>
    <t xml:space="preserve">     54            18             0.1011   -0.1069</t>
  </si>
  <si>
    <t xml:space="preserve">     56            23             0.1292    0.1567</t>
  </si>
  <si>
    <t xml:space="preserve">     58            5              0.0281   -0.0233</t>
  </si>
  <si>
    <t xml:space="preserve">     60            14             0.0787   -0.0798</t>
  </si>
  <si>
    <t xml:space="preserve">     62            16             0.0899   -0.0932</t>
  </si>
  <si>
    <t xml:space="preserve">     64            6              0.0337   -0.0292</t>
  </si>
  <si>
    <t xml:space="preserve">     66            18             0.1011    0.0168</t>
  </si>
  <si>
    <t xml:space="preserve">     68            18             0.1011    0.0168</t>
  </si>
  <si>
    <t xml:space="preserve">     70            11             0.0618   -0.0602</t>
  </si>
  <si>
    <t xml:space="preserve">     74            2              0.0112   -0.0057</t>
  </si>
  <si>
    <t xml:space="preserve">     80            1              0.0056    0.0000</t>
  </si>
  <si>
    <t xml:space="preserve">     82            4              0.0225   -0.0173</t>
  </si>
  <si>
    <t xml:space="preserve">     86            1              0.0056    0.0000</t>
  </si>
  <si>
    <t xml:space="preserve">     90            1              0.0056    0.0000</t>
  </si>
  <si>
    <t xml:space="preserve">    Tot            178                     -0.0094  -0.0154</t>
  </si>
  <si>
    <t xml:space="preserve"> Pop: 90           Locus: B09                                                                                                   </t>
  </si>
  <si>
    <t xml:space="preserve">        41  47  49  51  53  57</t>
  </si>
  <si>
    <t xml:space="preserve">        ________________________</t>
  </si>
  <si>
    <t xml:space="preserve">    41   1</t>
  </si>
  <si>
    <t xml:space="preserve">    47   1   8</t>
  </si>
  <si>
    <t xml:space="preserve">    49   3  11   2</t>
  </si>
  <si>
    <t xml:space="preserve">    51   1  17   4   2</t>
  </si>
  <si>
    <t xml:space="preserve">    53   3  16   9   4   4</t>
  </si>
  <si>
    <t xml:space="preserve">    57   0   1   0   0   1   1</t>
  </si>
  <si>
    <t xml:space="preserve">    41 , 41     1        0.2542</t>
  </si>
  <si>
    <t xml:space="preserve">    47 , 41     1        3.5028</t>
  </si>
  <si>
    <t xml:space="preserve">    47 , 47     8       10.6836</t>
  </si>
  <si>
    <t xml:space="preserve">    49 , 41     3        1.7514</t>
  </si>
  <si>
    <t xml:space="preserve">    49 , 47     11      10.8588</t>
  </si>
  <si>
    <t xml:space="preserve">    49 , 49     2        2.6271</t>
  </si>
  <si>
    <t xml:space="preserve">    51 , 41     1        1.6949</t>
  </si>
  <si>
    <t xml:space="preserve">    51 , 47     17      10.5085</t>
  </si>
  <si>
    <t xml:space="preserve">    51 , 49     4        5.2542</t>
  </si>
  <si>
    <t xml:space="preserve">    51 , 51     2        2.4576</t>
  </si>
  <si>
    <t xml:space="preserve">    53 , 41     3        2.3164</t>
  </si>
  <si>
    <t xml:space="preserve">    53 , 47     16      14.3616</t>
  </si>
  <si>
    <t xml:space="preserve">    53 , 49     9        7.1808</t>
  </si>
  <si>
    <t xml:space="preserve">    53 , 51     4        6.9492</t>
  </si>
  <si>
    <t xml:space="preserve">    53 , 53     4        4.6328</t>
  </si>
  <si>
    <t xml:space="preserve">    57 , 41     0        0.2260</t>
  </si>
  <si>
    <t xml:space="preserve">    57 , 47     1        1.4011</t>
  </si>
  <si>
    <t xml:space="preserve">    57 , 49     0        0.7006</t>
  </si>
  <si>
    <t xml:space="preserve">    57 , 51     0        0.6780</t>
  </si>
  <si>
    <t xml:space="preserve">    57 , 53     1        0.9266</t>
  </si>
  <si>
    <t xml:space="preserve">    57 , 57     1        0.0339</t>
  </si>
  <si>
    <t xml:space="preserve">    Expected number of homozygotes  : 20.6893</t>
  </si>
  <si>
    <t xml:space="preserve">    Observed number of homozygotes  : 18</t>
  </si>
  <si>
    <t xml:space="preserve">    Expected number of heterozygotes: 68.3107</t>
  </si>
  <si>
    <t xml:space="preserve">    Observed number of heterozygotes: 71</t>
  </si>
  <si>
    <t xml:space="preserve">     41            10             0.0562    0.1579</t>
  </si>
  <si>
    <t xml:space="preserve">     47            62             0.3483   -0.1329</t>
  </si>
  <si>
    <t xml:space="preserve">     49            31             0.1742   -0.0490</t>
  </si>
  <si>
    <t xml:space="preserve">     51            30             0.1685   -0.0367</t>
  </si>
  <si>
    <t xml:space="preserve">     53            41             0.2303   -0.0401</t>
  </si>
  <si>
    <t xml:space="preserve">     57            4              0.0225    0.4928</t>
  </si>
  <si>
    <t xml:space="preserve">    Tot            178                     -0.0396   0.0893</t>
  </si>
  <si>
    <t xml:space="preserve"> Pop: 90           Locus: Zcc58                                                                                                 </t>
  </si>
  <si>
    <t xml:space="preserve">        69  71  73  75  77  79  81  91  99</t>
  </si>
  <si>
    <t xml:space="preserve">        ____________________________________</t>
  </si>
  <si>
    <t xml:space="preserve">    69   0</t>
  </si>
  <si>
    <t xml:space="preserve">    71   1   2</t>
  </si>
  <si>
    <t xml:space="preserve">    73   1   0   0</t>
  </si>
  <si>
    <t xml:space="preserve">    75   8   7   7  15</t>
  </si>
  <si>
    <t xml:space="preserve">    77   1   4   1  20   3</t>
  </si>
  <si>
    <t xml:space="preserve">    79   1   2   1   5   1   2</t>
  </si>
  <si>
    <t xml:space="preserve">    81   0   0   1   0   0   0   0</t>
  </si>
  <si>
    <t xml:space="preserve">    91   0   0   1   0   0   0   0   0</t>
  </si>
  <si>
    <t xml:space="preserve">    99   0   0   1   3   1   0   0   0   0</t>
  </si>
  <si>
    <t xml:space="preserve">    69 , 69     0        0.3729</t>
  </si>
  <si>
    <t xml:space="preserve">    71 , 69     1        1.2203</t>
  </si>
  <si>
    <t xml:space="preserve">    71 , 71     2        0.8644</t>
  </si>
  <si>
    <t xml:space="preserve">    73 , 69     1        0.8814</t>
  </si>
  <si>
    <t xml:space="preserve">    73 , 71     0        1.3220</t>
  </si>
  <si>
    <t xml:space="preserve">    73 , 73     0        0.4407</t>
  </si>
  <si>
    <t xml:space="preserve">    75 , 69     8        5.4237</t>
  </si>
  <si>
    <t xml:space="preserve">    75 , 71     7        8.1356</t>
  </si>
  <si>
    <t xml:space="preserve">    75 , 73     7        5.8757</t>
  </si>
  <si>
    <t xml:space="preserve">    75 , 75     15      17.8531</t>
  </si>
  <si>
    <t xml:space="preserve">    77 , 69     1        2.3051</t>
  </si>
  <si>
    <t xml:space="preserve">    77 , 71     4        3.4576</t>
  </si>
  <si>
    <t xml:space="preserve">    77 , 73     1        2.4972</t>
  </si>
  <si>
    <t xml:space="preserve">    77 , 75     20      15.3672</t>
  </si>
  <si>
    <t xml:space="preserve">    77 , 77     3        3.1695</t>
  </si>
  <si>
    <t xml:space="preserve">    79 , 69     1        0.9492</t>
  </si>
  <si>
    <t xml:space="preserve">    79 , 71     2        1.4237</t>
  </si>
  <si>
    <t xml:space="preserve">    79 , 73     1        1.0282</t>
  </si>
  <si>
    <t xml:space="preserve">    79 , 75     5        6.3277</t>
  </si>
  <si>
    <t xml:space="preserve">    79 , 77     1        2.6893</t>
  </si>
  <si>
    <t xml:space="preserve">    79 , 79     2        0.5141</t>
  </si>
  <si>
    <t xml:space="preserve">    81 , 69     0        0.0678</t>
  </si>
  <si>
    <t xml:space="preserve">    81 , 71     0        0.1017</t>
  </si>
  <si>
    <t xml:space="preserve">    81 , 73     1        0.0734</t>
  </si>
  <si>
    <t xml:space="preserve">    81 , 75     0        0.4520</t>
  </si>
  <si>
    <t xml:space="preserve">    81 , 77     0        0.1921</t>
  </si>
  <si>
    <t xml:space="preserve">    81 , 79     0        0.0791</t>
  </si>
  <si>
    <t xml:space="preserve">    81 , 81     0        0.0000</t>
  </si>
  <si>
    <t xml:space="preserve">    91 , 69     0        0.0678</t>
  </si>
  <si>
    <t xml:space="preserve">    91 , 71     0        0.1017</t>
  </si>
  <si>
    <t xml:space="preserve">    91 , 73     1        0.0734</t>
  </si>
  <si>
    <t xml:space="preserve">    91 , 75     0        0.4520</t>
  </si>
  <si>
    <t xml:space="preserve">    91 , 77     0        0.1921</t>
  </si>
  <si>
    <t xml:space="preserve">    91 , 79     0        0.0791</t>
  </si>
  <si>
    <t xml:space="preserve">    91 , 81     0        0.0056</t>
  </si>
  <si>
    <t xml:space="preserve">    91 , 91     0        0.0000</t>
  </si>
  <si>
    <t xml:space="preserve">    99 , 69     0        0.3390</t>
  </si>
  <si>
    <t xml:space="preserve">    99 , 71     0        0.5085</t>
  </si>
  <si>
    <t xml:space="preserve">    99 , 73     1        0.3672</t>
  </si>
  <si>
    <t xml:space="preserve">    99 , 75     3        2.2599</t>
  </si>
  <si>
    <t xml:space="preserve">    99 , 77     1        0.9605</t>
  </si>
  <si>
    <t xml:space="preserve">    99 , 79     0        0.3955</t>
  </si>
  <si>
    <t xml:space="preserve">    99 , 81     0        0.0282</t>
  </si>
  <si>
    <t xml:space="preserve">    99 , 91     0        0.0282</t>
  </si>
  <si>
    <t xml:space="preserve">    99 , 99     0        0.0565</t>
  </si>
  <si>
    <t xml:space="preserve">    Expected number of homozygotes  : 23.2712</t>
  </si>
  <si>
    <t xml:space="preserve">    Observed number of homozygotes  : 22</t>
  </si>
  <si>
    <t xml:space="preserve">    Expected number of heterozygotes: 65.7288</t>
  </si>
  <si>
    <t xml:space="preserve">    Observed number of heterozygotes: 67</t>
  </si>
  <si>
    <t xml:space="preserve">     69            12             0.0674   -0.0667</t>
  </si>
  <si>
    <t xml:space="preserve">     71            18             0.1011    0.1403</t>
  </si>
  <si>
    <t xml:space="preserve">     73            13             0.0730   -0.0732</t>
  </si>
  <si>
    <t xml:space="preserve">     75            80             0.4494   -0.1297</t>
  </si>
  <si>
    <t xml:space="preserve">     77            34             0.1910   -0.0123</t>
  </si>
  <si>
    <t xml:space="preserve">     79            14             0.0787    0.2301</t>
  </si>
  <si>
    <t xml:space="preserve">     81            1              0.0056    0.0000</t>
  </si>
  <si>
    <t xml:space="preserve">     91            1              0.0056    0.0000</t>
  </si>
  <si>
    <t xml:space="preserve">     99            5              0.0281   -0.0233</t>
  </si>
  <si>
    <t xml:space="preserve">    Tot            178                     -0.0195   0.0131</t>
  </si>
  <si>
    <t xml:space="preserve"> Pop: 90           Locus: Hg81                                                                                                  </t>
  </si>
  <si>
    <t xml:space="preserve">        78  80  82  84  86</t>
  </si>
  <si>
    <t xml:space="preserve">        ____________________</t>
  </si>
  <si>
    <t xml:space="preserve">    78  39</t>
  </si>
  <si>
    <t xml:space="preserve">    80  21   5</t>
  </si>
  <si>
    <t xml:space="preserve">    82   9   1   2</t>
  </si>
  <si>
    <t xml:space="preserve">    84   5   3   0   1</t>
  </si>
  <si>
    <t xml:space="preserve">    86   3   1   0   0   0</t>
  </si>
  <si>
    <t xml:space="preserve">    78 , 78     39      37.2626</t>
  </si>
  <si>
    <t xml:space="preserve">    80 , 78     21      23.3296</t>
  </si>
  <si>
    <t xml:space="preserve">    80 , 80     5        3.5196</t>
  </si>
  <si>
    <t xml:space="preserve">    82 , 78     9        9.0726</t>
  </si>
  <si>
    <t xml:space="preserve">    82 , 80     1        2.8156</t>
  </si>
  <si>
    <t xml:space="preserve">    82 , 82     2        0.5084</t>
  </si>
  <si>
    <t xml:space="preserve">    84 , 78     5        6.4804</t>
  </si>
  <si>
    <t xml:space="preserve">    84 , 80     3        2.0112</t>
  </si>
  <si>
    <t xml:space="preserve">    84 , 82     0        0.7821</t>
  </si>
  <si>
    <t xml:space="preserve">    84 , 84     1        0.2514</t>
  </si>
  <si>
    <t xml:space="preserve">    86 , 78     3        2.5922</t>
  </si>
  <si>
    <t xml:space="preserve">    86 , 80     1        0.8045</t>
  </si>
  <si>
    <t xml:space="preserve">    86 , 82     0        0.3128</t>
  </si>
  <si>
    <t xml:space="preserve">    86 , 84     0        0.2235</t>
  </si>
  <si>
    <t xml:space="preserve">    86 , 86     0        0.0335</t>
  </si>
  <si>
    <t xml:space="preserve">    Expected number of homozygotes  : 41.5754</t>
  </si>
  <si>
    <t xml:space="preserve">    Observed number of homozygotes  : 47</t>
  </si>
  <si>
    <t xml:space="preserve">    Expected number of heterozygotes: 48.4246</t>
  </si>
  <si>
    <t xml:space="preserve">    Observed number of heterozygotes: 43</t>
  </si>
  <si>
    <t xml:space="preserve">     78            116            0.6444    0.0842</t>
  </si>
  <si>
    <t xml:space="preserve">     80            36             0.2000    0.1028</t>
  </si>
  <si>
    <t xml:space="preserve">     82            14             0.0778    0.2308</t>
  </si>
  <si>
    <t xml:space="preserve">     84            10             0.0556    0.1584</t>
  </si>
  <si>
    <t xml:space="preserve">     86            4              0.0222   -0.0171</t>
  </si>
  <si>
    <t xml:space="preserve">    Tot            180                      0.1126   0.1152</t>
  </si>
  <si>
    <t xml:space="preserve"> Pop: 90           Locus: Zcc7t                                                                                                 </t>
  </si>
  <si>
    <t xml:space="preserve">        82  84  86  88  90</t>
  </si>
  <si>
    <t xml:space="preserve">    82   0</t>
  </si>
  <si>
    <t xml:space="preserve">    84   0   1</t>
  </si>
  <si>
    <t xml:space="preserve">    86   1  14  45</t>
  </si>
  <si>
    <t xml:space="preserve">    88   0   1  21   1</t>
  </si>
  <si>
    <t xml:space="preserve">    90   0   0   6   0   0</t>
  </si>
  <si>
    <t xml:space="preserve">    82 , 82     0        0.0000</t>
  </si>
  <si>
    <t xml:space="preserve">    84 , 82     0        0.0950</t>
  </si>
  <si>
    <t xml:space="preserve">    84 , 84     1        0.7598</t>
  </si>
  <si>
    <t xml:space="preserve">    86 , 82     1        0.7374</t>
  </si>
  <si>
    <t xml:space="preserve">    86 , 84     14      12.5363</t>
  </si>
  <si>
    <t xml:space="preserve">    86 , 86     45      48.3017</t>
  </si>
  <si>
    <t xml:space="preserve">    88 , 82     0        0.1341</t>
  </si>
  <si>
    <t xml:space="preserve">    88 , 84     1        2.2793</t>
  </si>
  <si>
    <t xml:space="preserve">    88 , 86     21      17.6983</t>
  </si>
  <si>
    <t xml:space="preserve">    88 , 88     1        1.5419</t>
  </si>
  <si>
    <t xml:space="preserve">    90 , 82     0        0.0335</t>
  </si>
  <si>
    <t xml:space="preserve">    90 , 84     0        0.5698</t>
  </si>
  <si>
    <t xml:space="preserve">    90 , 86     6        4.4246</t>
  </si>
  <si>
    <t xml:space="preserve">    90 , 88     0        0.8045</t>
  </si>
  <si>
    <t xml:space="preserve">    90 , 90     0        0.0838</t>
  </si>
  <si>
    <t xml:space="preserve">    Expected number of homozygotes  : 50.6872</t>
  </si>
  <si>
    <t xml:space="preserve">    Expected number of heterozygotes: 39.3128</t>
  </si>
  <si>
    <t xml:space="preserve">     82            1              0.0056   -0.0000</t>
  </si>
  <si>
    <t xml:space="preserve">     84            17             0.0944    0.0312</t>
  </si>
  <si>
    <t xml:space="preserve">     86            132            0.7333   -0.1878</t>
  </si>
  <si>
    <t xml:space="preserve">     88            24             0.1333   -0.0521</t>
  </si>
  <si>
    <t xml:space="preserve">     90            6              0.0333   -0.0289</t>
  </si>
  <si>
    <t xml:space="preserve">    Tot            180                     -0.0944  -0.0238</t>
  </si>
  <si>
    <t xml:space="preserve"> Pop: 90           Locus: Hg61                                                                                                  </t>
  </si>
  <si>
    <t xml:space="preserve">        40  42  51  55  57</t>
  </si>
  <si>
    <t xml:space="preserve">    40  55</t>
  </si>
  <si>
    <t xml:space="preserve">    42   4   0</t>
  </si>
  <si>
    <t xml:space="preserve">    51  13   0   0</t>
  </si>
  <si>
    <t xml:space="preserve">    55   8   0   2   0</t>
  </si>
  <si>
    <t xml:space="preserve">    57   5   1   0   1   0</t>
  </si>
  <si>
    <t xml:space="preserve">    40 , 40     55      54.9718</t>
  </si>
  <si>
    <t xml:space="preserve">    42 , 40     4        3.9548</t>
  </si>
  <si>
    <t xml:space="preserve">    42 , 42     0        0.0565</t>
  </si>
  <si>
    <t xml:space="preserve">    51 , 40     13      11.8644</t>
  </si>
  <si>
    <t xml:space="preserve">    51 , 42     0        0.4237</t>
  </si>
  <si>
    <t xml:space="preserve">    51 , 51     0        0.5932</t>
  </si>
  <si>
    <t xml:space="preserve">    55 , 40     8        8.7006</t>
  </si>
  <si>
    <t xml:space="preserve">    55 , 42     0        0.3107</t>
  </si>
  <si>
    <t xml:space="preserve">    55 , 51     2        0.9322</t>
  </si>
  <si>
    <t xml:space="preserve">    55 , 55     0        0.3107</t>
  </si>
  <si>
    <t xml:space="preserve">    57 , 40     5        5.5367</t>
  </si>
  <si>
    <t xml:space="preserve">    57 , 42     1        0.1977</t>
  </si>
  <si>
    <t xml:space="preserve">    57 , 51     0        0.5932</t>
  </si>
  <si>
    <t xml:space="preserve">    57 , 55     1        0.4350</t>
  </si>
  <si>
    <t xml:space="preserve">    57 , 57     0        0.1186</t>
  </si>
  <si>
    <t xml:space="preserve">    Expected number of homozygotes  : 56.0508</t>
  </si>
  <si>
    <t xml:space="preserve">    Observed number of homozygotes  : 55</t>
  </si>
  <si>
    <t xml:space="preserve">    Expected number of heterozygotes: 32.9492</t>
  </si>
  <si>
    <t xml:space="preserve">    Observed number of heterozygotes: 34</t>
  </si>
  <si>
    <t xml:space="preserve">     40            140            0.7865    0.0019</t>
  </si>
  <si>
    <t xml:space="preserve">     42            5              0.0281   -0.0233</t>
  </si>
  <si>
    <t xml:space="preserve">     51            15             0.0843   -0.0864</t>
  </si>
  <si>
    <t xml:space="preserve">     55            11             0.0618   -0.0602</t>
  </si>
  <si>
    <t xml:space="preserve">     57            7              0.0393   -0.0353</t>
  </si>
  <si>
    <t xml:space="preserve">    Tot            178                     -0.0321  -0.0482</t>
  </si>
  <si>
    <t xml:space="preserve"> Pop: 90           Locus: F07                                                                                                   </t>
  </si>
  <si>
    <t xml:space="preserve">        46  48  50  52  54  62</t>
  </si>
  <si>
    <t xml:space="preserve">    46   0</t>
  </si>
  <si>
    <t xml:space="preserve">    48   0   0</t>
  </si>
  <si>
    <t xml:space="preserve">    50   6   2  34</t>
  </si>
  <si>
    <t xml:space="preserve">    52   2   2  26   0</t>
  </si>
  <si>
    <t xml:space="preserve">    54   0   0  11   3   1</t>
  </si>
  <si>
    <t xml:space="preserve">    62   0   0   2   0   0   0</t>
  </si>
  <si>
    <t xml:space="preserve">    46 , 46     0        0.1582</t>
  </si>
  <si>
    <t xml:space="preserve">    48 , 46     0        0.1808</t>
  </si>
  <si>
    <t xml:space="preserve">    48 , 48     0        0.0339</t>
  </si>
  <si>
    <t xml:space="preserve">    50 , 46     6        5.1977</t>
  </si>
  <si>
    <t xml:space="preserve">    50 , 48     2        2.5989</t>
  </si>
  <si>
    <t xml:space="preserve">    50 , 50     34      37.0339</t>
  </si>
  <si>
    <t xml:space="preserve">    52 , 46     2        1.4915</t>
  </si>
  <si>
    <t xml:space="preserve">    52 , 48     2        0.7458</t>
  </si>
  <si>
    <t xml:space="preserve">    52 , 50     26      21.4407</t>
  </si>
  <si>
    <t xml:space="preserve">    52 , 52     0        2.9831</t>
  </si>
  <si>
    <t xml:space="preserve">    54 , 46     0        0.7232</t>
  </si>
  <si>
    <t xml:space="preserve">    54 , 48     0        0.3616</t>
  </si>
  <si>
    <t xml:space="preserve">    54 , 50     11      10.3955</t>
  </si>
  <si>
    <t xml:space="preserve">    54 , 52     3        2.9831</t>
  </si>
  <si>
    <t xml:space="preserve">    54 , 54     1        0.6780</t>
  </si>
  <si>
    <t xml:space="preserve">    62 , 46     0        0.0904</t>
  </si>
  <si>
    <t xml:space="preserve">    62 , 48     0        0.0452</t>
  </si>
  <si>
    <t xml:space="preserve">    62 , 50     2        1.2994</t>
  </si>
  <si>
    <t xml:space="preserve">    62 , 52     0        0.3729</t>
  </si>
  <si>
    <t xml:space="preserve">    62 , 54     0        0.1808</t>
  </si>
  <si>
    <t xml:space="preserve">    62 , 62     0        0.0056</t>
  </si>
  <si>
    <t xml:space="preserve">    Expected number of homozygotes  : 40.8927</t>
  </si>
  <si>
    <t xml:space="preserve">    Observed number of homozygotes  : 35</t>
  </si>
  <si>
    <t xml:space="preserve">    Expected number of heterozygotes: 48.1073</t>
  </si>
  <si>
    <t xml:space="preserve">    Observed number of heterozygotes: 54</t>
  </si>
  <si>
    <t xml:space="preserve">     46            8              0.0449   -0.0414</t>
  </si>
  <si>
    <t xml:space="preserve">     48            4              0.0225   -0.0173</t>
  </si>
  <si>
    <t xml:space="preserve">     50            115            0.6461   -0.1492</t>
  </si>
  <si>
    <t xml:space="preserve">     52            33             0.1854   -0.2222</t>
  </si>
  <si>
    <t xml:space="preserve">     54            16             0.0899    0.0442</t>
  </si>
  <si>
    <t xml:space="preserve">     62            2              0.0112   -0.0057</t>
  </si>
  <si>
    <t xml:space="preserve">    Tot            178                     -0.1233  -0.0514</t>
  </si>
  <si>
    <t xml:space="preserve"> Pop: 90           Locus: E03                                                                                                   </t>
  </si>
  <si>
    <t xml:space="preserve">        17  19  21  23  25  27  29  31</t>
  </si>
  <si>
    <t xml:space="preserve">        ________________________________</t>
  </si>
  <si>
    <t xml:space="preserve">    17   0</t>
  </si>
  <si>
    <t xml:space="preserve">    19   0   0</t>
  </si>
  <si>
    <t xml:space="preserve">    21   2   0   3</t>
  </si>
  <si>
    <t xml:space="preserve">    23   3   1   4   2</t>
  </si>
  <si>
    <t xml:space="preserve">    25   1   0   6   4   3</t>
  </si>
  <si>
    <t xml:space="preserve">    27   4   1   4   6   9   1</t>
  </si>
  <si>
    <t xml:space="preserve">    29   2   0   7   1   9   3   4</t>
  </si>
  <si>
    <t xml:space="preserve">    31   0   0   2   1   5   0   0   0</t>
  </si>
  <si>
    <t xml:space="preserve">    17 , 17     0        0.3771</t>
  </si>
  <si>
    <t xml:space="preserve">    19 , 17     0        0.1371</t>
  </si>
  <si>
    <t xml:space="preserve">    19 , 19     0        0.0057</t>
  </si>
  <si>
    <t xml:space="preserve">    21 , 17     2        2.1257</t>
  </si>
  <si>
    <t xml:space="preserve">    21 , 19     0        0.3543</t>
  </si>
  <si>
    <t xml:space="preserve">    21 , 21     3        2.6571</t>
  </si>
  <si>
    <t xml:space="preserve">    23 , 17     3        1.6457</t>
  </si>
  <si>
    <t xml:space="preserve">    23 , 19     1        0.2743</t>
  </si>
  <si>
    <t xml:space="preserve">    23 , 21     4        4.2514</t>
  </si>
  <si>
    <t xml:space="preserve">    23 , 23     2        1.5771</t>
  </si>
  <si>
    <t xml:space="preserve">    25 , 17     1        2.7429</t>
  </si>
  <si>
    <t xml:space="preserve">    25 , 19     0        0.4571</t>
  </si>
  <si>
    <t xml:space="preserve">    25 , 21     6        7.0857</t>
  </si>
  <si>
    <t xml:space="preserve">    25 , 23     4        5.4857</t>
  </si>
  <si>
    <t xml:space="preserve">    25 , 25     3        4.4571</t>
  </si>
  <si>
    <t xml:space="preserve">    27 , 17     4        1.9886</t>
  </si>
  <si>
    <t xml:space="preserve">    27 , 19     1        0.3314</t>
  </si>
  <si>
    <t xml:space="preserve">    27 , 21     4        5.1371</t>
  </si>
  <si>
    <t xml:space="preserve">    27 , 23     6        3.9771</t>
  </si>
  <si>
    <t xml:space="preserve">    27 , 25     9        6.6286</t>
  </si>
  <si>
    <t xml:space="preserve">    27 , 27     1        2.3200</t>
  </si>
  <si>
    <t xml:space="preserve">    29 , 17     2        2.0571</t>
  </si>
  <si>
    <t xml:space="preserve">    29 , 19     0        0.3429</t>
  </si>
  <si>
    <t xml:space="preserve">    29 , 21     7        5.3143</t>
  </si>
  <si>
    <t xml:space="preserve">    29 , 23     1        4.1143</t>
  </si>
  <si>
    <t xml:space="preserve">    29 , 25     9        6.8571</t>
  </si>
  <si>
    <t xml:space="preserve">    29 , 27     3        4.9714</t>
  </si>
  <si>
    <t xml:space="preserve">    29 , 29     4        2.4857</t>
  </si>
  <si>
    <t xml:space="preserve">    31 , 17     0        0.5486</t>
  </si>
  <si>
    <t xml:space="preserve">    31 , 19     0        0.0914</t>
  </si>
  <si>
    <t xml:space="preserve">    31 , 21     2        1.4171</t>
  </si>
  <si>
    <t xml:space="preserve">    31 , 23     1        1.0971</t>
  </si>
  <si>
    <t xml:space="preserve">    31 , 25     5        1.8286</t>
  </si>
  <si>
    <t xml:space="preserve">    31 , 27     0        1.3257</t>
  </si>
  <si>
    <t xml:space="preserve">    31 , 29     0        1.3714</t>
  </si>
  <si>
    <t xml:space="preserve">    31 , 31     0        0.1600</t>
  </si>
  <si>
    <t xml:space="preserve">    Expected number of homozygotes  : 14.0400</t>
  </si>
  <si>
    <t xml:space="preserve">    Observed number of homozygotes  : 13</t>
  </si>
  <si>
    <t xml:space="preserve">    Expected number of heterozygotes: 73.9600</t>
  </si>
  <si>
    <t xml:space="preserve">    Observed number of heterozygotes: 75</t>
  </si>
  <si>
    <t xml:space="preserve">     17            12             0.0682   -0.0675</t>
  </si>
  <si>
    <t xml:space="preserve">     19            2              0.0114   -0.0058</t>
  </si>
  <si>
    <t xml:space="preserve">     21            31             0.1761    0.0268</t>
  </si>
  <si>
    <t xml:space="preserve">     23            24             0.1364    0.0408</t>
  </si>
  <si>
    <t xml:space="preserve">     25            40             0.2273   -0.0943</t>
  </si>
  <si>
    <t xml:space="preserve">     27            29             0.1648   -0.1091</t>
  </si>
  <si>
    <t xml:space="preserve">     29            30             0.1705    0.1216</t>
  </si>
  <si>
    <t xml:space="preserve">     31            8              0.0455   -0.0419</t>
  </si>
  <si>
    <t xml:space="preserve">    Tot            176                     -0.0141  -0.0164</t>
  </si>
  <si>
    <t xml:space="preserve"> Pop: 90           Locus: E12                                                                                                   </t>
  </si>
  <si>
    <t xml:space="preserve">        73  75  77  81  83  85  88</t>
  </si>
  <si>
    <t xml:space="preserve">        ____________________________</t>
  </si>
  <si>
    <t xml:space="preserve">    73   0</t>
  </si>
  <si>
    <t xml:space="preserve">    75   1   8</t>
  </si>
  <si>
    <t xml:space="preserve">    77   0  12   4</t>
  </si>
  <si>
    <t xml:space="preserve">    81   0  13   6   3</t>
  </si>
  <si>
    <t xml:space="preserve">    83   0  11   5   6   5</t>
  </si>
  <si>
    <t xml:space="preserve">    85   0   2   4   1   1   0</t>
  </si>
  <si>
    <t xml:space="preserve">    88   0   3   2   1   2   0   0</t>
  </si>
  <si>
    <t xml:space="preserve">    73 , 73     0        0.0000</t>
  </si>
  <si>
    <t xml:space="preserve">    75 , 73     1        0.3240</t>
  </si>
  <si>
    <t xml:space="preserve">    75 , 75     8        9.2346</t>
  </si>
  <si>
    <t xml:space="preserve">    77 , 73     0        0.2067</t>
  </si>
  <si>
    <t xml:space="preserve">    77 , 75     12      11.9888</t>
  </si>
  <si>
    <t xml:space="preserve">    77 , 77     4        3.7207</t>
  </si>
  <si>
    <t xml:space="preserve">    81 , 73     0        0.1844</t>
  </si>
  <si>
    <t xml:space="preserve">    81 , 75     13      10.6927</t>
  </si>
  <si>
    <t xml:space="preserve">    81 , 77     6        6.8212</t>
  </si>
  <si>
    <t xml:space="preserve">    81 , 81     3        2.9497</t>
  </si>
  <si>
    <t xml:space="preserve">    83 , 73     0        0.1955</t>
  </si>
  <si>
    <t xml:space="preserve">    83 , 75     11      11.3408</t>
  </si>
  <si>
    <t xml:space="preserve">    83 , 77     5        7.2346</t>
  </si>
  <si>
    <t xml:space="preserve">    83 , 81     6        6.4525</t>
  </si>
  <si>
    <t xml:space="preserve">    83 , 83     5        3.3240</t>
  </si>
  <si>
    <t xml:space="preserve">    85 , 73     0        0.0447</t>
  </si>
  <si>
    <t xml:space="preserve">    85 , 75     2        2.5922</t>
  </si>
  <si>
    <t xml:space="preserve">    85 , 77     4        1.6536</t>
  </si>
  <si>
    <t xml:space="preserve">    85 , 81     1        1.4749</t>
  </si>
  <si>
    <t xml:space="preserve">    85 , 83     1        1.5642</t>
  </si>
  <si>
    <t xml:space="preserve">    85 , 85     0        0.1564</t>
  </si>
  <si>
    <t xml:space="preserve">    88 , 73     0        0.0447</t>
  </si>
  <si>
    <t xml:space="preserve">    88 , 75     3        2.5922</t>
  </si>
  <si>
    <t xml:space="preserve">    88 , 77     2        1.6536</t>
  </si>
  <si>
    <t xml:space="preserve">    88 , 81     1        1.4749</t>
  </si>
  <si>
    <t xml:space="preserve">    88 , 83     2        1.5642</t>
  </si>
  <si>
    <t xml:space="preserve">    88 , 85     0        0.3575</t>
  </si>
  <si>
    <t xml:space="preserve">    88 , 88     0        0.1564</t>
  </si>
  <si>
    <t xml:space="preserve">    Expected number of homozygotes  : 19.5419</t>
  </si>
  <si>
    <t xml:space="preserve">    Observed number of homozygotes  : 20</t>
  </si>
  <si>
    <t xml:space="preserve">    Expected number of heterozygotes: 70.4581</t>
  </si>
  <si>
    <t xml:space="preserve">    Observed number of heterozygotes: 70</t>
  </si>
  <si>
    <t xml:space="preserve">     73            1              0.0056   -0.0000</t>
  </si>
  <si>
    <t xml:space="preserve">     75            58             0.3222   -0.0628</t>
  </si>
  <si>
    <t xml:space="preserve">     77            37             0.2056    0.0190</t>
  </si>
  <si>
    <t xml:space="preserve">     81            33             0.1833    0.0037</t>
  </si>
  <si>
    <t xml:space="preserve">     83            35             0.1944    0.1188</t>
  </si>
  <si>
    <t xml:space="preserve">     85            8              0.0444   -0.0409</t>
  </si>
  <si>
    <t xml:space="preserve">     88            8              0.0444   -0.0409</t>
  </si>
  <si>
    <t xml:space="preserve">    Tot            180                      0.0065  -0.0012</t>
  </si>
  <si>
    <t xml:space="preserve"> Pop: 90           Locus: E04                                                                                                   </t>
  </si>
  <si>
    <t xml:space="preserve">        20  26  28  30  32  34  36  38  40  42  44</t>
  </si>
  <si>
    <t xml:space="preserve">        ____________________________________________</t>
  </si>
  <si>
    <t xml:space="preserve">    20   0</t>
  </si>
  <si>
    <t xml:space="preserve">    26   0   2</t>
  </si>
  <si>
    <t xml:space="preserve">    28   0   2   0</t>
  </si>
  <si>
    <t xml:space="preserve">    30   0   4   4   2</t>
  </si>
  <si>
    <t xml:space="preserve">    32   0   3   0  12   0</t>
  </si>
  <si>
    <t xml:space="preserve">    34   0   1   1   8   3   0</t>
  </si>
  <si>
    <t xml:space="preserve">    36   0   1   2   2   1   2   1</t>
  </si>
  <si>
    <t xml:space="preserve">    38   1   0   2   4   4   2   2   0</t>
  </si>
  <si>
    <t xml:space="preserve">    40   0   5   3   6   1   0   0   2   0</t>
  </si>
  <si>
    <t xml:space="preserve">    42   0   0   1   0   1   0   1   0   0   0</t>
  </si>
  <si>
    <t xml:space="preserve">    44   0   0   0   0   0   0   1   0   0   0   0</t>
  </si>
  <si>
    <t xml:space="preserve">    20 , 20     0        0.0000</t>
  </si>
  <si>
    <t xml:space="preserve">    26 , 20     0        0.1156</t>
  </si>
  <si>
    <t xml:space="preserve">    26 , 26     2        1.0983</t>
  </si>
  <si>
    <t xml:space="preserve">    28 , 20     0        0.0867</t>
  </si>
  <si>
    <t xml:space="preserve">    28 , 26     2        1.7341</t>
  </si>
  <si>
    <t xml:space="preserve">    28 , 28     0        0.6069</t>
  </si>
  <si>
    <t xml:space="preserve">    30 , 20     0        0.2543</t>
  </si>
  <si>
    <t xml:space="preserve">    30 , 26     4        5.0867</t>
  </si>
  <si>
    <t xml:space="preserve">    30 , 28     4        3.8150</t>
  </si>
  <si>
    <t xml:space="preserve">    30 , 30     2        5.4682</t>
  </si>
  <si>
    <t xml:space="preserve">    32 , 20     0        0.1445</t>
  </si>
  <si>
    <t xml:space="preserve">    32 , 26     3        2.8902</t>
  </si>
  <si>
    <t xml:space="preserve">    32 , 28     0        2.1676</t>
  </si>
  <si>
    <t xml:space="preserve">    32 , 30     12       6.3584</t>
  </si>
  <si>
    <t xml:space="preserve">    32 , 32     0        1.7341</t>
  </si>
  <si>
    <t xml:space="preserve">    34 , 20     0        0.0983</t>
  </si>
  <si>
    <t xml:space="preserve">    34 , 26     1        1.9653</t>
  </si>
  <si>
    <t xml:space="preserve">    34 , 28     1        1.4740</t>
  </si>
  <si>
    <t xml:space="preserve">    34 , 30     8        4.3237</t>
  </si>
  <si>
    <t xml:space="preserve">    34 , 32     3        2.4566</t>
  </si>
  <si>
    <t xml:space="preserve">    34 , 34     0        0.7861</t>
  </si>
  <si>
    <t xml:space="preserve">    36 , 20     0        0.0809</t>
  </si>
  <si>
    <t xml:space="preserve">    36 , 26     1        1.6185</t>
  </si>
  <si>
    <t xml:space="preserve">    36 , 28     2        1.2139</t>
  </si>
  <si>
    <t xml:space="preserve">    36 , 30     2        3.5607</t>
  </si>
  <si>
    <t xml:space="preserve">    36 , 32     1        2.0231</t>
  </si>
  <si>
    <t xml:space="preserve">    36 , 34     2        1.3757</t>
  </si>
  <si>
    <t xml:space="preserve">    36 , 36     1        0.5260</t>
  </si>
  <si>
    <t xml:space="preserve">    38 , 20     1        0.0983</t>
  </si>
  <si>
    <t xml:space="preserve">    38 , 26     0        1.9653</t>
  </si>
  <si>
    <t xml:space="preserve">    38 , 28     2        1.4740</t>
  </si>
  <si>
    <t xml:space="preserve">    38 , 30     4        4.3237</t>
  </si>
  <si>
    <t xml:space="preserve">    38 , 32     4        2.4566</t>
  </si>
  <si>
    <t xml:space="preserve">    38 , 34     2        1.6705</t>
  </si>
  <si>
    <t xml:space="preserve">    38 , 36     2        1.3757</t>
  </si>
  <si>
    <t xml:space="preserve">    38 , 38     0        0.7861</t>
  </si>
  <si>
    <t xml:space="preserve">    40 , 20     0        0.0983</t>
  </si>
  <si>
    <t xml:space="preserve">    40 , 26     5        1.9653</t>
  </si>
  <si>
    <t xml:space="preserve">    40 , 28     3        1.4740</t>
  </si>
  <si>
    <t xml:space="preserve">    40 , 30     6        4.3237</t>
  </si>
  <si>
    <t xml:space="preserve">    40 , 32     1        2.4566</t>
  </si>
  <si>
    <t xml:space="preserve">    40 , 34     0        1.6705</t>
  </si>
  <si>
    <t xml:space="preserve">    40 , 36     0        1.3757</t>
  </si>
  <si>
    <t xml:space="preserve">    40 , 38     2        1.6705</t>
  </si>
  <si>
    <t xml:space="preserve">    40 , 40     0        0.7861</t>
  </si>
  <si>
    <t xml:space="preserve">    42 , 20     0        0.0173</t>
  </si>
  <si>
    <t xml:space="preserve">    42 , 26     0        0.3468</t>
  </si>
  <si>
    <t xml:space="preserve">    42 , 28     1        0.2601</t>
  </si>
  <si>
    <t xml:space="preserve">    42 , 30     0        0.7630</t>
  </si>
  <si>
    <t xml:space="preserve">    42 , 32     1        0.4335</t>
  </si>
  <si>
    <t xml:space="preserve">    42 , 34     0        0.2948</t>
  </si>
  <si>
    <t xml:space="preserve">    42 , 36     1        0.2428</t>
  </si>
  <si>
    <t xml:space="preserve">    42 , 38     0        0.2948</t>
  </si>
  <si>
    <t xml:space="preserve">    42 , 40     0        0.2948</t>
  </si>
  <si>
    <t xml:space="preserve">    42 , 42     0        0.0173</t>
  </si>
  <si>
    <t xml:space="preserve">    44 , 20     0        0.0058</t>
  </si>
  <si>
    <t xml:space="preserve">    44 , 26     0        0.1156</t>
  </si>
  <si>
    <t xml:space="preserve">    44 , 28     0        0.0867</t>
  </si>
  <si>
    <t xml:space="preserve">    44 , 30     0        0.2543</t>
  </si>
  <si>
    <t xml:space="preserve">    44 , 32     0        0.1445</t>
  </si>
  <si>
    <t xml:space="preserve">    44 , 34     0        0.0983</t>
  </si>
  <si>
    <t xml:space="preserve">    44 , 36     1        0.0809</t>
  </si>
  <si>
    <t xml:space="preserve">    44 , 38     0        0.0983</t>
  </si>
  <si>
    <t xml:space="preserve">    44 , 40     0        0.0983</t>
  </si>
  <si>
    <t xml:space="preserve">    44 , 42     0        0.0173</t>
  </si>
  <si>
    <t xml:space="preserve">    44 , 44     0        0.0000</t>
  </si>
  <si>
    <t xml:space="preserve">    Expected number of homozygotes  : 11.8092</t>
  </si>
  <si>
    <t xml:space="preserve">    Observed number of homozygotes  : 5</t>
  </si>
  <si>
    <t xml:space="preserve">    Expected number of heterozygotes: 75.1908</t>
  </si>
  <si>
    <t xml:space="preserve">    Observed number of heterozygotes: 82</t>
  </si>
  <si>
    <t xml:space="preserve">     20            1              0.0057   -0.0000</t>
  </si>
  <si>
    <t xml:space="preserve">     26            20             0.1149    0.1018</t>
  </si>
  <si>
    <t xml:space="preserve">     28            15             0.0862   -0.0886</t>
  </si>
  <si>
    <t xml:space="preserve">     30            44             0.2529   -0.2113</t>
  </si>
  <si>
    <t xml:space="preserve">     32            25             0.1437   -0.1622</t>
  </si>
  <si>
    <t xml:space="preserve">     34            17             0.0977   -0.1026</t>
  </si>
  <si>
    <t xml:space="preserve">     36            14             0.0805    0.0736</t>
  </si>
  <si>
    <t xml:space="preserve">     38            17             0.0977   -0.1026</t>
  </si>
  <si>
    <t xml:space="preserve">     40            17             0.0977   -0.1026</t>
  </si>
  <si>
    <t xml:space="preserve">     42            3              0.0172   -0.0118</t>
  </si>
  <si>
    <t xml:space="preserve">     44            1              0.0057   -0.0000</t>
  </si>
  <si>
    <t xml:space="preserve">    Tot            174                     -0.0911  -0.0511</t>
  </si>
  <si>
    <t xml:space="preserve"> Pop: 90           Locus: B07                                                                                                   </t>
  </si>
  <si>
    <t xml:space="preserve">        73  75  77  79  81  83  85</t>
  </si>
  <si>
    <t xml:space="preserve">    75   0   1</t>
  </si>
  <si>
    <t xml:space="preserve">    77   3   8   7</t>
  </si>
  <si>
    <t xml:space="preserve">    79   2   1   3   0</t>
  </si>
  <si>
    <t xml:space="preserve">    81   0   1   5   3   0</t>
  </si>
  <si>
    <t xml:space="preserve">    83   2   4  15   2   0   6</t>
  </si>
  <si>
    <t xml:space="preserve">    85   0   1  12   4   2   7   1</t>
  </si>
  <si>
    <t xml:space="preserve">    73 , 73     0        0.1173</t>
  </si>
  <si>
    <t xml:space="preserve">    75 , 73     0        0.6648</t>
  </si>
  <si>
    <t xml:space="preserve">    75 , 75     1        0.7598</t>
  </si>
  <si>
    <t xml:space="preserve">    77 , 73     3        2.3464</t>
  </si>
  <si>
    <t xml:space="preserve">    77 , 75     8        5.6983</t>
  </si>
  <si>
    <t xml:space="preserve">    77 , 77     7        9.8883</t>
  </si>
  <si>
    <t xml:space="preserve">    79 , 73     2        0.5866</t>
  </si>
  <si>
    <t xml:space="preserve">    79 , 75     1        1.4246</t>
  </si>
  <si>
    <t xml:space="preserve">    79 , 77     3        5.0279</t>
  </si>
  <si>
    <t xml:space="preserve">    79 , 79     0        0.5866</t>
  </si>
  <si>
    <t xml:space="preserve">    81 , 73     0        0.4302</t>
  </si>
  <si>
    <t xml:space="preserve">    81 , 75     1        1.0447</t>
  </si>
  <si>
    <t xml:space="preserve">    81 , 77     5        3.6872</t>
  </si>
  <si>
    <t xml:space="preserve">    81 , 79     3        0.9218</t>
  </si>
  <si>
    <t xml:space="preserve">    81 , 81     0        0.3073</t>
  </si>
  <si>
    <t xml:space="preserve">    83 , 73     2        1.6425</t>
  </si>
  <si>
    <t xml:space="preserve">    83 , 75     4        3.9888</t>
  </si>
  <si>
    <t xml:space="preserve">    83 , 77     15      14.0782</t>
  </si>
  <si>
    <t xml:space="preserve">    83 , 79     2        3.5196</t>
  </si>
  <si>
    <t xml:space="preserve">    83 , 81     0        2.5810</t>
  </si>
  <si>
    <t xml:space="preserve">    83 , 83     6        4.8101</t>
  </si>
  <si>
    <t xml:space="preserve">    85 , 73     0        1.0950</t>
  </si>
  <si>
    <t xml:space="preserve">    85 , 75     1        2.6592</t>
  </si>
  <si>
    <t xml:space="preserve">    85 , 77     12       9.3855</t>
  </si>
  <si>
    <t xml:space="preserve">    85 , 79     4        2.3464</t>
  </si>
  <si>
    <t xml:space="preserve">    85 , 81     2        1.7207</t>
  </si>
  <si>
    <t xml:space="preserve">    85 , 83     7        6.5698</t>
  </si>
  <si>
    <t xml:space="preserve">    85 , 85     1        2.1117</t>
  </si>
  <si>
    <t xml:space="preserve">    Expected number of homozygotes  : 18.5810</t>
  </si>
  <si>
    <t xml:space="preserve">    Observed number of homozygotes  : 15</t>
  </si>
  <si>
    <t xml:space="preserve">    Expected number of heterozygotes: 71.4190</t>
  </si>
  <si>
    <t xml:space="preserve">     73            7              0.0389   -0.0349</t>
  </si>
  <si>
    <t xml:space="preserve">     75            17             0.0944    0.0312</t>
  </si>
  <si>
    <t xml:space="preserve">     77            60             0.3333   -0.1445</t>
  </si>
  <si>
    <t xml:space="preserve">     79            15             0.0833   -0.0854</t>
  </si>
  <si>
    <t xml:space="preserve">     81            11             0.0611   -0.0595</t>
  </si>
  <si>
    <t xml:space="preserve">     83            42             0.2333    0.0739</t>
  </si>
  <si>
    <t xml:space="preserve">     85            28             0.1556   -0.0941</t>
  </si>
  <si>
    <t xml:space="preserve">    Tot            180                     -0.0504  -0.0433</t>
  </si>
  <si>
    <t>Tables of allelic frequencies for each locus:</t>
  </si>
  <si>
    <t xml:space="preserve"> Locus: E05                                                                                                     </t>
  </si>
  <si>
    <t>------------------</t>
  </si>
  <si>
    <t xml:space="preserve">   Pop     Alleles                 Genes</t>
  </si>
  <si>
    <t xml:space="preserve">           ----------------------- -----</t>
  </si>
  <si>
    <t xml:space="preserve">           89    91    93    95    </t>
  </si>
  <si>
    <t xml:space="preserve">90              0.109 0.730 0.023 0.138 174   </t>
  </si>
  <si>
    <t xml:space="preserve"> Locus: D02                                                                                                     </t>
  </si>
  <si>
    <t xml:space="preserve">   Pop     Alleles                                                                                               Genes</t>
  </si>
  <si>
    <t xml:space="preserve">           ----------------------------------------------------------------------------------------------------- -----</t>
  </si>
  <si>
    <t xml:space="preserve">           38    50    52    54    56    58    60    62    64    66    68    70    74    80    82    86    90    </t>
  </si>
  <si>
    <t xml:space="preserve">90              0.011 0.028 0.185 0.101 0.129 0.028 0.079 0.090 0.034 0.101 0.101 0.062 0.011 0.006 0.022 0.006 0.006 178   </t>
  </si>
  <si>
    <t xml:space="preserve"> Locus: B09                                                                                                     </t>
  </si>
  <si>
    <t xml:space="preserve">   Pop     Alleles                             Genes</t>
  </si>
  <si>
    <t xml:space="preserve">           ----------------------------------- -----</t>
  </si>
  <si>
    <t xml:space="preserve">           41    47    49    51    53    57    </t>
  </si>
  <si>
    <t xml:space="preserve">90              0.056 0.348 0.174 0.169 0.230 0.022 178   </t>
  </si>
  <si>
    <t xml:space="preserve"> Locus: Zcc58                                                                                                   </t>
  </si>
  <si>
    <t xml:space="preserve">   Pop     Alleles                                               Genes</t>
  </si>
  <si>
    <t xml:space="preserve">           ----------------------------------------------------- -----</t>
  </si>
  <si>
    <t xml:space="preserve">           69    71    73    75    77    79    81    91    99    </t>
  </si>
  <si>
    <t xml:space="preserve">90              0.067 0.101 0.073 0.449 0.191 0.079 0.006 0.006 0.028 178   </t>
  </si>
  <si>
    <t xml:space="preserve"> Locus: Hg81                                                                                                    </t>
  </si>
  <si>
    <t xml:space="preserve">   Pop     Alleles                       Genes</t>
  </si>
  <si>
    <t xml:space="preserve">           ----------------------------- -----</t>
  </si>
  <si>
    <t xml:space="preserve">           78    80    82    84    86    </t>
  </si>
  <si>
    <t xml:space="preserve">90              0.644 0.200 0.078 0.056 0.022 180   </t>
  </si>
  <si>
    <t xml:space="preserve"> Locus: Zcc7t                                                                                                   </t>
  </si>
  <si>
    <t xml:space="preserve">           82    84    86    88    90    </t>
  </si>
  <si>
    <t xml:space="preserve">90              0.006 0.094 0.733 0.133 0.033 180   </t>
  </si>
  <si>
    <t xml:space="preserve"> Locus: Hg61                                                                                                    </t>
  </si>
  <si>
    <t xml:space="preserve">           40    42    51    55    57    </t>
  </si>
  <si>
    <t xml:space="preserve">90              0.787 0.028 0.084 0.062 0.039 178   </t>
  </si>
  <si>
    <t xml:space="preserve"> Locus: F07                                                                                                     </t>
  </si>
  <si>
    <t xml:space="preserve">           46    48    50    52    54    62    </t>
  </si>
  <si>
    <t xml:space="preserve">90              0.045 0.022 0.646 0.185 0.090 0.011 178   </t>
  </si>
  <si>
    <t xml:space="preserve"> Locus: E03                                                                                                     </t>
  </si>
  <si>
    <t xml:space="preserve">   Pop     Alleles                                         Genes</t>
  </si>
  <si>
    <t xml:space="preserve">           ----------------------------------------------- -----</t>
  </si>
  <si>
    <t xml:space="preserve">           17    19    21    23    25    27    29    31    </t>
  </si>
  <si>
    <t xml:space="preserve">90              0.068 0.011 0.176 0.136 0.227 0.165 0.170 0.045 176   </t>
  </si>
  <si>
    <t xml:space="preserve"> Locus: E12                                                                                                     </t>
  </si>
  <si>
    <t xml:space="preserve">   Pop     Alleles                                   Genes</t>
  </si>
  <si>
    <t xml:space="preserve">           ----------------------------------------- -----</t>
  </si>
  <si>
    <t xml:space="preserve">           73    75    77    81    83    85    88    </t>
  </si>
  <si>
    <t xml:space="preserve">90              0.006 0.322 0.206 0.183 0.194 0.044 0.044 180   </t>
  </si>
  <si>
    <t xml:space="preserve"> Locus: E04                                                                                                     </t>
  </si>
  <si>
    <t xml:space="preserve">   Pop     Alleles                                                           Genes</t>
  </si>
  <si>
    <t xml:space="preserve">           ----------------------------------------------------------------- -----</t>
  </si>
  <si>
    <t xml:space="preserve">           20    26    28    30    32    34    36    38    40    42    44    </t>
  </si>
  <si>
    <t xml:space="preserve">90              0.006 0.115 0.086 0.253 0.144 0.098 0.080 0.098 0.098 0.017 0.006 174   </t>
  </si>
  <si>
    <t xml:space="preserve"> Locus: B07                                                                                                     </t>
  </si>
  <si>
    <t xml:space="preserve">           73    75    77    79    81    83    85    </t>
  </si>
  <si>
    <t xml:space="preserve">90              0.039 0.094 0.333 0.083 0.061 0.233 0.156 180   </t>
  </si>
  <si>
    <t>Normal ending.</t>
  </si>
  <si>
    <t>Results from GENEPOP WWW</t>
  </si>
  <si>
    <t>Tue Jul 26 22:06:55 WST 2011</t>
  </si>
  <si>
    <t xml:space="preserve"> </t>
  </si>
  <si>
    <t>Option 2 - Linkage Disequilibrium</t>
  </si>
  <si>
    <t>Suboption 1 - each pair loci in each population</t>
  </si>
  <si>
    <t>------------------------------------------------------------</t>
  </si>
  <si>
    <t>Genepop version 4.0.10, Genotypic linkage disequilibrium</t>
  </si>
  <si>
    <t>File: /home/wbiomed/genepop/cgi-bin/tmp/220304/220304 (title                                                                                                    )</t>
  </si>
  <si>
    <t>Markov chain parameters</t>
  </si>
  <si>
    <t xml:space="preserve">        Dememorisation       : 10000</t>
  </si>
  <si>
    <t xml:space="preserve">        Batches              : 1000</t>
  </si>
  <si>
    <t xml:space="preserve">        Iterations per batch : 10000</t>
  </si>
  <si>
    <t>Pop             Locus#1  Locus#2    P-Value      S.E.     Switches</t>
  </si>
  <si>
    <t>----------      -------  -------    --------     -------- --------</t>
  </si>
  <si>
    <t>90                   E05                                         D02                                       0.30922      0.006569   198437</t>
  </si>
  <si>
    <t>90                   E05                                         B09                                       0.942654     0.001571   441709</t>
  </si>
  <si>
    <t>90                   D02                                         B09                                       0.704480     0.009524    70786</t>
  </si>
  <si>
    <t>90                   E05                                         Zcc58                     0.881789     0.002997   320993</t>
  </si>
  <si>
    <t>90                   D02                                         Zcc58                     0.178574     0.009070    43586</t>
  </si>
  <si>
    <t>90                   B09                                         Zcc58                     0.036194     0.002687   167703</t>
  </si>
  <si>
    <t>90                   E05                                         Hg81                              0.607532     0.003434   548295</t>
  </si>
  <si>
    <t>90                   D02                                         Hg81                              0.027692     0.002437   128624</t>
  </si>
  <si>
    <t>90                   B09                                         Hg81                              0.869208     0.003127   342556</t>
  </si>
  <si>
    <t>90                   Zcc58                       Hg81                              0.106560     0.004014   238808</t>
  </si>
  <si>
    <t>90                   E05                                         Zcc7t                     0.723119     0.002478   618897</t>
  </si>
  <si>
    <t>90                   D02                                         Zcc7t                     0.057196     0.002972   206259</t>
  </si>
  <si>
    <t>90                   B09                                         Zcc7t                     0.953618     0.001342   450920</t>
  </si>
  <si>
    <t>90                   Zcc58                       Zcc7t                     0.109602     0.002996   331301</t>
  </si>
  <si>
    <t>90                   Hg81                                Zcc7t                     0.476325     0.003435   548307</t>
  </si>
  <si>
    <t>90                   E05                                         Hg61                              0.693211     0.002615   654159</t>
  </si>
  <si>
    <t>90                   D02                                         Hg61                              0.670338     0.007171   170773</t>
  </si>
  <si>
    <t>90                   B09                                         Hg61                              0.408890     0.004696   410171</t>
  </si>
  <si>
    <t>90                   Zcc58                       Hg61                              0.486298     0.005547   310521</t>
  </si>
  <si>
    <t>90                   Hg81                                Hg61                              0.975876     0.000707   546713</t>
  </si>
  <si>
    <t>90                   Zcc7t                       Hg61                              0.200655     0.002289   630468</t>
  </si>
  <si>
    <t>90                   E05                                         F07                                       0.202391     0.002542   622274</t>
  </si>
  <si>
    <t>90                   D02                                         F07                                       0.534345     0.008221   156162</t>
  </si>
  <si>
    <t>90                   B09                                         F07                                       0.551603     0.004696   402696</t>
  </si>
  <si>
    <t>90                   Zcc58                       F07                                       0.196817     0.004669   302924</t>
  </si>
  <si>
    <t>90                   Hg81                                F07                                       0.343741     0.003834   517222</t>
  </si>
  <si>
    <t>90                   Zcc7t                       F07                                       0.678032     0.002953   610231</t>
  </si>
  <si>
    <t>90                   Hg61                                F07                                       0.209833     0.002767   616466</t>
  </si>
  <si>
    <t>90                   E05                                         E03                                       0.027390     0.001200   422666</t>
  </si>
  <si>
    <t>90                   D02                                         E03                                       0.185542     0.009140    43507</t>
  </si>
  <si>
    <t>90                   B09                                         E03                                       0.520163     0.007240   192813</t>
  </si>
  <si>
    <t>90                   Zcc58                       E03                                       0.211029     0.007072   133037</t>
  </si>
  <si>
    <t>90                   Hg81                                E03                                       0.759601     0.004559   293976</t>
  </si>
  <si>
    <t>90                   Zcc7t                       E03                                       0.485752     0.004560   414358</t>
  </si>
  <si>
    <t>90                   Hg61                                E03                                       0.437618     0.004716   384272</t>
  </si>
  <si>
    <t>90                   F07                                         E03                                       0.290224     0.004796   355155</t>
  </si>
  <si>
    <t>90                   E05                                         E12                                       0.538889     0.003728   536952</t>
  </si>
  <si>
    <t>90                   D02                                         E12                                       0.386319     0.010543    69455</t>
  </si>
  <si>
    <t>90                   B09                                         E12                                       0.112906     0.003725   274761</t>
  </si>
  <si>
    <t>90                   Zcc58                       E12                                       0.251108     0.006631   179364</t>
  </si>
  <si>
    <t>90                   Hg81                                E12                                       0.120428     0.003180   393865</t>
  </si>
  <si>
    <t>90                   Zcc7t                       E12                                       0.359892     0.003786   506824</t>
  </si>
  <si>
    <t>90                   Hg61                                E12                                       0.723323     0.003595   478888</t>
  </si>
  <si>
    <t>90                   F07                                         E12                                       0.890667     0.002465   449997</t>
  </si>
  <si>
    <t>90                   E03                                         E12                                       0.403362     0.007069   202962</t>
  </si>
  <si>
    <t>90                   E05                                         E04                                       0.587592     0.005570   290348</t>
  </si>
  <si>
    <t>90                   D02                                         E04                                       0.494010     0.013114    27196</t>
  </si>
  <si>
    <t>90                   B09                                         E04                                       0.125746     0.005618   126638</t>
  </si>
  <si>
    <t>90                   Zcc58                       E04                                       0.448547     0.010376    78342</t>
  </si>
  <si>
    <t>90                   Hg81                                E04                                       0.008873     0.000900   203900</t>
  </si>
  <si>
    <t>90                   Zcc7t                       E04                                       0.007582     0.000669   291649</t>
  </si>
  <si>
    <t>90                   Hg61                                E04                                       0.387917     0.006069   259615</t>
  </si>
  <si>
    <t>90                   F07                                         E04                                       0.808094     0.004791   243986</t>
  </si>
  <si>
    <t>90                   E03                                         E04                                       0.174075     0.007336    85375</t>
  </si>
  <si>
    <t>90                   E12                                         E04                                       0.501008     0.008603   130655</t>
  </si>
  <si>
    <t>90                   E05                                         B07                                       0.116028     0.002687   435658</t>
  </si>
  <si>
    <t>90                   D02                                         B07                                       0.743154     0.009773    57182</t>
  </si>
  <si>
    <t>90                   B09                                         B07                                       0.170522     0.005007   235284</t>
  </si>
  <si>
    <t>90                   Zcc58                       B07                                       0.809068     0.006211   151734</t>
  </si>
  <si>
    <t>90                   Hg81                                B07                                       0.543050     0.005523   339974</t>
  </si>
  <si>
    <t>90                   Zcc7t                       B07                                       0.502546     0.004260   447693</t>
  </si>
  <si>
    <t>90                   Hg61                                B07                                       0.137667     0.003113   418163</t>
  </si>
  <si>
    <t>90                   F07                                         B07                                       0.462171     0.005204   393079</t>
  </si>
  <si>
    <t>90                   E03                                         B07                                       0.668646     0.007160   169833</t>
  </si>
  <si>
    <t>90                   E12                                         B07                                       0.070046     0.003048   249974</t>
  </si>
  <si>
    <t>90                   E04                                         B07                                       0.823143     0.006490   108276</t>
  </si>
  <si>
    <t>-----------------------------------------------------------</t>
  </si>
  <si>
    <t>ind</t>
  </si>
  <si>
    <t>NOTE: Ln P(D) = L(K)</t>
  </si>
  <si>
    <t>Estimated L(K)</t>
  </si>
  <si>
    <t>run</t>
  </si>
  <si>
    <t>average</t>
  </si>
  <si>
    <t>stdev</t>
  </si>
  <si>
    <t>variance</t>
  </si>
  <si>
    <t>SE</t>
  </si>
  <si>
    <t>Mean difference between successive likelihood values, L'(K)</t>
  </si>
  <si>
    <t>e.g. rate of change of likelihood function with respect to K</t>
  </si>
  <si>
    <t>1 to 2</t>
  </si>
  <si>
    <t>2 to 3</t>
  </si>
  <si>
    <t>3 to 4</t>
  </si>
  <si>
    <t>4 to 5</t>
  </si>
  <si>
    <t>5 to 6</t>
  </si>
  <si>
    <t>6 to 7</t>
  </si>
  <si>
    <t>7 to 8</t>
  </si>
  <si>
    <t>8 to 9</t>
  </si>
  <si>
    <t>9 to 10</t>
  </si>
  <si>
    <t>10 to 11</t>
  </si>
  <si>
    <t>11 to 12</t>
  </si>
  <si>
    <t>12 to 13</t>
  </si>
  <si>
    <t>13 to 14</t>
  </si>
  <si>
    <t>14 to 15</t>
  </si>
  <si>
    <t>15 to 16</t>
  </si>
  <si>
    <t>16 to 17</t>
  </si>
  <si>
    <t>17 to 18</t>
  </si>
  <si>
    <t>18 to 19</t>
  </si>
  <si>
    <t>19 to 20</t>
  </si>
  <si>
    <t>Absolute value of the difference between successive values of L'(K), L''(K)</t>
  </si>
  <si>
    <t>e.g. absolute values of the second order rate of change of the likelihood distribution</t>
  </si>
  <si>
    <t>abs average</t>
  </si>
  <si>
    <t>delta K, estimated as the mean of the absolute values of L''(K) / standard deviation of L(K)</t>
  </si>
  <si>
    <t>stdev of L(K)</t>
  </si>
  <si>
    <t>delta K</t>
  </si>
  <si>
    <t>Parameter</t>
  </si>
  <si>
    <t>Set</t>
  </si>
  <si>
    <t>Run</t>
  </si>
  <si>
    <t>Name</t>
  </si>
  <si>
    <t>K</t>
  </si>
  <si>
    <t>Ln</t>
  </si>
  <si>
    <t>P(D)</t>
  </si>
  <si>
    <t>Var[LnP(D)]</t>
  </si>
  <si>
    <t>?1</t>
  </si>
  <si>
    <t>Fst_1</t>
  </si>
  <si>
    <t>Fst_2</t>
  </si>
  <si>
    <t>Fst_3</t>
  </si>
  <si>
    <t>Fst_4</t>
  </si>
  <si>
    <t>Fst_5</t>
  </si>
  <si>
    <t>Fst_6</t>
  </si>
  <si>
    <t>Fst_7</t>
  </si>
  <si>
    <t>Fst_8</t>
  </si>
  <si>
    <t>Fst_9</t>
  </si>
  <si>
    <t>Fst_10</t>
  </si>
  <si>
    <t>100000_1000000</t>
  </si>
  <si>
    <t>100000_1000000_run_5</t>
  </si>
  <si>
    <t>-</t>
  </si>
  <si>
    <t>100000_1000000_run_4</t>
  </si>
  <si>
    <t>100000_1000000_run_3</t>
  </si>
  <si>
    <t>100000_1000000_run_2</t>
  </si>
  <si>
    <t>100000_1000000_run_1</t>
  </si>
  <si>
    <t>100000_1000000_run_9</t>
  </si>
  <si>
    <t>100000_1000000_run_8</t>
  </si>
  <si>
    <t>100000_1000000_run_7</t>
  </si>
  <si>
    <t>100000_1000000_run_6</t>
  </si>
  <si>
    <t>100000_1000000_run_10</t>
  </si>
  <si>
    <t>100000_1000000_run_15</t>
  </si>
  <si>
    <t>100000_1000000_run_14</t>
  </si>
  <si>
    <t>100000_1000000_run_13</t>
  </si>
  <si>
    <t>100000_1000000_run_12</t>
  </si>
  <si>
    <t>100000_1000000_run_11</t>
  </si>
  <si>
    <t>100000_1000000_run_20</t>
  </si>
  <si>
    <t>100000_1000000_run_19</t>
  </si>
  <si>
    <t>100000_1000000_run_18</t>
  </si>
  <si>
    <t>100000_1000000_run_17</t>
  </si>
  <si>
    <t>100000_1000000_run_16</t>
  </si>
  <si>
    <t>100000_1000000_run_25</t>
  </si>
  <si>
    <t>100000_1000000_run_24</t>
  </si>
  <si>
    <t>100000_1000000_run_23</t>
  </si>
  <si>
    <t>100000_1000000_run_22</t>
  </si>
  <si>
    <t>100000_1000000_run_21</t>
  </si>
  <si>
    <t>100000_1000000_run_30</t>
  </si>
  <si>
    <t>100000_1000000_run_29</t>
  </si>
  <si>
    <t>100000_1000000_run_28</t>
  </si>
  <si>
    <t>100000_1000000_run_27</t>
  </si>
  <si>
    <t>100000_1000000_run_26</t>
  </si>
  <si>
    <t>100000_1000000_run_35</t>
  </si>
  <si>
    <t>100000_1000000_run_34</t>
  </si>
  <si>
    <t>100000_1000000_run_33</t>
  </si>
  <si>
    <t>100000_1000000_run_32</t>
  </si>
  <si>
    <t>100000_1000000_run_31</t>
  </si>
  <si>
    <t>100000_1000000_run_40</t>
  </si>
  <si>
    <t>100000_1000000_run_39</t>
  </si>
  <si>
    <t>100000_1000000_run_38</t>
  </si>
  <si>
    <t>100000_1000000_run_37</t>
  </si>
  <si>
    <t>100000_1000000_run_36</t>
  </si>
  <si>
    <t>100000_1000000_run_45</t>
  </si>
  <si>
    <t>100000_1000000_run_44</t>
  </si>
  <si>
    <t>100000_1000000_run_43</t>
  </si>
  <si>
    <t>100000_1000000_run_42</t>
  </si>
  <si>
    <t>100000_1000000_run_41</t>
  </si>
  <si>
    <t>100000_1000000_run_50</t>
  </si>
  <si>
    <t>100000_1000000_run_49</t>
  </si>
  <si>
    <t>100000_1000000_run_48</t>
  </si>
  <si>
    <t>100000_1000000_run_47</t>
  </si>
  <si>
    <t>100000_1000000_run_46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</si>
</sst>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24"/>
      <name val="Arial"/>
      <family val="2"/>
    </font>
    <font>
      <sz val="10"/>
      <color indexed="8"/>
      <name val="Cambria"/>
      <family val="1"/>
    </font>
    <font>
      <sz val="10"/>
      <color rgb="FF2A2A2A"/>
      <name val="Arial Unicode MS"/>
      <family val="2"/>
    </font>
    <font>
      <sz val="10"/>
      <name val="Times New Roman"/>
      <family val="1"/>
    </font>
    <font>
      <i/>
      <sz val="1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5" fillId="0" borderId="0"/>
    <xf numFmtId="0" fontId="19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19" fillId="0" borderId="0" xfId="42" applyFont="1" applyFill="1" applyBorder="1"/>
    <xf numFmtId="0" fontId="19" fillId="0" borderId="0" xfId="42" applyFont="1" applyFill="1" applyBorder="1" applyAlignment="1"/>
    <xf numFmtId="0" fontId="19" fillId="0" borderId="0" xfId="42" quotePrefix="1" applyFont="1" applyFill="1" applyBorder="1" applyAlignment="1"/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0" fillId="0" borderId="0" xfId="0" applyFont="1"/>
    <xf numFmtId="0" fontId="21" fillId="0" borderId="0" xfId="0" applyFont="1"/>
    <xf numFmtId="0" fontId="19" fillId="0" borderId="0" xfId="42" applyAlignment="1">
      <alignment horizontal="left"/>
    </xf>
    <xf numFmtId="0" fontId="19" fillId="0" borderId="0" xfId="42"/>
    <xf numFmtId="0" fontId="22" fillId="0" borderId="0" xfId="0" applyFont="1"/>
    <xf numFmtId="0" fontId="23" fillId="0" borderId="0" xfId="42" applyFont="1"/>
    <xf numFmtId="0" fontId="22" fillId="0" borderId="0" xfId="0" applyFont="1" applyAlignment="1">
      <alignment horizontal="left"/>
    </xf>
    <xf numFmtId="0" fontId="24" fillId="0" borderId="0" xfId="0" applyFont="1" applyAlignment="1">
      <alignment horizontal="left" indent="1"/>
    </xf>
    <xf numFmtId="0" fontId="0" fillId="0" borderId="0" xfId="0" applyAlignment="1">
      <alignment horizontal="left"/>
    </xf>
    <xf numFmtId="0" fontId="25" fillId="0" borderId="0" xfId="43"/>
    <xf numFmtId="0" fontId="25" fillId="0" borderId="0" xfId="43" applyFont="1"/>
    <xf numFmtId="0" fontId="26" fillId="0" borderId="0" xfId="43" applyFont="1"/>
    <xf numFmtId="0" fontId="26" fillId="0" borderId="10" xfId="43" applyFont="1" applyBorder="1"/>
    <xf numFmtId="0" fontId="26" fillId="0" borderId="11" xfId="43" applyFont="1" applyBorder="1"/>
    <xf numFmtId="0" fontId="26" fillId="0" borderId="12" xfId="43" applyFont="1" applyBorder="1"/>
    <xf numFmtId="0" fontId="26" fillId="0" borderId="0" xfId="43" applyFont="1" applyBorder="1"/>
    <xf numFmtId="0" fontId="26" fillId="0" borderId="13" xfId="43" applyFont="1" applyBorder="1"/>
    <xf numFmtId="0" fontId="25" fillId="0" borderId="0" xfId="43" applyBorder="1"/>
    <xf numFmtId="0" fontId="25" fillId="0" borderId="0" xfId="43" applyFont="1" applyBorder="1"/>
    <xf numFmtId="0" fontId="25" fillId="0" borderId="14" xfId="43" applyBorder="1"/>
    <xf numFmtId="0" fontId="25" fillId="0" borderId="13" xfId="43" applyBorder="1"/>
    <xf numFmtId="0" fontId="26" fillId="0" borderId="15" xfId="43" applyFont="1" applyBorder="1"/>
    <xf numFmtId="0" fontId="25" fillId="0" borderId="16" xfId="43" applyBorder="1"/>
    <xf numFmtId="0" fontId="25" fillId="0" borderId="17" xfId="43" applyBorder="1"/>
    <xf numFmtId="0" fontId="19" fillId="0" borderId="0" xfId="44"/>
    <xf numFmtId="0" fontId="25" fillId="0" borderId="11" xfId="43" applyFont="1" applyBorder="1"/>
    <xf numFmtId="0" fontId="25" fillId="0" borderId="12" xfId="43" applyFont="1" applyBorder="1"/>
    <xf numFmtId="0" fontId="25" fillId="0" borderId="10" xfId="43" applyFont="1" applyBorder="1"/>
    <xf numFmtId="0" fontId="25" fillId="0" borderId="11" xfId="43" applyBorder="1"/>
    <xf numFmtId="0" fontId="25" fillId="0" borderId="12" xfId="43" applyBorder="1"/>
    <xf numFmtId="0" fontId="25" fillId="0" borderId="15" xfId="43" applyFont="1" applyBorder="1"/>
    <xf numFmtId="0" fontId="19" fillId="0" borderId="14" xfId="42" applyBorder="1" applyAlignment="1">
      <alignment horizontal="lef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_Dragonflies 22_01_09 2" xfId="43"/>
    <cellStyle name="Normal_structure results (all loci)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Estimated L(K)</a:t>
            </a:r>
          </a:p>
        </c:rich>
      </c:tx>
      <c:layout>
        <c:manualLayout>
          <c:xMode val="edge"/>
          <c:yMode val="edge"/>
          <c:x val="0.39164485391707005"/>
          <c:y val="3.759398496240601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456674473067941"/>
          <c:y val="0.19188191881918817"/>
          <c:w val="0.79625292740046838"/>
          <c:h val="0.67158671586715857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'STRUCTURE results'!$C$14:$V$14</c:f>
                <c:numCache>
                  <c:formatCode>General</c:formatCode>
                  <c:ptCount val="20"/>
                  <c:pt idx="0">
                    <c:v>5.0990195135881475E-2</c:v>
                  </c:pt>
                  <c:pt idx="1">
                    <c:v>5.6979820989696703</c:v>
                  </c:pt>
                  <c:pt idx="2">
                    <c:v>7.0312445556036742</c:v>
                  </c:pt>
                  <c:pt idx="3">
                    <c:v>11.677431224413823</c:v>
                  </c:pt>
                  <c:pt idx="4">
                    <c:v>11.302566080305489</c:v>
                  </c:pt>
                  <c:pt idx="5">
                    <c:v>19.199182274270552</c:v>
                  </c:pt>
                  <c:pt idx="6">
                    <c:v>12.453489470817111</c:v>
                  </c:pt>
                  <c:pt idx="7">
                    <c:v>27.266763651006642</c:v>
                  </c:pt>
                  <c:pt idx="8">
                    <c:v>9.8168902068249952</c:v>
                  </c:pt>
                  <c:pt idx="9">
                    <c:v>7.2171046826041128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'STRUCTURE results'!$C$14:$V$14</c:f>
                <c:numCache>
                  <c:formatCode>General</c:formatCode>
                  <c:ptCount val="20"/>
                  <c:pt idx="0">
                    <c:v>5.0990195135881475E-2</c:v>
                  </c:pt>
                  <c:pt idx="1">
                    <c:v>5.6979820989696703</c:v>
                  </c:pt>
                  <c:pt idx="2">
                    <c:v>7.0312445556036742</c:v>
                  </c:pt>
                  <c:pt idx="3">
                    <c:v>11.677431224413823</c:v>
                  </c:pt>
                  <c:pt idx="4">
                    <c:v>11.302566080305489</c:v>
                  </c:pt>
                  <c:pt idx="5">
                    <c:v>19.199182274270552</c:v>
                  </c:pt>
                  <c:pt idx="6">
                    <c:v>12.453489470817111</c:v>
                  </c:pt>
                  <c:pt idx="7">
                    <c:v>27.266763651006642</c:v>
                  </c:pt>
                  <c:pt idx="8">
                    <c:v>9.8168902068249952</c:v>
                  </c:pt>
                  <c:pt idx="9">
                    <c:v>7.2171046826041128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'STRUCTURE results'!$C$5:$V$5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'STRUCTURE results'!$C$11:$L$11</c:f>
              <c:numCache>
                <c:formatCode>General</c:formatCode>
                <c:ptCount val="10"/>
                <c:pt idx="0">
                  <c:v>-3186.04</c:v>
                </c:pt>
                <c:pt idx="1">
                  <c:v>-3207.4</c:v>
                </c:pt>
                <c:pt idx="2">
                  <c:v>-3221.9799999999996</c:v>
                </c:pt>
                <c:pt idx="3">
                  <c:v>-3230.2799999999997</c:v>
                </c:pt>
                <c:pt idx="4">
                  <c:v>-3228.7</c:v>
                </c:pt>
                <c:pt idx="5">
                  <c:v>-3245.46</c:v>
                </c:pt>
                <c:pt idx="6">
                  <c:v>-3246.42</c:v>
                </c:pt>
                <c:pt idx="7">
                  <c:v>-3256.9199999999996</c:v>
                </c:pt>
                <c:pt idx="8">
                  <c:v>-3222.84</c:v>
                </c:pt>
                <c:pt idx="9">
                  <c:v>-3223.0600000000004</c:v>
                </c:pt>
              </c:numCache>
            </c:numRef>
          </c:yVal>
        </c:ser>
        <c:axId val="106001536"/>
        <c:axId val="106003456"/>
      </c:scatterChart>
      <c:valAx>
        <c:axId val="106001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K</a:t>
                </a:r>
              </a:p>
            </c:rich>
          </c:tx>
          <c:layout>
            <c:manualLayout>
              <c:xMode val="edge"/>
              <c:yMode val="edge"/>
              <c:x val="0.54830289071008986"/>
              <c:y val="0.8872180451127816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6003456"/>
        <c:crosses val="autoZero"/>
        <c:crossBetween val="midCat"/>
      </c:valAx>
      <c:valAx>
        <c:axId val="1060034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Ln P(D)</a:t>
                </a:r>
              </a:p>
            </c:rich>
          </c:tx>
          <c:layout>
            <c:manualLayout>
              <c:xMode val="edge"/>
              <c:yMode val="edge"/>
              <c:x val="4.1775492349170655E-2"/>
              <c:y val="0.458646616541353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6001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Diff between succesive L(K)s, L'(K)</a:t>
            </a:r>
          </a:p>
        </c:rich>
      </c:tx>
      <c:layout>
        <c:manualLayout>
          <c:xMode val="edge"/>
          <c:yMode val="edge"/>
          <c:x val="0.24675352375535453"/>
          <c:y val="3.759398496240601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186915887850491"/>
          <c:y val="0.20300751879699291"/>
          <c:w val="0.7990654205607477"/>
          <c:h val="0.65789473684210886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'STRUCTURE results'!$C$27:$U$27</c:f>
                <c:numCache>
                  <c:formatCode>General</c:formatCode>
                  <c:ptCount val="19"/>
                  <c:pt idx="0">
                    <c:v>5.7131077357249502</c:v>
                  </c:pt>
                  <c:pt idx="1">
                    <c:v>11.125034831406159</c:v>
                  </c:pt>
                  <c:pt idx="2">
                    <c:v>16.78392087683924</c:v>
                  </c:pt>
                  <c:pt idx="3">
                    <c:v>14.746335137924913</c:v>
                  </c:pt>
                  <c:pt idx="4">
                    <c:v>20.803043046631355</c:v>
                  </c:pt>
                  <c:pt idx="5">
                    <c:v>20.465326774815921</c:v>
                  </c:pt>
                  <c:pt idx="6">
                    <c:v>27.034256046727062</c:v>
                  </c:pt>
                  <c:pt idx="7">
                    <c:v>25.613246572818522</c:v>
                  </c:pt>
                  <c:pt idx="8">
                    <c:v>13.89037076538999</c:v>
                  </c:pt>
                  <c:pt idx="9">
                    <c:v>7.2171046826041128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numCache>
              </c:numRef>
            </c:plus>
            <c:minus>
              <c:numRef>
                <c:f>'STRUCTURE results'!$C$27:$U$27</c:f>
                <c:numCache>
                  <c:formatCode>General</c:formatCode>
                  <c:ptCount val="19"/>
                  <c:pt idx="0">
                    <c:v>5.7131077357249502</c:v>
                  </c:pt>
                  <c:pt idx="1">
                    <c:v>11.125034831406159</c:v>
                  </c:pt>
                  <c:pt idx="2">
                    <c:v>16.78392087683924</c:v>
                  </c:pt>
                  <c:pt idx="3">
                    <c:v>14.746335137924913</c:v>
                  </c:pt>
                  <c:pt idx="4">
                    <c:v>20.803043046631355</c:v>
                  </c:pt>
                  <c:pt idx="5">
                    <c:v>20.465326774815921</c:v>
                  </c:pt>
                  <c:pt idx="6">
                    <c:v>27.034256046727062</c:v>
                  </c:pt>
                  <c:pt idx="7">
                    <c:v>25.613246572818522</c:v>
                  </c:pt>
                  <c:pt idx="8">
                    <c:v>13.89037076538999</c:v>
                  </c:pt>
                  <c:pt idx="9">
                    <c:v>7.2171046826041128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strRef>
              <c:f>'STRUCTURE results'!$C$19:$U$19</c:f>
              <c:strCache>
                <c:ptCount val="19"/>
                <c:pt idx="0">
                  <c:v>1 to 2</c:v>
                </c:pt>
                <c:pt idx="1">
                  <c:v>2 to 3</c:v>
                </c:pt>
                <c:pt idx="2">
                  <c:v>3 to 4</c:v>
                </c:pt>
                <c:pt idx="3">
                  <c:v>4 to 5</c:v>
                </c:pt>
                <c:pt idx="4">
                  <c:v>5 to 6</c:v>
                </c:pt>
                <c:pt idx="5">
                  <c:v>6 to 7</c:v>
                </c:pt>
                <c:pt idx="6">
                  <c:v>7 to 8</c:v>
                </c:pt>
                <c:pt idx="7">
                  <c:v>8 to 9</c:v>
                </c:pt>
                <c:pt idx="8">
                  <c:v>9 to 10</c:v>
                </c:pt>
                <c:pt idx="9">
                  <c:v>10 to 11</c:v>
                </c:pt>
                <c:pt idx="10">
                  <c:v>11 to 12</c:v>
                </c:pt>
                <c:pt idx="11">
                  <c:v>12 to 13</c:v>
                </c:pt>
                <c:pt idx="12">
                  <c:v>13 to 14</c:v>
                </c:pt>
                <c:pt idx="13">
                  <c:v>14 to 15</c:v>
                </c:pt>
                <c:pt idx="14">
                  <c:v>15 to 16</c:v>
                </c:pt>
                <c:pt idx="15">
                  <c:v>16 to 17</c:v>
                </c:pt>
                <c:pt idx="16">
                  <c:v>17 to 18</c:v>
                </c:pt>
                <c:pt idx="17">
                  <c:v>18 to 19</c:v>
                </c:pt>
                <c:pt idx="18">
                  <c:v>19 to 20</c:v>
                </c:pt>
              </c:strCache>
            </c:strRef>
          </c:xVal>
          <c:yVal>
            <c:numRef>
              <c:f>'STRUCTURE results'!$C$25:$L$25</c:f>
              <c:numCache>
                <c:formatCode>General</c:formatCode>
                <c:ptCount val="10"/>
                <c:pt idx="0">
                  <c:v>-21.360000000000127</c:v>
                </c:pt>
                <c:pt idx="1">
                  <c:v>-14.580000000000018</c:v>
                </c:pt>
                <c:pt idx="2">
                  <c:v>-8.2999999999999083</c:v>
                </c:pt>
                <c:pt idx="3">
                  <c:v>1.5800000000000183</c:v>
                </c:pt>
                <c:pt idx="4">
                  <c:v>-16.759999999999945</c:v>
                </c:pt>
                <c:pt idx="5">
                  <c:v>-0.96000000000003638</c:v>
                </c:pt>
                <c:pt idx="6">
                  <c:v>-10.500000000000091</c:v>
                </c:pt>
                <c:pt idx="7">
                  <c:v>34.080000000000112</c:v>
                </c:pt>
                <c:pt idx="8">
                  <c:v>-0.22000000000007275</c:v>
                </c:pt>
                <c:pt idx="9">
                  <c:v>3223.0600000000004</c:v>
                </c:pt>
              </c:numCache>
            </c:numRef>
          </c:yVal>
        </c:ser>
        <c:axId val="106245120"/>
        <c:axId val="106267776"/>
      </c:scatterChart>
      <c:valAx>
        <c:axId val="10624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K</a:t>
                </a:r>
              </a:p>
            </c:rich>
          </c:tx>
          <c:layout>
            <c:manualLayout>
              <c:xMode val="edge"/>
              <c:yMode val="edge"/>
              <c:x val="0.54026057126606331"/>
              <c:y val="0.8872180451127816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6267776"/>
        <c:crosses val="autoZero"/>
        <c:crossBetween val="midCat"/>
      </c:valAx>
      <c:valAx>
        <c:axId val="106267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Ln P(D)</a:t>
                </a:r>
              </a:p>
            </c:rich>
          </c:tx>
          <c:layout>
            <c:manualLayout>
              <c:xMode val="edge"/>
              <c:yMode val="edge"/>
              <c:x val="4.1558450791845149E-2"/>
              <c:y val="0.458646616541353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6245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Absolute value of diff between successive L'(K)s, L''(K)</a:t>
            </a:r>
          </a:p>
        </c:rich>
      </c:tx>
      <c:layout>
        <c:manualLayout>
          <c:xMode val="edge"/>
          <c:yMode val="edge"/>
          <c:x val="0.14470305818514267"/>
          <c:y val="3.759398496240601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953523582656097"/>
          <c:y val="0.23308270676691728"/>
          <c:w val="0.81395554232160061"/>
          <c:h val="0.6390977443609026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'STRUCTURE results'!$C$41:$T$41</c:f>
                <c:numCache>
                  <c:formatCode>General</c:formatCode>
                  <c:ptCount val="18"/>
                  <c:pt idx="0">
                    <c:v>16.247073582648675</c:v>
                  </c:pt>
                  <c:pt idx="1">
                    <c:v>26.63445888318364</c:v>
                  </c:pt>
                  <c:pt idx="2">
                    <c:v>28.757023489923252</c:v>
                  </c:pt>
                  <c:pt idx="3">
                    <c:v>30.868375402667272</c:v>
                  </c:pt>
                  <c:pt idx="4">
                    <c:v>35.211205602762185</c:v>
                  </c:pt>
                  <c:pt idx="5">
                    <c:v>26.16502627554566</c:v>
                  </c:pt>
                  <c:pt idx="6">
                    <c:v>51.201468728933904</c:v>
                  </c:pt>
                  <c:pt idx="7">
                    <c:v>30.596323308528461</c:v>
                  </c:pt>
                  <c:pt idx="8">
                    <c:v>20.30870256809358</c:v>
                  </c:pt>
                  <c:pt idx="9">
                    <c:v>7.2171046826041128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</c:numCache>
              </c:numRef>
            </c:plus>
            <c:minus>
              <c:numRef>
                <c:f>'STRUCTURE results'!$C$41:$T$41</c:f>
                <c:numCache>
                  <c:formatCode>General</c:formatCode>
                  <c:ptCount val="18"/>
                  <c:pt idx="0">
                    <c:v>16.247073582648675</c:v>
                  </c:pt>
                  <c:pt idx="1">
                    <c:v>26.63445888318364</c:v>
                  </c:pt>
                  <c:pt idx="2">
                    <c:v>28.757023489923252</c:v>
                  </c:pt>
                  <c:pt idx="3">
                    <c:v>30.868375402667272</c:v>
                  </c:pt>
                  <c:pt idx="4">
                    <c:v>35.211205602762185</c:v>
                  </c:pt>
                  <c:pt idx="5">
                    <c:v>26.16502627554566</c:v>
                  </c:pt>
                  <c:pt idx="6">
                    <c:v>51.201468728933904</c:v>
                  </c:pt>
                  <c:pt idx="7">
                    <c:v>30.596323308528461</c:v>
                  </c:pt>
                  <c:pt idx="8">
                    <c:v>20.30870256809358</c:v>
                  </c:pt>
                  <c:pt idx="9">
                    <c:v>7.2171046826041128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strRef>
              <c:f>'STRUCTURE results'!$C$19:$T$19</c:f>
              <c:strCache>
                <c:ptCount val="18"/>
                <c:pt idx="0">
                  <c:v>1 to 2</c:v>
                </c:pt>
                <c:pt idx="1">
                  <c:v>2 to 3</c:v>
                </c:pt>
                <c:pt idx="2">
                  <c:v>3 to 4</c:v>
                </c:pt>
                <c:pt idx="3">
                  <c:v>4 to 5</c:v>
                </c:pt>
                <c:pt idx="4">
                  <c:v>5 to 6</c:v>
                </c:pt>
                <c:pt idx="5">
                  <c:v>6 to 7</c:v>
                </c:pt>
                <c:pt idx="6">
                  <c:v>7 to 8</c:v>
                </c:pt>
                <c:pt idx="7">
                  <c:v>8 to 9</c:v>
                </c:pt>
                <c:pt idx="8">
                  <c:v>9 to 10</c:v>
                </c:pt>
                <c:pt idx="9">
                  <c:v>10 to 11</c:v>
                </c:pt>
                <c:pt idx="10">
                  <c:v>11 to 12</c:v>
                </c:pt>
                <c:pt idx="11">
                  <c:v>12 to 13</c:v>
                </c:pt>
                <c:pt idx="12">
                  <c:v>13 to 14</c:v>
                </c:pt>
                <c:pt idx="13">
                  <c:v>14 to 15</c:v>
                </c:pt>
                <c:pt idx="14">
                  <c:v>15 to 16</c:v>
                </c:pt>
                <c:pt idx="15">
                  <c:v>16 to 17</c:v>
                </c:pt>
                <c:pt idx="16">
                  <c:v>17 to 18</c:v>
                </c:pt>
                <c:pt idx="17">
                  <c:v>18 to 19</c:v>
                </c:pt>
              </c:strCache>
            </c:strRef>
          </c:xVal>
          <c:yVal>
            <c:numRef>
              <c:f>'STRUCTURE results'!$C$39:$L$39</c:f>
              <c:numCache>
                <c:formatCode>General</c:formatCode>
                <c:ptCount val="10"/>
                <c:pt idx="0">
                  <c:v>6.7800000000001095</c:v>
                </c:pt>
                <c:pt idx="1">
                  <c:v>6.2800000000001095</c:v>
                </c:pt>
                <c:pt idx="2">
                  <c:v>9.879999999999928</c:v>
                </c:pt>
                <c:pt idx="3">
                  <c:v>18.339999999999964</c:v>
                </c:pt>
                <c:pt idx="4">
                  <c:v>15.799999999999908</c:v>
                </c:pt>
                <c:pt idx="5">
                  <c:v>9.5400000000000542</c:v>
                </c:pt>
                <c:pt idx="6">
                  <c:v>44.580000000000197</c:v>
                </c:pt>
                <c:pt idx="7">
                  <c:v>34.300000000000182</c:v>
                </c:pt>
                <c:pt idx="8">
                  <c:v>3223.28</c:v>
                </c:pt>
                <c:pt idx="9">
                  <c:v>3223.0600000000004</c:v>
                </c:pt>
              </c:numCache>
            </c:numRef>
          </c:yVal>
        </c:ser>
        <c:axId val="106407040"/>
        <c:axId val="106408960"/>
      </c:scatterChart>
      <c:valAx>
        <c:axId val="106407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K</a:t>
                </a:r>
              </a:p>
            </c:rich>
          </c:tx>
          <c:layout>
            <c:manualLayout>
              <c:xMode val="edge"/>
              <c:yMode val="edge"/>
              <c:x val="0.53230115898434038"/>
              <c:y val="0.898496240601503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6408960"/>
        <c:crosses val="autoZero"/>
        <c:crossBetween val="midCat"/>
      </c:valAx>
      <c:valAx>
        <c:axId val="106408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Ln P(D)</a:t>
                </a:r>
              </a:p>
            </c:rich>
          </c:tx>
          <c:layout>
            <c:manualLayout>
              <c:xMode val="edge"/>
              <c:yMode val="edge"/>
              <c:x val="3.3591553864755666E-2"/>
              <c:y val="0.481203007518796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6407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Estimated L(K)</a:t>
            </a:r>
          </a:p>
        </c:rich>
      </c:tx>
      <c:layout>
        <c:manualLayout>
          <c:xMode val="edge"/>
          <c:yMode val="edge"/>
          <c:x val="0.48715753525978345"/>
          <c:y val="3.618626565121983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321735315200062"/>
          <c:y val="0.12062060377612552"/>
          <c:w val="0.83064937847717801"/>
          <c:h val="0.8047117423350056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'STRUCTURE results'!$C$14:$V$14</c:f>
                <c:numCache>
                  <c:formatCode>General</c:formatCode>
                  <c:ptCount val="20"/>
                  <c:pt idx="0">
                    <c:v>5.0990195135881475E-2</c:v>
                  </c:pt>
                  <c:pt idx="1">
                    <c:v>5.6979820989696703</c:v>
                  </c:pt>
                  <c:pt idx="2">
                    <c:v>7.0312445556036742</c:v>
                  </c:pt>
                  <c:pt idx="3">
                    <c:v>11.677431224413823</c:v>
                  </c:pt>
                  <c:pt idx="4">
                    <c:v>11.302566080305489</c:v>
                  </c:pt>
                  <c:pt idx="5">
                    <c:v>19.199182274270552</c:v>
                  </c:pt>
                  <c:pt idx="6">
                    <c:v>12.453489470817111</c:v>
                  </c:pt>
                  <c:pt idx="7">
                    <c:v>27.266763651006642</c:v>
                  </c:pt>
                  <c:pt idx="8">
                    <c:v>9.8168902068249952</c:v>
                  </c:pt>
                  <c:pt idx="9">
                    <c:v>7.2171046826041128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'STRUCTURE results'!$C$14:$V$14</c:f>
                <c:numCache>
                  <c:formatCode>General</c:formatCode>
                  <c:ptCount val="20"/>
                  <c:pt idx="0">
                    <c:v>5.0990195135881475E-2</c:v>
                  </c:pt>
                  <c:pt idx="1">
                    <c:v>5.6979820989696703</c:v>
                  </c:pt>
                  <c:pt idx="2">
                    <c:v>7.0312445556036742</c:v>
                  </c:pt>
                  <c:pt idx="3">
                    <c:v>11.677431224413823</c:v>
                  </c:pt>
                  <c:pt idx="4">
                    <c:v>11.302566080305489</c:v>
                  </c:pt>
                  <c:pt idx="5">
                    <c:v>19.199182274270552</c:v>
                  </c:pt>
                  <c:pt idx="6">
                    <c:v>12.453489470817111</c:v>
                  </c:pt>
                  <c:pt idx="7">
                    <c:v>27.266763651006642</c:v>
                  </c:pt>
                  <c:pt idx="8">
                    <c:v>9.8168902068249952</c:v>
                  </c:pt>
                  <c:pt idx="9">
                    <c:v>7.2171046826041128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'STRUCTURE results'!$C$5:$L$5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'STRUCTURE results'!$C$11:$L$11</c:f>
              <c:numCache>
                <c:formatCode>General</c:formatCode>
                <c:ptCount val="10"/>
                <c:pt idx="0">
                  <c:v>-3186.04</c:v>
                </c:pt>
                <c:pt idx="1">
                  <c:v>-3207.4</c:v>
                </c:pt>
                <c:pt idx="2">
                  <c:v>-3221.9799999999996</c:v>
                </c:pt>
                <c:pt idx="3">
                  <c:v>-3230.2799999999997</c:v>
                </c:pt>
                <c:pt idx="4">
                  <c:v>-3228.7</c:v>
                </c:pt>
                <c:pt idx="5">
                  <c:v>-3245.46</c:v>
                </c:pt>
                <c:pt idx="6">
                  <c:v>-3246.42</c:v>
                </c:pt>
                <c:pt idx="7">
                  <c:v>-3256.9199999999996</c:v>
                </c:pt>
                <c:pt idx="8">
                  <c:v>-3222.84</c:v>
                </c:pt>
                <c:pt idx="9">
                  <c:v>-3223.0600000000004</c:v>
                </c:pt>
              </c:numCache>
            </c:numRef>
          </c:yVal>
        </c:ser>
        <c:axId val="106601472"/>
        <c:axId val="106832640"/>
      </c:scatterChart>
      <c:valAx>
        <c:axId val="106601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6832640"/>
        <c:crosses val="autoZero"/>
        <c:crossBetween val="midCat"/>
        <c:majorUnit val="1"/>
      </c:valAx>
      <c:valAx>
        <c:axId val="106832640"/>
        <c:scaling>
          <c:orientation val="minMax"/>
          <c:max val="-3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Ln P(D)</a:t>
                </a:r>
              </a:p>
            </c:rich>
          </c:tx>
          <c:layout>
            <c:manualLayout>
              <c:xMode val="edge"/>
              <c:yMode val="edge"/>
              <c:x val="4.1775478548273265E-2"/>
              <c:y val="0.4586467880039585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66014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211" r="0.75000000000000211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Delta (K)</a:t>
            </a:r>
          </a:p>
        </c:rich>
      </c:tx>
      <c:layout>
        <c:manualLayout>
          <c:xMode val="edge"/>
          <c:yMode val="edge"/>
          <c:x val="0.47958689433483759"/>
          <c:y val="8.771929824561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953523582656108"/>
          <c:y val="0.23308270676691728"/>
          <c:w val="0.81395554232160061"/>
          <c:h val="0.63909774436090261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'STRUCTURE results'!$C$32:$T$32</c:f>
              <c:strCache>
                <c:ptCount val="18"/>
                <c:pt idx="0">
                  <c:v>1 to 2</c:v>
                </c:pt>
                <c:pt idx="1">
                  <c:v>2 to 3</c:v>
                </c:pt>
                <c:pt idx="2">
                  <c:v>3 to 4</c:v>
                </c:pt>
                <c:pt idx="3">
                  <c:v>4 to 5</c:v>
                </c:pt>
                <c:pt idx="4">
                  <c:v>5 to 6</c:v>
                </c:pt>
                <c:pt idx="5">
                  <c:v>6 to 7</c:v>
                </c:pt>
                <c:pt idx="6">
                  <c:v>7 to 8</c:v>
                </c:pt>
                <c:pt idx="7">
                  <c:v>8 to 9</c:v>
                </c:pt>
                <c:pt idx="8">
                  <c:v>9 to 10</c:v>
                </c:pt>
                <c:pt idx="9">
                  <c:v>10 to 11</c:v>
                </c:pt>
                <c:pt idx="10">
                  <c:v>11 to 12</c:v>
                </c:pt>
                <c:pt idx="11">
                  <c:v>12 to 13</c:v>
                </c:pt>
                <c:pt idx="12">
                  <c:v>13 to 14</c:v>
                </c:pt>
                <c:pt idx="13">
                  <c:v>14 to 15</c:v>
                </c:pt>
                <c:pt idx="14">
                  <c:v>15 to 16</c:v>
                </c:pt>
                <c:pt idx="15">
                  <c:v>16 to 17</c:v>
                </c:pt>
                <c:pt idx="16">
                  <c:v>17 to 18</c:v>
                </c:pt>
                <c:pt idx="17">
                  <c:v>18 to 19</c:v>
                </c:pt>
              </c:strCache>
            </c:strRef>
          </c:xVal>
          <c:yVal>
            <c:numRef>
              <c:f>'STRUCTURE results'!$C$46:$L$46</c:f>
              <c:numCache>
                <c:formatCode>General</c:formatCode>
                <c:ptCount val="10"/>
                <c:pt idx="0">
                  <c:v>59.464533709071624</c:v>
                </c:pt>
                <c:pt idx="1">
                  <c:v>0.49289403352945388</c:v>
                </c:pt>
                <c:pt idx="2">
                  <c:v>0.62840515481973591</c:v>
                </c:pt>
                <c:pt idx="3">
                  <c:v>0.70237171033999612</c:v>
                </c:pt>
                <c:pt idx="4">
                  <c:v>0.62516553840031286</c:v>
                </c:pt>
                <c:pt idx="5">
                  <c:v>0.22221871953302866</c:v>
                </c:pt>
                <c:pt idx="6">
                  <c:v>1.6008992607338752</c:v>
                </c:pt>
                <c:pt idx="7">
                  <c:v>0.5625686466491352</c:v>
                </c:pt>
                <c:pt idx="8">
                  <c:v>146.83821533431578</c:v>
                </c:pt>
                <c:pt idx="9">
                  <c:v>199.71946015780981</c:v>
                </c:pt>
              </c:numCache>
            </c:numRef>
          </c:yVal>
        </c:ser>
        <c:axId val="106917888"/>
        <c:axId val="106920192"/>
      </c:scatterChart>
      <c:valAx>
        <c:axId val="106917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K</a:t>
                </a:r>
              </a:p>
            </c:rich>
          </c:tx>
          <c:layout>
            <c:manualLayout>
              <c:xMode val="edge"/>
              <c:yMode val="edge"/>
              <c:x val="0.53230115898434038"/>
              <c:y val="0.898496240601503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6920192"/>
        <c:crosses val="autoZero"/>
        <c:crossBetween val="midCat"/>
      </c:valAx>
      <c:valAx>
        <c:axId val="106920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Ln P(D)</a:t>
                </a:r>
              </a:p>
            </c:rich>
          </c:tx>
          <c:layout>
            <c:manualLayout>
              <c:xMode val="edge"/>
              <c:yMode val="edge"/>
              <c:x val="3.3591553864755666E-2"/>
              <c:y val="0.481203007518796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6917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233" r="0.750000000000002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49</xdr:row>
      <xdr:rowOff>0</xdr:rowOff>
    </xdr:from>
    <xdr:to>
      <xdr:col>8</xdr:col>
      <xdr:colOff>323850</xdr:colOff>
      <xdr:row>64</xdr:row>
      <xdr:rowOff>104775</xdr:rowOff>
    </xdr:to>
    <xdr:graphicFrame macro="">
      <xdr:nvGraphicFramePr>
        <xdr:cNvPr id="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64</xdr:row>
      <xdr:rowOff>152400</xdr:rowOff>
    </xdr:from>
    <xdr:to>
      <xdr:col>8</xdr:col>
      <xdr:colOff>352425</xdr:colOff>
      <xdr:row>80</xdr:row>
      <xdr:rowOff>95250</xdr:rowOff>
    </xdr:to>
    <xdr:graphicFrame macro="">
      <xdr:nvGraphicFramePr>
        <xdr:cNvPr id="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80</xdr:row>
      <xdr:rowOff>142875</xdr:rowOff>
    </xdr:from>
    <xdr:to>
      <xdr:col>8</xdr:col>
      <xdr:colOff>390525</xdr:colOff>
      <xdr:row>96</xdr:row>
      <xdr:rowOff>85725</xdr:rowOff>
    </xdr:to>
    <xdr:graphicFrame macro="">
      <xdr:nvGraphicFramePr>
        <xdr:cNvPr id="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523875</xdr:colOff>
      <xdr:row>4</xdr:row>
      <xdr:rowOff>0</xdr:rowOff>
    </xdr:from>
    <xdr:to>
      <xdr:col>34</xdr:col>
      <xdr:colOff>38100</xdr:colOff>
      <xdr:row>32</xdr:row>
      <xdr:rowOff>133350</xdr:rowOff>
    </xdr:to>
    <xdr:graphicFrame macro="">
      <xdr:nvGraphicFramePr>
        <xdr:cNvPr id="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28575</xdr:colOff>
      <xdr:row>97</xdr:row>
      <xdr:rowOff>9525</xdr:rowOff>
    </xdr:from>
    <xdr:to>
      <xdr:col>8</xdr:col>
      <xdr:colOff>390525</xdr:colOff>
      <xdr:row>112</xdr:row>
      <xdr:rowOff>114300</xdr:rowOff>
    </xdr:to>
    <xdr:graphicFrame macro="">
      <xdr:nvGraphicFramePr>
        <xdr:cNvPr id="6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%20Current%20projects/Hazel's%20mongeese/Mongoose%20structure%20analysis%2028_07_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ot"/>
      <sheetName val="2000_natal"/>
      <sheetName val="STRUCTURE file 2000_natal"/>
      <sheetName val="2000_natal output"/>
      <sheetName val="2000_natal summary"/>
      <sheetName val="2001_natal"/>
      <sheetName val="STRUCTURE file 2001_natal"/>
      <sheetName val="2001_natal output"/>
      <sheetName val="2001_natal summary"/>
      <sheetName val="2002_natal"/>
      <sheetName val="STRUCTURE file 2002_natal"/>
      <sheetName val="2002_natal output"/>
      <sheetName val="2002_natal summary"/>
      <sheetName val="2003_natal"/>
      <sheetName val="STRUCTURE file 2003_natal"/>
      <sheetName val="2003_natal output"/>
      <sheetName val="2003_natal summary"/>
      <sheetName val="2004_natal"/>
      <sheetName val="STRUCTURE file 2004_natal"/>
      <sheetName val="2004_natal output"/>
      <sheetName val="2004_natal summary"/>
      <sheetName val="2005_natal"/>
      <sheetName val="STRUCTURE file 2005_natal"/>
      <sheetName val="2005_natal output"/>
      <sheetName val="2005_natal summary"/>
      <sheetName val="2006_natal"/>
      <sheetName val="STRUCTURE file 2006_natal"/>
      <sheetName val="2006_natal output"/>
      <sheetName val="2006_natal summary"/>
      <sheetName val="2007_natal"/>
      <sheetName val="STRUCTURE file 2007_natal"/>
      <sheetName val="2007_natal output"/>
      <sheetName val="2007_natal summary"/>
      <sheetName val="2008_natal"/>
      <sheetName val="STRUCTURE file 2008_natal"/>
      <sheetName val="2008_natal output"/>
      <sheetName val="2008_natal summary"/>
      <sheetName val="2009_natal"/>
      <sheetName val="STRUCTURE file 2009_natal"/>
      <sheetName val="2009_natal output"/>
      <sheetName val="2009_natal summary"/>
      <sheetName val="all_natal"/>
      <sheetName val="STRUCTURE file all_natal"/>
      <sheetName val="all_natal output"/>
      <sheetName val="all_natal summary"/>
      <sheetName val="all_natal k=17"/>
      <sheetName val="all_natal LOCPRIOR output"/>
      <sheetName val="all_natal LOCPRIOR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  <cell r="O5">
            <v>13</v>
          </cell>
          <cell r="P5">
            <v>14</v>
          </cell>
          <cell r="Q5">
            <v>15</v>
          </cell>
          <cell r="R5">
            <v>16</v>
          </cell>
          <cell r="S5">
            <v>17</v>
          </cell>
          <cell r="T5">
            <v>18</v>
          </cell>
          <cell r="U5">
            <v>19</v>
          </cell>
          <cell r="V5">
            <v>20</v>
          </cell>
        </row>
        <row r="11">
          <cell r="C11">
            <v>-1241.76</v>
          </cell>
          <cell r="D11">
            <v>-1205.2400000000002</v>
          </cell>
          <cell r="E11">
            <v>-1155.06</v>
          </cell>
          <cell r="F11">
            <v>-1185.48</v>
          </cell>
          <cell r="G11">
            <v>-1241.8799999999999</v>
          </cell>
          <cell r="H11">
            <v>-1256.2599999999998</v>
          </cell>
          <cell r="I11">
            <v>-1259.78</v>
          </cell>
          <cell r="J11">
            <v>-1268.4399999999998</v>
          </cell>
          <cell r="K11">
            <v>-1255.98</v>
          </cell>
          <cell r="L11">
            <v>-1251.24</v>
          </cell>
          <cell r="M11">
            <v>-1252.8999999999999</v>
          </cell>
          <cell r="N11">
            <v>-1248.54</v>
          </cell>
          <cell r="O11">
            <v>-1250.02</v>
          </cell>
          <cell r="P11">
            <v>-1250.52</v>
          </cell>
          <cell r="Q11">
            <v>-1239.7249999999999</v>
          </cell>
          <cell r="R11">
            <v>-1239.3399999999999</v>
          </cell>
          <cell r="S11">
            <v>-1244.3249999999998</v>
          </cell>
          <cell r="T11">
            <v>-1237.5400000000002</v>
          </cell>
          <cell r="U11">
            <v>-1242.2750000000001</v>
          </cell>
          <cell r="V11">
            <v>-1235.3599999999999</v>
          </cell>
        </row>
        <row r="14">
          <cell r="C14">
            <v>0.13638181696987622</v>
          </cell>
          <cell r="D14">
            <v>0.78778169563482225</v>
          </cell>
          <cell r="E14">
            <v>0.27856776554367146</v>
          </cell>
          <cell r="F14">
            <v>0.99669453697497645</v>
          </cell>
          <cell r="G14">
            <v>1.634441800771262</v>
          </cell>
          <cell r="H14">
            <v>5.7905612854051682</v>
          </cell>
          <cell r="I14">
            <v>1.2885650934746931</v>
          </cell>
          <cell r="J14">
            <v>3.5740173474811905</v>
          </cell>
          <cell r="K14">
            <v>3.9585140309661258</v>
          </cell>
          <cell r="L14">
            <v>2.4606096805674142</v>
          </cell>
          <cell r="M14">
            <v>2.4752777622201436</v>
          </cell>
          <cell r="N14">
            <v>4.325690696292579</v>
          </cell>
          <cell r="O14">
            <v>4.567975481538924</v>
          </cell>
          <cell r="P14">
            <v>4.4543686421295821</v>
          </cell>
          <cell r="Q14">
            <v>4.1556988983028695</v>
          </cell>
          <cell r="R14">
            <v>3.3828390443563787</v>
          </cell>
          <cell r="S14">
            <v>0.55901699448601416</v>
          </cell>
          <cell r="T14">
            <v>2.4024154511563824</v>
          </cell>
          <cell r="U14">
            <v>4.616835135307201</v>
          </cell>
          <cell r="V14">
            <v>2.9817109182552337</v>
          </cell>
        </row>
        <row r="19">
          <cell r="C19" t="str">
            <v>1 to 2</v>
          </cell>
          <cell r="D19" t="str">
            <v>2 to 3</v>
          </cell>
          <cell r="E19" t="str">
            <v>3 to 4</v>
          </cell>
          <cell r="F19" t="str">
            <v>4 to 5</v>
          </cell>
          <cell r="G19" t="str">
            <v>5 to 6</v>
          </cell>
          <cell r="H19" t="str">
            <v>6 to 7</v>
          </cell>
          <cell r="I19" t="str">
            <v>7 to 8</v>
          </cell>
          <cell r="J19" t="str">
            <v>8 to 9</v>
          </cell>
          <cell r="K19" t="str">
            <v>9 to 10</v>
          </cell>
          <cell r="L19" t="str">
            <v>10 to 11</v>
          </cell>
          <cell r="M19" t="str">
            <v>11 to 12</v>
          </cell>
          <cell r="N19" t="str">
            <v>12 to 13</v>
          </cell>
          <cell r="O19" t="str">
            <v>13 to 14</v>
          </cell>
          <cell r="P19" t="str">
            <v>14 to 15</v>
          </cell>
          <cell r="Q19" t="str">
            <v>15 to 16</v>
          </cell>
          <cell r="R19" t="str">
            <v>16 to 17</v>
          </cell>
          <cell r="S19" t="str">
            <v>17 to 18</v>
          </cell>
          <cell r="T19" t="str">
            <v>18 to 19</v>
          </cell>
          <cell r="U19" t="str">
            <v>19 to 20</v>
          </cell>
        </row>
        <row r="25">
          <cell r="C25">
            <v>36.520000000000024</v>
          </cell>
          <cell r="D25">
            <v>50.179999999999971</v>
          </cell>
          <cell r="E25">
            <v>-30.420000000000027</v>
          </cell>
          <cell r="F25">
            <v>-56.4</v>
          </cell>
          <cell r="G25">
            <v>-14.379999999999928</v>
          </cell>
          <cell r="H25">
            <v>-3.5200000000000728</v>
          </cell>
          <cell r="I25">
            <v>-8.6599999999999913</v>
          </cell>
          <cell r="J25">
            <v>12.460000000000036</v>
          </cell>
          <cell r="K25">
            <v>4.7399999999999638</v>
          </cell>
          <cell r="L25">
            <v>-1.6599999999999455</v>
          </cell>
          <cell r="M25">
            <v>4.3599999999999453</v>
          </cell>
          <cell r="N25">
            <v>-1.4800000000000182</v>
          </cell>
          <cell r="O25">
            <v>-0.5</v>
          </cell>
          <cell r="P25">
            <v>258.74000000000007</v>
          </cell>
          <cell r="Q25">
            <v>-247.56000000000009</v>
          </cell>
          <cell r="R25">
            <v>243.88000000000005</v>
          </cell>
          <cell r="S25">
            <v>-242.08</v>
          </cell>
          <cell r="T25">
            <v>243.72000000000003</v>
          </cell>
          <cell r="U25">
            <v>-241.54000000000005</v>
          </cell>
        </row>
        <row r="27">
          <cell r="C27">
            <v>0.67334983478127108</v>
          </cell>
          <cell r="D27">
            <v>0.90851527229875528</v>
          </cell>
          <cell r="E27">
            <v>1.0513800454640601</v>
          </cell>
          <cell r="F27">
            <v>1.9070920271450142</v>
          </cell>
          <cell r="G27">
            <v>6.0141000989341622</v>
          </cell>
          <cell r="H27">
            <v>5.6175083444530971</v>
          </cell>
          <cell r="I27">
            <v>3.5043687020632044</v>
          </cell>
          <cell r="J27">
            <v>7.0158107158046841</v>
          </cell>
          <cell r="K27">
            <v>5.1699709863789671</v>
          </cell>
          <cell r="L27">
            <v>2.206943587860795</v>
          </cell>
          <cell r="M27">
            <v>6.1580516399263763</v>
          </cell>
          <cell r="N27">
            <v>2.1859551687992309</v>
          </cell>
          <cell r="O27">
            <v>6.9490287091074796</v>
          </cell>
          <cell r="P27">
            <v>246.09983665171336</v>
          </cell>
          <cell r="Q27">
            <v>249.52830420615615</v>
          </cell>
          <cell r="R27">
            <v>248.40734167894473</v>
          </cell>
          <cell r="S27">
            <v>248.09394470643579</v>
          </cell>
          <cell r="T27">
            <v>248.32524116569382</v>
          </cell>
          <cell r="U27">
            <v>247.9010258147392</v>
          </cell>
        </row>
        <row r="32">
          <cell r="C32" t="str">
            <v>1 to 2</v>
          </cell>
          <cell r="D32" t="str">
            <v>2 to 3</v>
          </cell>
          <cell r="E32" t="str">
            <v>3 to 4</v>
          </cell>
          <cell r="F32" t="str">
            <v>4 to 5</v>
          </cell>
          <cell r="G32" t="str">
            <v>5 to 6</v>
          </cell>
          <cell r="H32" t="str">
            <v>6 to 7</v>
          </cell>
          <cell r="I32" t="str">
            <v>7 to 8</v>
          </cell>
          <cell r="J32" t="str">
            <v>8 to 9</v>
          </cell>
          <cell r="K32" t="str">
            <v>9 to 10</v>
          </cell>
          <cell r="L32" t="str">
            <v>10 to 11</v>
          </cell>
          <cell r="M32" t="str">
            <v>11 to 12</v>
          </cell>
          <cell r="N32" t="str">
            <v>12 to 13</v>
          </cell>
          <cell r="O32" t="str">
            <v>13 to 14</v>
          </cell>
          <cell r="P32" t="str">
            <v>14 to 15</v>
          </cell>
          <cell r="Q32" t="str">
            <v>15 to 16</v>
          </cell>
          <cell r="R32" t="str">
            <v>16 to 17</v>
          </cell>
          <cell r="S32" t="str">
            <v>17 to 18</v>
          </cell>
          <cell r="T32" t="str">
            <v>18 to 19</v>
          </cell>
        </row>
        <row r="39">
          <cell r="C39">
            <v>13.659999999999945</v>
          </cell>
          <cell r="D39">
            <v>80.599999999999994</v>
          </cell>
          <cell r="E39">
            <v>25.979999999999972</v>
          </cell>
          <cell r="F39">
            <v>42.020000000000074</v>
          </cell>
          <cell r="G39">
            <v>10.859999999999854</v>
          </cell>
          <cell r="H39">
            <v>5.139999999999918</v>
          </cell>
          <cell r="I39">
            <v>21.120000000000026</v>
          </cell>
          <cell r="J39">
            <v>7.7200000000000726</v>
          </cell>
          <cell r="K39">
            <v>6.3999999999999089</v>
          </cell>
          <cell r="L39">
            <v>6.0199999999998912</v>
          </cell>
          <cell r="M39">
            <v>5.8399999999999634</v>
          </cell>
          <cell r="N39">
            <v>0.98000000000001819</v>
          </cell>
          <cell r="O39">
            <v>259.24000000000007</v>
          </cell>
          <cell r="P39">
            <v>506.30000000000018</v>
          </cell>
          <cell r="Q39">
            <v>491.44000000000017</v>
          </cell>
          <cell r="R39">
            <v>485.96000000000004</v>
          </cell>
          <cell r="S39">
            <v>485.8</v>
          </cell>
          <cell r="T39">
            <v>485.26000000000005</v>
          </cell>
        </row>
        <row r="41">
          <cell r="C41">
            <v>1.5583966119059698</v>
          </cell>
          <cell r="D41">
            <v>1.70293863659264</v>
          </cell>
          <cell r="E41">
            <v>2.7567009268326292</v>
          </cell>
          <cell r="F41">
            <v>7.413932829477206</v>
          </cell>
          <cell r="G41">
            <v>11.302946518496855</v>
          </cell>
          <cell r="H41">
            <v>5.5788529286942552</v>
          </cell>
          <cell r="I41">
            <v>9.4274811057885533</v>
          </cell>
          <cell r="J41">
            <v>11.452091512033963</v>
          </cell>
          <cell r="K41">
            <v>4.290454521376553</v>
          </cell>
          <cell r="L41">
            <v>7.5782847663570596</v>
          </cell>
          <cell r="M41">
            <v>6.2830406651557169</v>
          </cell>
          <cell r="N41">
            <v>7.8070737155479666</v>
          </cell>
          <cell r="O41">
            <v>241.90453612944097</v>
          </cell>
          <cell r="P41">
            <v>495.61068693078045</v>
          </cell>
          <cell r="Q41">
            <v>306.99284128461369</v>
          </cell>
          <cell r="R41">
            <v>496.49765920898369</v>
          </cell>
          <cell r="S41">
            <v>300.38409911311885</v>
          </cell>
          <cell r="T41">
            <v>496.20713074279769</v>
          </cell>
        </row>
        <row r="46">
          <cell r="C46">
            <v>44.792904584038006</v>
          </cell>
          <cell r="D46">
            <v>45.75558939364533</v>
          </cell>
          <cell r="E46">
            <v>41.708376374464002</v>
          </cell>
          <cell r="F46">
            <v>18.854237267059553</v>
          </cell>
          <cell r="G46">
            <v>2.9714974524254547</v>
          </cell>
          <cell r="H46">
            <v>0.39696978713677622</v>
          </cell>
          <cell r="I46">
            <v>7.329975943620906</v>
          </cell>
          <cell r="J46">
            <v>0.96599669827928203</v>
          </cell>
          <cell r="K46">
            <v>0.72304076449140231</v>
          </cell>
          <cell r="L46">
            <v>1.0941295834814702</v>
          </cell>
          <cell r="M46">
            <v>1.0551249793385649</v>
          </cell>
          <cell r="N46">
            <v>0.1013177673488293</v>
          </cell>
          <cell r="O46">
            <v>25.380095179134166</v>
          </cell>
          <cell r="P46">
            <v>50.831949843598487</v>
          </cell>
          <cell r="Q46">
            <v>52.886086011249269</v>
          </cell>
          <cell r="R46">
            <v>64.244238646745458</v>
          </cell>
          <cell r="S46">
            <v>388.63999992278417</v>
          </cell>
          <cell r="T46">
            <v>90.331948725958839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queryTables/queryTable1.xml><?xml version="1.0" encoding="utf-8"?>
<queryTable xmlns="http://schemas.openxmlformats.org/spreadsheetml/2006/main" name="Output text file.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5"/>
  <sheetViews>
    <sheetView workbookViewId="0">
      <selection activeCell="D13" sqref="D13"/>
    </sheetView>
  </sheetViews>
  <sheetFormatPr defaultRowHeight="15"/>
  <sheetData>
    <row r="1" spans="1:5">
      <c r="A1" t="s">
        <v>0</v>
      </c>
    </row>
    <row r="2" spans="1:5">
      <c r="A2" t="s">
        <v>1</v>
      </c>
    </row>
    <row r="3" spans="1:5">
      <c r="A3" t="s">
        <v>2</v>
      </c>
    </row>
    <row r="5" spans="1:5">
      <c r="A5" t="s">
        <v>3</v>
      </c>
    </row>
    <row r="6" spans="1:5">
      <c r="A6" t="s">
        <v>4</v>
      </c>
    </row>
    <row r="7" spans="1:5">
      <c r="A7" t="s">
        <v>5</v>
      </c>
    </row>
    <row r="8" spans="1:5">
      <c r="A8" t="s">
        <v>6</v>
      </c>
    </row>
    <row r="11" spans="1:5">
      <c r="A11" t="s">
        <v>7</v>
      </c>
    </row>
    <row r="13" spans="1:5">
      <c r="C13" t="s">
        <v>8</v>
      </c>
      <c r="D13" t="s">
        <v>9</v>
      </c>
    </row>
    <row r="14" spans="1:5">
      <c r="A14">
        <v>1</v>
      </c>
      <c r="B14" t="s">
        <v>10</v>
      </c>
      <c r="C14" t="s">
        <v>11</v>
      </c>
      <c r="D14" t="s">
        <v>11</v>
      </c>
      <c r="E14" t="s">
        <v>11</v>
      </c>
    </row>
    <row r="15" spans="1:5">
      <c r="A15">
        <v>2</v>
      </c>
      <c r="B15" t="s">
        <v>12</v>
      </c>
      <c r="C15" t="s">
        <v>11</v>
      </c>
      <c r="D15" t="s">
        <v>11</v>
      </c>
      <c r="E15" t="s">
        <v>11</v>
      </c>
    </row>
    <row r="16" spans="1:5">
      <c r="A16">
        <v>3</v>
      </c>
      <c r="B16" t="s">
        <v>13</v>
      </c>
      <c r="C16" t="s">
        <v>11</v>
      </c>
      <c r="D16" t="s">
        <v>11</v>
      </c>
      <c r="E16" t="s">
        <v>11</v>
      </c>
    </row>
    <row r="17" spans="1:5">
      <c r="A17">
        <v>4</v>
      </c>
      <c r="B17" t="s">
        <v>14</v>
      </c>
      <c r="C17" t="s">
        <v>11</v>
      </c>
      <c r="D17" t="s">
        <v>11</v>
      </c>
      <c r="E17" t="s">
        <v>11</v>
      </c>
    </row>
    <row r="18" spans="1:5">
      <c r="A18">
        <v>5</v>
      </c>
      <c r="B18" t="s">
        <v>15</v>
      </c>
      <c r="C18" t="s">
        <v>11</v>
      </c>
      <c r="D18">
        <v>191</v>
      </c>
      <c r="E18">
        <v>191</v>
      </c>
    </row>
    <row r="19" spans="1:5">
      <c r="A19">
        <v>6</v>
      </c>
      <c r="B19" t="s">
        <v>16</v>
      </c>
      <c r="C19" t="s">
        <v>11</v>
      </c>
      <c r="D19">
        <v>191</v>
      </c>
      <c r="E19">
        <v>191</v>
      </c>
    </row>
    <row r="20" spans="1:5">
      <c r="A20">
        <v>7</v>
      </c>
      <c r="B20" t="s">
        <v>17</v>
      </c>
      <c r="C20" t="s">
        <v>11</v>
      </c>
      <c r="D20">
        <v>191</v>
      </c>
      <c r="E20">
        <v>195</v>
      </c>
    </row>
    <row r="21" spans="1:5">
      <c r="A21">
        <v>8</v>
      </c>
      <c r="B21" t="s">
        <v>18</v>
      </c>
      <c r="C21" t="s">
        <v>11</v>
      </c>
      <c r="D21">
        <v>191</v>
      </c>
      <c r="E21">
        <v>195</v>
      </c>
    </row>
    <row r="22" spans="1:5">
      <c r="A22">
        <v>9</v>
      </c>
      <c r="B22" t="s">
        <v>19</v>
      </c>
      <c r="C22" t="s">
        <v>11</v>
      </c>
      <c r="D22">
        <v>191</v>
      </c>
      <c r="E22">
        <v>191</v>
      </c>
    </row>
    <row r="23" spans="1:5">
      <c r="A23">
        <v>10</v>
      </c>
      <c r="B23" t="s">
        <v>20</v>
      </c>
      <c r="C23" t="s">
        <v>11</v>
      </c>
      <c r="D23">
        <v>189</v>
      </c>
      <c r="E23">
        <v>195</v>
      </c>
    </row>
    <row r="24" spans="1:5">
      <c r="A24">
        <v>11</v>
      </c>
      <c r="B24" t="s">
        <v>21</v>
      </c>
      <c r="C24" t="s">
        <v>11</v>
      </c>
      <c r="D24">
        <v>191</v>
      </c>
      <c r="E24">
        <v>191</v>
      </c>
    </row>
    <row r="25" spans="1:5">
      <c r="A25">
        <v>12</v>
      </c>
      <c r="B25" t="s">
        <v>22</v>
      </c>
      <c r="C25" t="s">
        <v>11</v>
      </c>
      <c r="D25">
        <v>189</v>
      </c>
      <c r="E25">
        <v>191</v>
      </c>
    </row>
    <row r="26" spans="1:5">
      <c r="A26">
        <v>13</v>
      </c>
      <c r="B26" t="s">
        <v>23</v>
      </c>
      <c r="C26" t="s">
        <v>11</v>
      </c>
      <c r="D26">
        <v>189</v>
      </c>
      <c r="E26">
        <v>191</v>
      </c>
    </row>
    <row r="27" spans="1:5">
      <c r="A27">
        <v>14</v>
      </c>
      <c r="B27" t="s">
        <v>24</v>
      </c>
      <c r="C27" t="s">
        <v>11</v>
      </c>
      <c r="D27">
        <v>191</v>
      </c>
      <c r="E27">
        <v>191</v>
      </c>
    </row>
    <row r="28" spans="1:5">
      <c r="A28">
        <v>15</v>
      </c>
      <c r="B28" t="s">
        <v>25</v>
      </c>
      <c r="C28" t="s">
        <v>11</v>
      </c>
      <c r="D28">
        <v>189</v>
      </c>
      <c r="E28">
        <v>191</v>
      </c>
    </row>
    <row r="29" spans="1:5">
      <c r="A29">
        <v>16</v>
      </c>
      <c r="B29" t="s">
        <v>26</v>
      </c>
      <c r="C29" t="s">
        <v>11</v>
      </c>
      <c r="D29">
        <v>191</v>
      </c>
      <c r="E29">
        <v>191</v>
      </c>
    </row>
    <row r="30" spans="1:5">
      <c r="A30">
        <v>17</v>
      </c>
      <c r="B30" t="s">
        <v>27</v>
      </c>
      <c r="C30" t="s">
        <v>11</v>
      </c>
      <c r="D30">
        <v>193</v>
      </c>
      <c r="E30">
        <v>195</v>
      </c>
    </row>
    <row r="31" spans="1:5">
      <c r="A31">
        <v>18</v>
      </c>
      <c r="B31" t="s">
        <v>28</v>
      </c>
      <c r="C31" t="s">
        <v>11</v>
      </c>
      <c r="D31">
        <v>189</v>
      </c>
      <c r="E31">
        <v>195</v>
      </c>
    </row>
    <row r="32" spans="1:5">
      <c r="A32">
        <v>19</v>
      </c>
      <c r="B32" t="s">
        <v>29</v>
      </c>
      <c r="C32" t="s">
        <v>11</v>
      </c>
      <c r="D32">
        <v>191</v>
      </c>
      <c r="E32">
        <v>191</v>
      </c>
    </row>
    <row r="33" spans="1:5">
      <c r="A33">
        <v>20</v>
      </c>
      <c r="B33" t="s">
        <v>30</v>
      </c>
      <c r="C33" t="s">
        <v>11</v>
      </c>
      <c r="D33">
        <v>189</v>
      </c>
      <c r="E33">
        <v>195</v>
      </c>
    </row>
    <row r="34" spans="1:5">
      <c r="A34">
        <v>21</v>
      </c>
      <c r="B34" t="s">
        <v>31</v>
      </c>
      <c r="C34" t="s">
        <v>11</v>
      </c>
      <c r="D34">
        <v>191</v>
      </c>
      <c r="E34">
        <v>195</v>
      </c>
    </row>
    <row r="35" spans="1:5">
      <c r="A35">
        <v>22</v>
      </c>
      <c r="B35" t="s">
        <v>32</v>
      </c>
      <c r="C35" t="s">
        <v>11</v>
      </c>
      <c r="D35">
        <v>191</v>
      </c>
      <c r="E35">
        <v>195</v>
      </c>
    </row>
    <row r="36" spans="1:5">
      <c r="A36">
        <v>23</v>
      </c>
      <c r="B36" t="s">
        <v>33</v>
      </c>
      <c r="C36" t="s">
        <v>11</v>
      </c>
      <c r="D36">
        <v>191</v>
      </c>
      <c r="E36">
        <v>191</v>
      </c>
    </row>
    <row r="37" spans="1:5">
      <c r="A37">
        <v>24</v>
      </c>
      <c r="B37" t="s">
        <v>34</v>
      </c>
      <c r="C37" t="s">
        <v>11</v>
      </c>
      <c r="D37">
        <v>191</v>
      </c>
      <c r="E37">
        <v>191</v>
      </c>
    </row>
    <row r="38" spans="1:5">
      <c r="A38">
        <v>25</v>
      </c>
      <c r="B38" t="s">
        <v>35</v>
      </c>
      <c r="C38" t="s">
        <v>11</v>
      </c>
      <c r="D38">
        <v>195</v>
      </c>
      <c r="E38">
        <v>195</v>
      </c>
    </row>
    <row r="39" spans="1:5">
      <c r="A39">
        <v>26</v>
      </c>
      <c r="B39" t="s">
        <v>36</v>
      </c>
      <c r="C39" t="s">
        <v>11</v>
      </c>
      <c r="D39">
        <v>191</v>
      </c>
      <c r="E39">
        <v>191</v>
      </c>
    </row>
    <row r="40" spans="1:5">
      <c r="A40">
        <v>27</v>
      </c>
      <c r="B40" t="s">
        <v>37</v>
      </c>
      <c r="C40" t="s">
        <v>11</v>
      </c>
      <c r="D40">
        <v>191</v>
      </c>
      <c r="E40">
        <v>195</v>
      </c>
    </row>
    <row r="41" spans="1:5">
      <c r="A41">
        <v>28</v>
      </c>
      <c r="B41" t="s">
        <v>38</v>
      </c>
      <c r="C41" t="s">
        <v>11</v>
      </c>
      <c r="D41">
        <v>191</v>
      </c>
      <c r="E41">
        <v>191</v>
      </c>
    </row>
    <row r="42" spans="1:5">
      <c r="A42">
        <v>29</v>
      </c>
      <c r="B42" t="s">
        <v>39</v>
      </c>
      <c r="C42" t="s">
        <v>11</v>
      </c>
      <c r="D42">
        <v>189</v>
      </c>
      <c r="E42">
        <v>195</v>
      </c>
    </row>
    <row r="43" spans="1:5">
      <c r="A43">
        <v>30</v>
      </c>
      <c r="B43" t="s">
        <v>40</v>
      </c>
      <c r="C43" t="s">
        <v>11</v>
      </c>
      <c r="D43">
        <v>191</v>
      </c>
      <c r="E43">
        <v>191</v>
      </c>
    </row>
    <row r="44" spans="1:5">
      <c r="A44">
        <v>31</v>
      </c>
      <c r="B44" t="s">
        <v>41</v>
      </c>
      <c r="C44" t="s">
        <v>11</v>
      </c>
      <c r="D44">
        <v>189</v>
      </c>
      <c r="E44">
        <v>191</v>
      </c>
    </row>
    <row r="45" spans="1:5">
      <c r="A45">
        <v>32</v>
      </c>
      <c r="B45" t="s">
        <v>42</v>
      </c>
      <c r="C45" t="s">
        <v>11</v>
      </c>
      <c r="D45">
        <v>191</v>
      </c>
      <c r="E45">
        <v>191</v>
      </c>
    </row>
    <row r="46" spans="1:5">
      <c r="A46">
        <v>33</v>
      </c>
      <c r="B46" t="s">
        <v>43</v>
      </c>
      <c r="C46" t="s">
        <v>11</v>
      </c>
      <c r="D46">
        <v>191</v>
      </c>
      <c r="E46">
        <v>195</v>
      </c>
    </row>
    <row r="47" spans="1:5">
      <c r="A47">
        <v>34</v>
      </c>
      <c r="B47" t="s">
        <v>44</v>
      </c>
      <c r="C47" t="s">
        <v>11</v>
      </c>
      <c r="D47">
        <v>191</v>
      </c>
      <c r="E47">
        <v>191</v>
      </c>
    </row>
    <row r="48" spans="1:5">
      <c r="A48">
        <v>35</v>
      </c>
      <c r="B48" t="s">
        <v>45</v>
      </c>
      <c r="C48" t="s">
        <v>11</v>
      </c>
      <c r="D48">
        <v>191</v>
      </c>
      <c r="E48">
        <v>191</v>
      </c>
    </row>
    <row r="49" spans="1:5">
      <c r="A49">
        <v>36</v>
      </c>
      <c r="B49" t="s">
        <v>46</v>
      </c>
      <c r="C49" t="s">
        <v>11</v>
      </c>
      <c r="D49">
        <v>191</v>
      </c>
      <c r="E49">
        <v>195</v>
      </c>
    </row>
    <row r="50" spans="1:5">
      <c r="A50">
        <v>37</v>
      </c>
      <c r="B50" t="s">
        <v>47</v>
      </c>
      <c r="C50" t="s">
        <v>11</v>
      </c>
      <c r="D50">
        <v>191</v>
      </c>
      <c r="E50">
        <v>191</v>
      </c>
    </row>
    <row r="51" spans="1:5">
      <c r="A51">
        <v>38</v>
      </c>
      <c r="B51" t="s">
        <v>48</v>
      </c>
      <c r="C51" t="s">
        <v>11</v>
      </c>
      <c r="D51">
        <v>189</v>
      </c>
      <c r="E51">
        <v>191</v>
      </c>
    </row>
    <row r="52" spans="1:5">
      <c r="A52">
        <v>39</v>
      </c>
      <c r="B52" t="s">
        <v>49</v>
      </c>
      <c r="C52" t="s">
        <v>11</v>
      </c>
      <c r="D52">
        <v>189</v>
      </c>
      <c r="E52">
        <v>191</v>
      </c>
    </row>
    <row r="53" spans="1:5">
      <c r="A53">
        <v>40</v>
      </c>
      <c r="B53" t="s">
        <v>50</v>
      </c>
      <c r="C53" t="s">
        <v>11</v>
      </c>
      <c r="D53">
        <v>191</v>
      </c>
      <c r="E53">
        <v>191</v>
      </c>
    </row>
    <row r="54" spans="1:5">
      <c r="A54">
        <v>41</v>
      </c>
      <c r="B54" t="s">
        <v>51</v>
      </c>
      <c r="C54" t="s">
        <v>11</v>
      </c>
      <c r="D54">
        <v>191</v>
      </c>
      <c r="E54">
        <v>195</v>
      </c>
    </row>
    <row r="55" spans="1:5">
      <c r="A55">
        <v>42</v>
      </c>
      <c r="B55" t="s">
        <v>52</v>
      </c>
      <c r="C55" t="s">
        <v>11</v>
      </c>
      <c r="D55">
        <v>191</v>
      </c>
      <c r="E55">
        <v>191</v>
      </c>
    </row>
    <row r="56" spans="1:5">
      <c r="A56">
        <v>43</v>
      </c>
      <c r="B56" t="s">
        <v>53</v>
      </c>
      <c r="C56" t="s">
        <v>11</v>
      </c>
      <c r="D56">
        <v>193</v>
      </c>
      <c r="E56">
        <v>195</v>
      </c>
    </row>
    <row r="57" spans="1:5">
      <c r="A57">
        <v>44</v>
      </c>
      <c r="B57" t="s">
        <v>54</v>
      </c>
      <c r="C57" t="s">
        <v>11</v>
      </c>
      <c r="D57">
        <v>191</v>
      </c>
      <c r="E57">
        <v>191</v>
      </c>
    </row>
    <row r="58" spans="1:5">
      <c r="A58">
        <v>45</v>
      </c>
      <c r="B58" t="s">
        <v>55</v>
      </c>
      <c r="C58" t="s">
        <v>11</v>
      </c>
      <c r="D58">
        <v>191</v>
      </c>
      <c r="E58">
        <v>193</v>
      </c>
    </row>
    <row r="59" spans="1:5">
      <c r="A59">
        <v>46</v>
      </c>
      <c r="B59" t="s">
        <v>56</v>
      </c>
      <c r="C59" t="s">
        <v>11</v>
      </c>
      <c r="D59">
        <v>189</v>
      </c>
      <c r="E59">
        <v>191</v>
      </c>
    </row>
    <row r="60" spans="1:5">
      <c r="A60">
        <v>47</v>
      </c>
      <c r="B60" t="s">
        <v>57</v>
      </c>
      <c r="C60" t="s">
        <v>11</v>
      </c>
      <c r="D60">
        <v>191</v>
      </c>
      <c r="E60">
        <v>191</v>
      </c>
    </row>
    <row r="61" spans="1:5">
      <c r="A61">
        <v>48</v>
      </c>
      <c r="B61" t="s">
        <v>58</v>
      </c>
      <c r="C61" t="s">
        <v>11</v>
      </c>
      <c r="D61">
        <v>191</v>
      </c>
      <c r="E61">
        <v>195</v>
      </c>
    </row>
    <row r="62" spans="1:5">
      <c r="A62">
        <v>49</v>
      </c>
      <c r="B62" t="s">
        <v>59</v>
      </c>
      <c r="C62" t="s">
        <v>11</v>
      </c>
      <c r="D62">
        <v>191</v>
      </c>
      <c r="E62">
        <v>193</v>
      </c>
    </row>
    <row r="63" spans="1:5">
      <c r="A63">
        <v>50</v>
      </c>
      <c r="B63" t="s">
        <v>60</v>
      </c>
      <c r="C63" t="s">
        <v>11</v>
      </c>
      <c r="D63">
        <v>191</v>
      </c>
      <c r="E63">
        <v>191</v>
      </c>
    </row>
    <row r="64" spans="1:5">
      <c r="A64">
        <v>51</v>
      </c>
      <c r="B64" t="s">
        <v>61</v>
      </c>
      <c r="C64" t="s">
        <v>11</v>
      </c>
      <c r="D64">
        <v>191</v>
      </c>
      <c r="E64">
        <v>195</v>
      </c>
    </row>
    <row r="65" spans="1:5">
      <c r="A65">
        <v>52</v>
      </c>
      <c r="B65" t="s">
        <v>62</v>
      </c>
      <c r="C65" t="s">
        <v>11</v>
      </c>
      <c r="D65">
        <v>189</v>
      </c>
      <c r="E65">
        <v>189</v>
      </c>
    </row>
    <row r="66" spans="1:5">
      <c r="A66">
        <v>53</v>
      </c>
      <c r="B66" t="s">
        <v>63</v>
      </c>
      <c r="C66" t="s">
        <v>11</v>
      </c>
      <c r="D66">
        <v>189</v>
      </c>
      <c r="E66">
        <v>191</v>
      </c>
    </row>
    <row r="67" spans="1:5">
      <c r="A67">
        <v>54</v>
      </c>
      <c r="B67" t="s">
        <v>64</v>
      </c>
      <c r="C67" t="s">
        <v>11</v>
      </c>
      <c r="D67">
        <v>191</v>
      </c>
      <c r="E67">
        <v>191</v>
      </c>
    </row>
    <row r="68" spans="1:5">
      <c r="A68">
        <v>55</v>
      </c>
      <c r="B68" t="s">
        <v>65</v>
      </c>
      <c r="C68" t="s">
        <v>11</v>
      </c>
      <c r="D68">
        <v>191</v>
      </c>
      <c r="E68">
        <v>195</v>
      </c>
    </row>
    <row r="69" spans="1:5">
      <c r="A69">
        <v>56</v>
      </c>
      <c r="B69" t="s">
        <v>66</v>
      </c>
      <c r="C69" t="s">
        <v>11</v>
      </c>
      <c r="D69">
        <v>191</v>
      </c>
      <c r="E69">
        <v>195</v>
      </c>
    </row>
    <row r="70" spans="1:5">
      <c r="A70">
        <v>57</v>
      </c>
      <c r="B70" t="s">
        <v>67</v>
      </c>
      <c r="C70" t="s">
        <v>11</v>
      </c>
      <c r="D70">
        <v>189</v>
      </c>
      <c r="E70">
        <v>191</v>
      </c>
    </row>
    <row r="71" spans="1:5">
      <c r="A71">
        <v>58</v>
      </c>
      <c r="B71" t="s">
        <v>68</v>
      </c>
      <c r="C71" t="s">
        <v>11</v>
      </c>
      <c r="D71">
        <v>191</v>
      </c>
      <c r="E71">
        <v>191</v>
      </c>
    </row>
    <row r="72" spans="1:5">
      <c r="A72">
        <v>59</v>
      </c>
      <c r="B72" t="s">
        <v>69</v>
      </c>
      <c r="C72" t="s">
        <v>11</v>
      </c>
      <c r="D72">
        <v>189</v>
      </c>
      <c r="E72">
        <v>191</v>
      </c>
    </row>
    <row r="73" spans="1:5">
      <c r="A73">
        <v>60</v>
      </c>
      <c r="B73" t="s">
        <v>70</v>
      </c>
      <c r="C73" t="s">
        <v>11</v>
      </c>
      <c r="D73">
        <v>191</v>
      </c>
      <c r="E73">
        <v>195</v>
      </c>
    </row>
    <row r="74" spans="1:5">
      <c r="A74">
        <v>61</v>
      </c>
      <c r="B74" t="s">
        <v>71</v>
      </c>
      <c r="C74" t="s">
        <v>11</v>
      </c>
      <c r="D74">
        <v>191</v>
      </c>
      <c r="E74">
        <v>195</v>
      </c>
    </row>
    <row r="75" spans="1:5">
      <c r="A75">
        <v>62</v>
      </c>
      <c r="B75" t="s">
        <v>72</v>
      </c>
      <c r="C75" t="s">
        <v>11</v>
      </c>
      <c r="D75">
        <v>191</v>
      </c>
      <c r="E75">
        <v>191</v>
      </c>
    </row>
    <row r="76" spans="1:5">
      <c r="A76">
        <v>63</v>
      </c>
      <c r="B76" t="s">
        <v>73</v>
      </c>
      <c r="C76" t="s">
        <v>11</v>
      </c>
      <c r="D76">
        <v>191</v>
      </c>
      <c r="E76">
        <v>191</v>
      </c>
    </row>
    <row r="77" spans="1:5">
      <c r="A77">
        <v>64</v>
      </c>
      <c r="B77" t="s">
        <v>74</v>
      </c>
      <c r="C77" t="s">
        <v>11</v>
      </c>
      <c r="D77">
        <v>191</v>
      </c>
      <c r="E77">
        <v>191</v>
      </c>
    </row>
    <row r="78" spans="1:5">
      <c r="A78">
        <v>65</v>
      </c>
      <c r="B78" t="s">
        <v>75</v>
      </c>
      <c r="C78" t="s">
        <v>11</v>
      </c>
      <c r="D78">
        <v>191</v>
      </c>
      <c r="E78">
        <v>191</v>
      </c>
    </row>
    <row r="79" spans="1:5">
      <c r="A79">
        <v>66</v>
      </c>
      <c r="B79" t="s">
        <v>76</v>
      </c>
      <c r="C79" t="s">
        <v>11</v>
      </c>
      <c r="D79">
        <v>189</v>
      </c>
      <c r="E79">
        <v>191</v>
      </c>
    </row>
    <row r="80" spans="1:5">
      <c r="A80">
        <v>67</v>
      </c>
      <c r="B80" t="s">
        <v>77</v>
      </c>
      <c r="C80" t="s">
        <v>11</v>
      </c>
      <c r="D80">
        <v>191</v>
      </c>
      <c r="E80">
        <v>191</v>
      </c>
    </row>
    <row r="81" spans="1:5">
      <c r="A81">
        <v>68</v>
      </c>
      <c r="B81" t="s">
        <v>78</v>
      </c>
      <c r="C81" t="s">
        <v>11</v>
      </c>
      <c r="D81">
        <v>191</v>
      </c>
      <c r="E81">
        <v>191</v>
      </c>
    </row>
    <row r="82" spans="1:5">
      <c r="A82">
        <v>69</v>
      </c>
      <c r="B82" t="s">
        <v>79</v>
      </c>
      <c r="C82" t="s">
        <v>11</v>
      </c>
      <c r="D82">
        <v>191</v>
      </c>
      <c r="E82">
        <v>191</v>
      </c>
    </row>
    <row r="83" spans="1:5">
      <c r="A83">
        <v>70</v>
      </c>
      <c r="B83" t="s">
        <v>80</v>
      </c>
      <c r="C83" t="s">
        <v>11</v>
      </c>
      <c r="D83">
        <v>191</v>
      </c>
      <c r="E83">
        <v>191</v>
      </c>
    </row>
    <row r="84" spans="1:5">
      <c r="A84">
        <v>71</v>
      </c>
      <c r="B84" t="s">
        <v>81</v>
      </c>
      <c r="C84" t="s">
        <v>11</v>
      </c>
      <c r="D84">
        <v>191</v>
      </c>
      <c r="E84">
        <v>191</v>
      </c>
    </row>
    <row r="85" spans="1:5">
      <c r="A85">
        <v>72</v>
      </c>
      <c r="B85" t="s">
        <v>82</v>
      </c>
      <c r="C85" t="s">
        <v>11</v>
      </c>
      <c r="D85">
        <v>191</v>
      </c>
      <c r="E85">
        <v>191</v>
      </c>
    </row>
    <row r="86" spans="1:5">
      <c r="A86">
        <v>73</v>
      </c>
      <c r="B86" t="s">
        <v>83</v>
      </c>
      <c r="C86" t="s">
        <v>11</v>
      </c>
      <c r="D86">
        <v>189</v>
      </c>
      <c r="E86">
        <v>191</v>
      </c>
    </row>
    <row r="87" spans="1:5">
      <c r="A87">
        <v>74</v>
      </c>
      <c r="B87" t="s">
        <v>84</v>
      </c>
      <c r="C87" t="s">
        <v>11</v>
      </c>
      <c r="D87">
        <v>191</v>
      </c>
      <c r="E87">
        <v>191</v>
      </c>
    </row>
    <row r="88" spans="1:5">
      <c r="A88">
        <v>75</v>
      </c>
      <c r="B88" t="s">
        <v>85</v>
      </c>
      <c r="C88" t="s">
        <v>11</v>
      </c>
      <c r="D88">
        <v>191</v>
      </c>
      <c r="E88">
        <v>191</v>
      </c>
    </row>
    <row r="89" spans="1:5">
      <c r="A89">
        <v>76</v>
      </c>
      <c r="B89" t="s">
        <v>86</v>
      </c>
      <c r="C89" t="s">
        <v>11</v>
      </c>
      <c r="D89">
        <v>191</v>
      </c>
      <c r="E89">
        <v>191</v>
      </c>
    </row>
    <row r="90" spans="1:5">
      <c r="A90">
        <v>77</v>
      </c>
      <c r="B90" t="s">
        <v>87</v>
      </c>
      <c r="C90" t="s">
        <v>11</v>
      </c>
      <c r="D90">
        <v>191</v>
      </c>
      <c r="E90">
        <v>195</v>
      </c>
    </row>
    <row r="91" spans="1:5">
      <c r="A91">
        <v>78</v>
      </c>
      <c r="B91" t="s">
        <v>88</v>
      </c>
      <c r="C91" t="s">
        <v>11</v>
      </c>
      <c r="D91">
        <v>191</v>
      </c>
      <c r="E91">
        <v>191</v>
      </c>
    </row>
    <row r="92" spans="1:5">
      <c r="A92">
        <v>79</v>
      </c>
      <c r="B92" t="s">
        <v>89</v>
      </c>
      <c r="C92" t="s">
        <v>11</v>
      </c>
      <c r="D92">
        <v>191</v>
      </c>
      <c r="E92">
        <v>195</v>
      </c>
    </row>
    <row r="93" spans="1:5">
      <c r="A93">
        <v>80</v>
      </c>
      <c r="B93" t="s">
        <v>90</v>
      </c>
      <c r="C93" t="s">
        <v>11</v>
      </c>
      <c r="D93">
        <v>191</v>
      </c>
      <c r="E93">
        <v>191</v>
      </c>
    </row>
    <row r="94" spans="1:5">
      <c r="A94">
        <v>81</v>
      </c>
      <c r="B94" t="s">
        <v>91</v>
      </c>
      <c r="C94" t="s">
        <v>11</v>
      </c>
      <c r="D94">
        <v>191</v>
      </c>
      <c r="E94">
        <v>191</v>
      </c>
    </row>
    <row r="95" spans="1:5">
      <c r="A95">
        <v>82</v>
      </c>
      <c r="B95" t="s">
        <v>92</v>
      </c>
      <c r="C95" t="s">
        <v>11</v>
      </c>
      <c r="D95">
        <v>191</v>
      </c>
      <c r="E95">
        <v>191</v>
      </c>
    </row>
    <row r="96" spans="1:5">
      <c r="A96">
        <v>83</v>
      </c>
      <c r="B96" t="s">
        <v>93</v>
      </c>
      <c r="C96" t="s">
        <v>11</v>
      </c>
      <c r="D96">
        <v>189</v>
      </c>
      <c r="E96">
        <v>191</v>
      </c>
    </row>
    <row r="97" spans="1:5">
      <c r="A97">
        <v>84</v>
      </c>
      <c r="B97" t="s">
        <v>94</v>
      </c>
      <c r="C97" t="s">
        <v>11</v>
      </c>
      <c r="D97">
        <v>191</v>
      </c>
      <c r="E97">
        <v>191</v>
      </c>
    </row>
    <row r="98" spans="1:5">
      <c r="A98">
        <v>85</v>
      </c>
      <c r="B98" t="s">
        <v>95</v>
      </c>
      <c r="C98" t="s">
        <v>11</v>
      </c>
      <c r="D98">
        <v>191</v>
      </c>
      <c r="E98">
        <v>191</v>
      </c>
    </row>
    <row r="99" spans="1:5">
      <c r="A99">
        <v>86</v>
      </c>
      <c r="B99" t="s">
        <v>96</v>
      </c>
      <c r="C99" t="s">
        <v>11</v>
      </c>
      <c r="D99">
        <v>191</v>
      </c>
      <c r="E99">
        <v>191</v>
      </c>
    </row>
    <row r="100" spans="1:5">
      <c r="A100">
        <v>87</v>
      </c>
      <c r="B100" t="s">
        <v>97</v>
      </c>
      <c r="C100" t="s">
        <v>11</v>
      </c>
      <c r="D100">
        <v>191</v>
      </c>
      <c r="E100">
        <v>191</v>
      </c>
    </row>
    <row r="101" spans="1:5">
      <c r="A101">
        <v>88</v>
      </c>
      <c r="B101" t="s">
        <v>98</v>
      </c>
      <c r="C101" t="s">
        <v>11</v>
      </c>
      <c r="D101">
        <v>191</v>
      </c>
      <c r="E101">
        <v>191</v>
      </c>
    </row>
    <row r="102" spans="1:5">
      <c r="A102">
        <v>89</v>
      </c>
      <c r="B102" t="s">
        <v>99</v>
      </c>
      <c r="C102" t="s">
        <v>11</v>
      </c>
      <c r="D102">
        <v>191</v>
      </c>
      <c r="E102">
        <v>191</v>
      </c>
    </row>
    <row r="103" spans="1:5">
      <c r="A103">
        <v>90</v>
      </c>
      <c r="B103" t="s">
        <v>100</v>
      </c>
      <c r="C103" t="s">
        <v>11</v>
      </c>
      <c r="D103">
        <v>191</v>
      </c>
      <c r="E103">
        <v>191</v>
      </c>
    </row>
    <row r="104" spans="1:5">
      <c r="A104">
        <v>91</v>
      </c>
      <c r="B104" t="s">
        <v>101</v>
      </c>
      <c r="C104" t="s">
        <v>11</v>
      </c>
      <c r="D104">
        <v>191</v>
      </c>
      <c r="E104">
        <v>191</v>
      </c>
    </row>
    <row r="105" spans="1:5">
      <c r="A105">
        <v>92</v>
      </c>
      <c r="B105" t="s">
        <v>102</v>
      </c>
      <c r="C105" t="s">
        <v>11</v>
      </c>
      <c r="D105">
        <v>191</v>
      </c>
      <c r="E105">
        <v>191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04"/>
  <sheetViews>
    <sheetView topLeftCell="A69" workbookViewId="0">
      <selection activeCell="P96" sqref="P96"/>
    </sheetView>
  </sheetViews>
  <sheetFormatPr defaultColWidth="8.85546875" defaultRowHeight="12.75"/>
  <cols>
    <col min="1" max="1" width="18.7109375" style="6" customWidth="1"/>
    <col min="2" max="16" width="5.42578125" style="6" customWidth="1"/>
    <col min="17" max="205" width="8.85546875" style="6"/>
    <col min="206" max="206" width="18.7109375" style="6" customWidth="1"/>
    <col min="207" max="207" width="5.42578125" style="6" customWidth="1"/>
    <col min="208" max="208" width="8.7109375" style="6" customWidth="1"/>
    <col min="209" max="461" width="8.85546875" style="6"/>
    <col min="462" max="462" width="18.7109375" style="6" customWidth="1"/>
    <col min="463" max="463" width="5.42578125" style="6" customWidth="1"/>
    <col min="464" max="464" width="8.7109375" style="6" customWidth="1"/>
    <col min="465" max="717" width="8.85546875" style="6"/>
    <col min="718" max="718" width="18.7109375" style="6" customWidth="1"/>
    <col min="719" max="719" width="5.42578125" style="6" customWidth="1"/>
    <col min="720" max="720" width="8.7109375" style="6" customWidth="1"/>
    <col min="721" max="973" width="8.85546875" style="6"/>
    <col min="974" max="974" width="18.7109375" style="6" customWidth="1"/>
    <col min="975" max="975" width="5.42578125" style="6" customWidth="1"/>
    <col min="976" max="976" width="8.7109375" style="6" customWidth="1"/>
    <col min="977" max="1229" width="8.85546875" style="6"/>
    <col min="1230" max="1230" width="18.7109375" style="6" customWidth="1"/>
    <col min="1231" max="1231" width="5.42578125" style="6" customWidth="1"/>
    <col min="1232" max="1232" width="8.7109375" style="6" customWidth="1"/>
    <col min="1233" max="1485" width="8.85546875" style="6"/>
    <col min="1486" max="1486" width="18.7109375" style="6" customWidth="1"/>
    <col min="1487" max="1487" width="5.42578125" style="6" customWidth="1"/>
    <col min="1488" max="1488" width="8.7109375" style="6" customWidth="1"/>
    <col min="1489" max="1741" width="8.85546875" style="6"/>
    <col min="1742" max="1742" width="18.7109375" style="6" customWidth="1"/>
    <col min="1743" max="1743" width="5.42578125" style="6" customWidth="1"/>
    <col min="1744" max="1744" width="8.7109375" style="6" customWidth="1"/>
    <col min="1745" max="1997" width="8.85546875" style="6"/>
    <col min="1998" max="1998" width="18.7109375" style="6" customWidth="1"/>
    <col min="1999" max="1999" width="5.42578125" style="6" customWidth="1"/>
    <col min="2000" max="2000" width="8.7109375" style="6" customWidth="1"/>
    <col min="2001" max="2253" width="8.85546875" style="6"/>
    <col min="2254" max="2254" width="18.7109375" style="6" customWidth="1"/>
    <col min="2255" max="2255" width="5.42578125" style="6" customWidth="1"/>
    <col min="2256" max="2256" width="8.7109375" style="6" customWidth="1"/>
    <col min="2257" max="2509" width="8.85546875" style="6"/>
    <col min="2510" max="2510" width="18.7109375" style="6" customWidth="1"/>
    <col min="2511" max="2511" width="5.42578125" style="6" customWidth="1"/>
    <col min="2512" max="2512" width="8.7109375" style="6" customWidth="1"/>
    <col min="2513" max="2765" width="8.85546875" style="6"/>
    <col min="2766" max="2766" width="18.7109375" style="6" customWidth="1"/>
    <col min="2767" max="2767" width="5.42578125" style="6" customWidth="1"/>
    <col min="2768" max="2768" width="8.7109375" style="6" customWidth="1"/>
    <col min="2769" max="3021" width="8.85546875" style="6"/>
    <col min="3022" max="3022" width="18.7109375" style="6" customWidth="1"/>
    <col min="3023" max="3023" width="5.42578125" style="6" customWidth="1"/>
    <col min="3024" max="3024" width="8.7109375" style="6" customWidth="1"/>
    <col min="3025" max="3277" width="8.85546875" style="6"/>
    <col min="3278" max="3278" width="18.7109375" style="6" customWidth="1"/>
    <col min="3279" max="3279" width="5.42578125" style="6" customWidth="1"/>
    <col min="3280" max="3280" width="8.7109375" style="6" customWidth="1"/>
    <col min="3281" max="3533" width="8.85546875" style="6"/>
    <col min="3534" max="3534" width="18.7109375" style="6" customWidth="1"/>
    <col min="3535" max="3535" width="5.42578125" style="6" customWidth="1"/>
    <col min="3536" max="3536" width="8.7109375" style="6" customWidth="1"/>
    <col min="3537" max="3789" width="8.85546875" style="6"/>
    <col min="3790" max="3790" width="18.7109375" style="6" customWidth="1"/>
    <col min="3791" max="3791" width="5.42578125" style="6" customWidth="1"/>
    <col min="3792" max="3792" width="8.7109375" style="6" customWidth="1"/>
    <col min="3793" max="4045" width="8.85546875" style="6"/>
    <col min="4046" max="4046" width="18.7109375" style="6" customWidth="1"/>
    <col min="4047" max="4047" width="5.42578125" style="6" customWidth="1"/>
    <col min="4048" max="4048" width="8.7109375" style="6" customWidth="1"/>
    <col min="4049" max="4301" width="8.85546875" style="6"/>
    <col min="4302" max="4302" width="18.7109375" style="6" customWidth="1"/>
    <col min="4303" max="4303" width="5.42578125" style="6" customWidth="1"/>
    <col min="4304" max="4304" width="8.7109375" style="6" customWidth="1"/>
    <col min="4305" max="4557" width="8.85546875" style="6"/>
    <col min="4558" max="4558" width="18.7109375" style="6" customWidth="1"/>
    <col min="4559" max="4559" width="5.42578125" style="6" customWidth="1"/>
    <col min="4560" max="4560" width="8.7109375" style="6" customWidth="1"/>
    <col min="4561" max="4813" width="8.85546875" style="6"/>
    <col min="4814" max="4814" width="18.7109375" style="6" customWidth="1"/>
    <col min="4815" max="4815" width="5.42578125" style="6" customWidth="1"/>
    <col min="4816" max="4816" width="8.7109375" style="6" customWidth="1"/>
    <col min="4817" max="5069" width="8.85546875" style="6"/>
    <col min="5070" max="5070" width="18.7109375" style="6" customWidth="1"/>
    <col min="5071" max="5071" width="5.42578125" style="6" customWidth="1"/>
    <col min="5072" max="5072" width="8.7109375" style="6" customWidth="1"/>
    <col min="5073" max="5325" width="8.85546875" style="6"/>
    <col min="5326" max="5326" width="18.7109375" style="6" customWidth="1"/>
    <col min="5327" max="5327" width="5.42578125" style="6" customWidth="1"/>
    <col min="5328" max="5328" width="8.7109375" style="6" customWidth="1"/>
    <col min="5329" max="5581" width="8.85546875" style="6"/>
    <col min="5582" max="5582" width="18.7109375" style="6" customWidth="1"/>
    <col min="5583" max="5583" width="5.42578125" style="6" customWidth="1"/>
    <col min="5584" max="5584" width="8.7109375" style="6" customWidth="1"/>
    <col min="5585" max="5837" width="8.85546875" style="6"/>
    <col min="5838" max="5838" width="18.7109375" style="6" customWidth="1"/>
    <col min="5839" max="5839" width="5.42578125" style="6" customWidth="1"/>
    <col min="5840" max="5840" width="8.7109375" style="6" customWidth="1"/>
    <col min="5841" max="6093" width="8.85546875" style="6"/>
    <col min="6094" max="6094" width="18.7109375" style="6" customWidth="1"/>
    <col min="6095" max="6095" width="5.42578125" style="6" customWidth="1"/>
    <col min="6096" max="6096" width="8.7109375" style="6" customWidth="1"/>
    <col min="6097" max="6349" width="8.85546875" style="6"/>
    <col min="6350" max="6350" width="18.7109375" style="6" customWidth="1"/>
    <col min="6351" max="6351" width="5.42578125" style="6" customWidth="1"/>
    <col min="6352" max="6352" width="8.7109375" style="6" customWidth="1"/>
    <col min="6353" max="6605" width="8.85546875" style="6"/>
    <col min="6606" max="6606" width="18.7109375" style="6" customWidth="1"/>
    <col min="6607" max="6607" width="5.42578125" style="6" customWidth="1"/>
    <col min="6608" max="6608" width="8.7109375" style="6" customWidth="1"/>
    <col min="6609" max="6861" width="8.85546875" style="6"/>
    <col min="6862" max="6862" width="18.7109375" style="6" customWidth="1"/>
    <col min="6863" max="6863" width="5.42578125" style="6" customWidth="1"/>
    <col min="6864" max="6864" width="8.7109375" style="6" customWidth="1"/>
    <col min="6865" max="7117" width="8.85546875" style="6"/>
    <col min="7118" max="7118" width="18.7109375" style="6" customWidth="1"/>
    <col min="7119" max="7119" width="5.42578125" style="6" customWidth="1"/>
    <col min="7120" max="7120" width="8.7109375" style="6" customWidth="1"/>
    <col min="7121" max="7373" width="8.85546875" style="6"/>
    <col min="7374" max="7374" width="18.7109375" style="6" customWidth="1"/>
    <col min="7375" max="7375" width="5.42578125" style="6" customWidth="1"/>
    <col min="7376" max="7376" width="8.7109375" style="6" customWidth="1"/>
    <col min="7377" max="7629" width="8.85546875" style="6"/>
    <col min="7630" max="7630" width="18.7109375" style="6" customWidth="1"/>
    <col min="7631" max="7631" width="5.42578125" style="6" customWidth="1"/>
    <col min="7632" max="7632" width="8.7109375" style="6" customWidth="1"/>
    <col min="7633" max="7885" width="8.85546875" style="6"/>
    <col min="7886" max="7886" width="18.7109375" style="6" customWidth="1"/>
    <col min="7887" max="7887" width="5.42578125" style="6" customWidth="1"/>
    <col min="7888" max="7888" width="8.7109375" style="6" customWidth="1"/>
    <col min="7889" max="8141" width="8.85546875" style="6"/>
    <col min="8142" max="8142" width="18.7109375" style="6" customWidth="1"/>
    <col min="8143" max="8143" width="5.42578125" style="6" customWidth="1"/>
    <col min="8144" max="8144" width="8.7109375" style="6" customWidth="1"/>
    <col min="8145" max="8397" width="8.85546875" style="6"/>
    <col min="8398" max="8398" width="18.7109375" style="6" customWidth="1"/>
    <col min="8399" max="8399" width="5.42578125" style="6" customWidth="1"/>
    <col min="8400" max="8400" width="8.7109375" style="6" customWidth="1"/>
    <col min="8401" max="8653" width="8.85546875" style="6"/>
    <col min="8654" max="8654" width="18.7109375" style="6" customWidth="1"/>
    <col min="8655" max="8655" width="5.42578125" style="6" customWidth="1"/>
    <col min="8656" max="8656" width="8.7109375" style="6" customWidth="1"/>
    <col min="8657" max="8909" width="8.85546875" style="6"/>
    <col min="8910" max="8910" width="18.7109375" style="6" customWidth="1"/>
    <col min="8911" max="8911" width="5.42578125" style="6" customWidth="1"/>
    <col min="8912" max="8912" width="8.7109375" style="6" customWidth="1"/>
    <col min="8913" max="9165" width="8.85546875" style="6"/>
    <col min="9166" max="9166" width="18.7109375" style="6" customWidth="1"/>
    <col min="9167" max="9167" width="5.42578125" style="6" customWidth="1"/>
    <col min="9168" max="9168" width="8.7109375" style="6" customWidth="1"/>
    <col min="9169" max="9421" width="8.85546875" style="6"/>
    <col min="9422" max="9422" width="18.7109375" style="6" customWidth="1"/>
    <col min="9423" max="9423" width="5.42578125" style="6" customWidth="1"/>
    <col min="9424" max="9424" width="8.7109375" style="6" customWidth="1"/>
    <col min="9425" max="9677" width="8.85546875" style="6"/>
    <col min="9678" max="9678" width="18.7109375" style="6" customWidth="1"/>
    <col min="9679" max="9679" width="5.42578125" style="6" customWidth="1"/>
    <col min="9680" max="9680" width="8.7109375" style="6" customWidth="1"/>
    <col min="9681" max="9933" width="8.85546875" style="6"/>
    <col min="9934" max="9934" width="18.7109375" style="6" customWidth="1"/>
    <col min="9935" max="9935" width="5.42578125" style="6" customWidth="1"/>
    <col min="9936" max="9936" width="8.7109375" style="6" customWidth="1"/>
    <col min="9937" max="10189" width="8.85546875" style="6"/>
    <col min="10190" max="10190" width="18.7109375" style="6" customWidth="1"/>
    <col min="10191" max="10191" width="5.42578125" style="6" customWidth="1"/>
    <col min="10192" max="10192" width="8.7109375" style="6" customWidth="1"/>
    <col min="10193" max="10445" width="8.85546875" style="6"/>
    <col min="10446" max="10446" width="18.7109375" style="6" customWidth="1"/>
    <col min="10447" max="10447" width="5.42578125" style="6" customWidth="1"/>
    <col min="10448" max="10448" width="8.7109375" style="6" customWidth="1"/>
    <col min="10449" max="10701" width="8.85546875" style="6"/>
    <col min="10702" max="10702" width="18.7109375" style="6" customWidth="1"/>
    <col min="10703" max="10703" width="5.42578125" style="6" customWidth="1"/>
    <col min="10704" max="10704" width="8.7109375" style="6" customWidth="1"/>
    <col min="10705" max="10957" width="8.85546875" style="6"/>
    <col min="10958" max="10958" width="18.7109375" style="6" customWidth="1"/>
    <col min="10959" max="10959" width="5.42578125" style="6" customWidth="1"/>
    <col min="10960" max="10960" width="8.7109375" style="6" customWidth="1"/>
    <col min="10961" max="11213" width="8.85546875" style="6"/>
    <col min="11214" max="11214" width="18.7109375" style="6" customWidth="1"/>
    <col min="11215" max="11215" width="5.42578125" style="6" customWidth="1"/>
    <col min="11216" max="11216" width="8.7109375" style="6" customWidth="1"/>
    <col min="11217" max="11469" width="8.85546875" style="6"/>
    <col min="11470" max="11470" width="18.7109375" style="6" customWidth="1"/>
    <col min="11471" max="11471" width="5.42578125" style="6" customWidth="1"/>
    <col min="11472" max="11472" width="8.7109375" style="6" customWidth="1"/>
    <col min="11473" max="11725" width="8.85546875" style="6"/>
    <col min="11726" max="11726" width="18.7109375" style="6" customWidth="1"/>
    <col min="11727" max="11727" width="5.42578125" style="6" customWidth="1"/>
    <col min="11728" max="11728" width="8.7109375" style="6" customWidth="1"/>
    <col min="11729" max="11981" width="8.85546875" style="6"/>
    <col min="11982" max="11982" width="18.7109375" style="6" customWidth="1"/>
    <col min="11983" max="11983" width="5.42578125" style="6" customWidth="1"/>
    <col min="11984" max="11984" width="8.7109375" style="6" customWidth="1"/>
    <col min="11985" max="12237" width="8.85546875" style="6"/>
    <col min="12238" max="12238" width="18.7109375" style="6" customWidth="1"/>
    <col min="12239" max="12239" width="5.42578125" style="6" customWidth="1"/>
    <col min="12240" max="12240" width="8.7109375" style="6" customWidth="1"/>
    <col min="12241" max="12493" width="8.85546875" style="6"/>
    <col min="12494" max="12494" width="18.7109375" style="6" customWidth="1"/>
    <col min="12495" max="12495" width="5.42578125" style="6" customWidth="1"/>
    <col min="12496" max="12496" width="8.7109375" style="6" customWidth="1"/>
    <col min="12497" max="12749" width="8.85546875" style="6"/>
    <col min="12750" max="12750" width="18.7109375" style="6" customWidth="1"/>
    <col min="12751" max="12751" width="5.42578125" style="6" customWidth="1"/>
    <col min="12752" max="12752" width="8.7109375" style="6" customWidth="1"/>
    <col min="12753" max="13005" width="8.85546875" style="6"/>
    <col min="13006" max="13006" width="18.7109375" style="6" customWidth="1"/>
    <col min="13007" max="13007" width="5.42578125" style="6" customWidth="1"/>
    <col min="13008" max="13008" width="8.7109375" style="6" customWidth="1"/>
    <col min="13009" max="13261" width="8.85546875" style="6"/>
    <col min="13262" max="13262" width="18.7109375" style="6" customWidth="1"/>
    <col min="13263" max="13263" width="5.42578125" style="6" customWidth="1"/>
    <col min="13264" max="13264" width="8.7109375" style="6" customWidth="1"/>
    <col min="13265" max="13517" width="8.85546875" style="6"/>
    <col min="13518" max="13518" width="18.7109375" style="6" customWidth="1"/>
    <col min="13519" max="13519" width="5.42578125" style="6" customWidth="1"/>
    <col min="13520" max="13520" width="8.7109375" style="6" customWidth="1"/>
    <col min="13521" max="13773" width="8.85546875" style="6"/>
    <col min="13774" max="13774" width="18.7109375" style="6" customWidth="1"/>
    <col min="13775" max="13775" width="5.42578125" style="6" customWidth="1"/>
    <col min="13776" max="13776" width="8.7109375" style="6" customWidth="1"/>
    <col min="13777" max="14029" width="8.85546875" style="6"/>
    <col min="14030" max="14030" width="18.7109375" style="6" customWidth="1"/>
    <col min="14031" max="14031" width="5.42578125" style="6" customWidth="1"/>
    <col min="14032" max="14032" width="8.7109375" style="6" customWidth="1"/>
    <col min="14033" max="14285" width="8.85546875" style="6"/>
    <col min="14286" max="14286" width="18.7109375" style="6" customWidth="1"/>
    <col min="14287" max="14287" width="5.42578125" style="6" customWidth="1"/>
    <col min="14288" max="14288" width="8.7109375" style="6" customWidth="1"/>
    <col min="14289" max="14541" width="8.85546875" style="6"/>
    <col min="14542" max="14542" width="18.7109375" style="6" customWidth="1"/>
    <col min="14543" max="14543" width="5.42578125" style="6" customWidth="1"/>
    <col min="14544" max="14544" width="8.7109375" style="6" customWidth="1"/>
    <col min="14545" max="14797" width="8.85546875" style="6"/>
    <col min="14798" max="14798" width="18.7109375" style="6" customWidth="1"/>
    <col min="14799" max="14799" width="5.42578125" style="6" customWidth="1"/>
    <col min="14800" max="14800" width="8.7109375" style="6" customWidth="1"/>
    <col min="14801" max="15053" width="8.85546875" style="6"/>
    <col min="15054" max="15054" width="18.7109375" style="6" customWidth="1"/>
    <col min="15055" max="15055" width="5.42578125" style="6" customWidth="1"/>
    <col min="15056" max="15056" width="8.7109375" style="6" customWidth="1"/>
    <col min="15057" max="15309" width="8.85546875" style="6"/>
    <col min="15310" max="15310" width="18.7109375" style="6" customWidth="1"/>
    <col min="15311" max="15311" width="5.42578125" style="6" customWidth="1"/>
    <col min="15312" max="15312" width="8.7109375" style="6" customWidth="1"/>
    <col min="15313" max="15565" width="8.85546875" style="6"/>
    <col min="15566" max="15566" width="18.7109375" style="6" customWidth="1"/>
    <col min="15567" max="15567" width="5.42578125" style="6" customWidth="1"/>
    <col min="15568" max="15568" width="8.7109375" style="6" customWidth="1"/>
    <col min="15569" max="15821" width="8.85546875" style="6"/>
    <col min="15822" max="15822" width="18.7109375" style="6" customWidth="1"/>
    <col min="15823" max="15823" width="5.42578125" style="6" customWidth="1"/>
    <col min="15824" max="15824" width="8.7109375" style="6" customWidth="1"/>
    <col min="15825" max="16077" width="8.85546875" style="6"/>
    <col min="16078" max="16078" width="18.7109375" style="6" customWidth="1"/>
    <col min="16079" max="16079" width="5.42578125" style="6" customWidth="1"/>
    <col min="16080" max="16080" width="8.7109375" style="6" customWidth="1"/>
    <col min="16081" max="16384" width="8.85546875" style="6"/>
  </cols>
  <sheetData>
    <row r="1" spans="1:16">
      <c r="A1" s="6" t="s">
        <v>130</v>
      </c>
    </row>
    <row r="2" spans="1:16">
      <c r="A2" s="6" t="s">
        <v>9</v>
      </c>
    </row>
    <row r="3" spans="1:16">
      <c r="A3" s="6" t="s">
        <v>328</v>
      </c>
    </row>
    <row r="4" spans="1:16">
      <c r="A4" s="6" t="s">
        <v>329</v>
      </c>
    </row>
    <row r="5" spans="1:16">
      <c r="A5" s="6" t="s">
        <v>104</v>
      </c>
    </row>
    <row r="6" spans="1:16">
      <c r="A6" s="6" t="s">
        <v>261</v>
      </c>
    </row>
    <row r="7" spans="1:16">
      <c r="A7" s="6" t="s">
        <v>109</v>
      </c>
    </row>
    <row r="8" spans="1:16">
      <c r="A8" s="6" t="s">
        <v>262</v>
      </c>
    </row>
    <row r="9" spans="1:16">
      <c r="A9" s="6" t="s">
        <v>111</v>
      </c>
    </row>
    <row r="10" spans="1:16">
      <c r="A10" s="6" t="s">
        <v>112</v>
      </c>
    </row>
    <row r="11" spans="1:16">
      <c r="A11" s="6" t="s">
        <v>117</v>
      </c>
    </row>
    <row r="12" spans="1:16">
      <c r="A12" s="6" t="s">
        <v>118</v>
      </c>
    </row>
    <row r="13" spans="1:16">
      <c r="A13" s="6" t="s">
        <v>120</v>
      </c>
    </row>
    <row r="14" spans="1:16">
      <c r="A14" s="6" t="s">
        <v>131</v>
      </c>
    </row>
    <row r="15" spans="1:16" ht="15">
      <c r="A15" s="6">
        <v>1</v>
      </c>
      <c r="B15" s="7" t="s">
        <v>132</v>
      </c>
      <c r="C15" s="7" t="s">
        <v>237</v>
      </c>
      <c r="D15" s="7" t="s">
        <v>164</v>
      </c>
      <c r="E15" s="7" t="s">
        <v>246</v>
      </c>
      <c r="F15" s="5" t="s">
        <v>299</v>
      </c>
      <c r="G15" s="7" t="s">
        <v>180</v>
      </c>
      <c r="H15" s="5" t="s">
        <v>227</v>
      </c>
      <c r="I15" s="7" t="s">
        <v>183</v>
      </c>
      <c r="J15" s="7" t="s">
        <v>143</v>
      </c>
      <c r="K15" s="7" t="s">
        <v>290</v>
      </c>
      <c r="L15" s="7" t="s">
        <v>255</v>
      </c>
      <c r="M15" s="7" t="s">
        <v>199</v>
      </c>
      <c r="N15" s="7" t="s">
        <v>251</v>
      </c>
      <c r="O15" s="7"/>
      <c r="P15"/>
    </row>
    <row r="16" spans="1:16" ht="15">
      <c r="A16" s="6">
        <v>2</v>
      </c>
      <c r="B16" s="7" t="s">
        <v>132</v>
      </c>
      <c r="C16" s="7" t="s">
        <v>174</v>
      </c>
      <c r="D16" s="7" t="s">
        <v>156</v>
      </c>
      <c r="E16" s="7" t="s">
        <v>233</v>
      </c>
      <c r="F16" s="5" t="s">
        <v>339</v>
      </c>
      <c r="G16" s="7" t="s">
        <v>137</v>
      </c>
      <c r="H16" s="5" t="s">
        <v>227</v>
      </c>
      <c r="I16" s="7" t="s">
        <v>183</v>
      </c>
      <c r="J16" s="7" t="s">
        <v>205</v>
      </c>
      <c r="K16" s="7" t="s">
        <v>270</v>
      </c>
      <c r="L16" s="7" t="s">
        <v>255</v>
      </c>
      <c r="M16" s="7" t="s">
        <v>305</v>
      </c>
      <c r="N16" s="7" t="s">
        <v>320</v>
      </c>
      <c r="O16" s="7"/>
      <c r="P16"/>
    </row>
    <row r="17" spans="1:16" ht="15">
      <c r="A17" s="6">
        <v>3</v>
      </c>
      <c r="B17" s="7" t="s">
        <v>132</v>
      </c>
      <c r="C17" s="7" t="s">
        <v>184</v>
      </c>
      <c r="D17" s="7" t="s">
        <v>138</v>
      </c>
      <c r="E17" s="7" t="s">
        <v>206</v>
      </c>
      <c r="F17" s="5" t="s">
        <v>251</v>
      </c>
      <c r="G17" s="7" t="s">
        <v>137</v>
      </c>
      <c r="H17" s="5" t="s">
        <v>248</v>
      </c>
      <c r="I17" s="7" t="s">
        <v>283</v>
      </c>
      <c r="J17" s="7" t="s">
        <v>169</v>
      </c>
      <c r="K17" s="7" t="s">
        <v>291</v>
      </c>
      <c r="L17" s="7" t="s">
        <v>255</v>
      </c>
      <c r="M17" s="7" t="s">
        <v>163</v>
      </c>
      <c r="N17" s="7" t="s">
        <v>209</v>
      </c>
      <c r="O17" s="7"/>
      <c r="P17"/>
    </row>
    <row r="18" spans="1:16" ht="15">
      <c r="A18" s="6">
        <v>4</v>
      </c>
      <c r="B18" s="7" t="s">
        <v>132</v>
      </c>
      <c r="C18" s="7" t="s">
        <v>263</v>
      </c>
      <c r="D18" s="7" t="s">
        <v>211</v>
      </c>
      <c r="E18" s="7" t="s">
        <v>233</v>
      </c>
      <c r="F18" s="5" t="s">
        <v>251</v>
      </c>
      <c r="G18" s="7" t="s">
        <v>137</v>
      </c>
      <c r="H18" s="5" t="s">
        <v>146</v>
      </c>
      <c r="I18" s="7" t="s">
        <v>183</v>
      </c>
      <c r="J18" s="7" t="s">
        <v>143</v>
      </c>
      <c r="K18" s="7" t="s">
        <v>269</v>
      </c>
      <c r="L18" s="7" t="s">
        <v>255</v>
      </c>
      <c r="M18" s="7" t="s">
        <v>242</v>
      </c>
      <c r="N18" s="7" t="s">
        <v>247</v>
      </c>
      <c r="O18" s="7"/>
      <c r="P18"/>
    </row>
    <row r="19" spans="1:16" ht="15">
      <c r="A19" s="6">
        <v>5</v>
      </c>
      <c r="B19" s="7" t="s">
        <v>132</v>
      </c>
      <c r="C19" s="7" t="s">
        <v>241</v>
      </c>
      <c r="D19" s="7" t="s">
        <v>158</v>
      </c>
      <c r="E19" s="7" t="s">
        <v>210</v>
      </c>
      <c r="F19" s="5" t="s">
        <v>340</v>
      </c>
      <c r="G19" s="7" t="s">
        <v>137</v>
      </c>
      <c r="H19" s="5" t="s">
        <v>227</v>
      </c>
      <c r="I19" s="7" t="s">
        <v>283</v>
      </c>
      <c r="J19" s="7" t="s">
        <v>169</v>
      </c>
      <c r="K19" s="7" t="s">
        <v>292</v>
      </c>
      <c r="L19" s="7" t="s">
        <v>251</v>
      </c>
      <c r="M19" s="7" t="s">
        <v>219</v>
      </c>
      <c r="N19" s="7" t="s">
        <v>209</v>
      </c>
      <c r="O19" s="7"/>
      <c r="P19"/>
    </row>
    <row r="20" spans="1:16" ht="15">
      <c r="A20" s="6">
        <v>6</v>
      </c>
      <c r="B20" s="7" t="s">
        <v>132</v>
      </c>
      <c r="C20" s="7" t="s">
        <v>174</v>
      </c>
      <c r="D20" s="7" t="s">
        <v>196</v>
      </c>
      <c r="E20" s="7" t="s">
        <v>217</v>
      </c>
      <c r="F20" s="5" t="s">
        <v>340</v>
      </c>
      <c r="G20" s="7" t="s">
        <v>162</v>
      </c>
      <c r="H20" s="5" t="s">
        <v>212</v>
      </c>
      <c r="I20" s="7" t="s">
        <v>183</v>
      </c>
      <c r="J20" s="7" t="s">
        <v>167</v>
      </c>
      <c r="K20" s="7" t="s">
        <v>290</v>
      </c>
      <c r="L20" s="7" t="s">
        <v>226</v>
      </c>
      <c r="M20" s="7" t="s">
        <v>306</v>
      </c>
      <c r="N20" s="7" t="s">
        <v>257</v>
      </c>
      <c r="O20" s="7"/>
      <c r="P20"/>
    </row>
    <row r="21" spans="1:16" ht="15">
      <c r="A21" s="6">
        <v>7</v>
      </c>
      <c r="B21" s="7" t="s">
        <v>132</v>
      </c>
      <c r="C21" s="7" t="s">
        <v>263</v>
      </c>
      <c r="D21" s="7" t="s">
        <v>238</v>
      </c>
      <c r="E21" s="7" t="s">
        <v>330</v>
      </c>
      <c r="F21" s="5" t="s">
        <v>339</v>
      </c>
      <c r="G21" s="7" t="s">
        <v>137</v>
      </c>
      <c r="H21" s="5" t="s">
        <v>227</v>
      </c>
      <c r="I21" s="7" t="s">
        <v>183</v>
      </c>
      <c r="J21" s="7" t="s">
        <v>194</v>
      </c>
      <c r="K21" s="7" t="s">
        <v>276</v>
      </c>
      <c r="L21" s="7" t="s">
        <v>229</v>
      </c>
      <c r="M21" s="7" t="s">
        <v>253</v>
      </c>
      <c r="N21" s="7" t="s">
        <v>247</v>
      </c>
      <c r="O21" s="7"/>
      <c r="P21"/>
    </row>
    <row r="22" spans="1:16" ht="15">
      <c r="A22" s="6">
        <v>8</v>
      </c>
      <c r="B22" s="7" t="s">
        <v>132</v>
      </c>
      <c r="C22" s="7" t="s">
        <v>263</v>
      </c>
      <c r="D22" s="7" t="s">
        <v>354</v>
      </c>
      <c r="E22" s="7" t="s">
        <v>217</v>
      </c>
      <c r="F22" s="5" t="s">
        <v>325</v>
      </c>
      <c r="G22" s="7" t="s">
        <v>137</v>
      </c>
      <c r="H22" s="5" t="s">
        <v>146</v>
      </c>
      <c r="I22" s="7" t="s">
        <v>284</v>
      </c>
      <c r="J22" s="7" t="s">
        <v>143</v>
      </c>
      <c r="K22" s="7" t="s">
        <v>277</v>
      </c>
      <c r="L22" s="7" t="s">
        <v>299</v>
      </c>
      <c r="M22" s="7" t="s">
        <v>307</v>
      </c>
      <c r="N22" s="7" t="s">
        <v>321</v>
      </c>
      <c r="O22" s="7"/>
      <c r="P22"/>
    </row>
    <row r="23" spans="1:16" ht="15">
      <c r="A23" s="6">
        <v>9</v>
      </c>
      <c r="B23" s="7" t="s">
        <v>132</v>
      </c>
      <c r="C23" s="7" t="s">
        <v>263</v>
      </c>
      <c r="D23" s="7" t="s">
        <v>149</v>
      </c>
      <c r="E23" s="7" t="s">
        <v>331</v>
      </c>
      <c r="F23" s="5" t="s">
        <v>341</v>
      </c>
      <c r="G23" s="7" t="s">
        <v>180</v>
      </c>
      <c r="H23" s="5" t="s">
        <v>227</v>
      </c>
      <c r="I23" s="7" t="s">
        <v>285</v>
      </c>
      <c r="J23" s="7" t="s">
        <v>167</v>
      </c>
      <c r="K23" s="7" t="s">
        <v>277</v>
      </c>
      <c r="L23" s="7" t="s">
        <v>209</v>
      </c>
      <c r="M23" s="7" t="s">
        <v>219</v>
      </c>
      <c r="N23" s="7" t="s">
        <v>222</v>
      </c>
      <c r="O23" s="7"/>
      <c r="P23"/>
    </row>
    <row r="24" spans="1:16" ht="15">
      <c r="A24" s="6">
        <v>10</v>
      </c>
      <c r="B24" s="7" t="s">
        <v>132</v>
      </c>
      <c r="C24" s="7" t="s">
        <v>168</v>
      </c>
      <c r="D24" s="7" t="s">
        <v>177</v>
      </c>
      <c r="E24" s="7" t="s">
        <v>233</v>
      </c>
      <c r="F24" s="5" t="s">
        <v>304</v>
      </c>
      <c r="G24" s="7" t="s">
        <v>137</v>
      </c>
      <c r="H24" s="5" t="s">
        <v>227</v>
      </c>
      <c r="I24" s="7" t="s">
        <v>183</v>
      </c>
      <c r="J24" s="7" t="s">
        <v>167</v>
      </c>
      <c r="K24" s="7" t="s">
        <v>281</v>
      </c>
      <c r="L24" s="7" t="s">
        <v>251</v>
      </c>
      <c r="M24" s="7" t="s">
        <v>172</v>
      </c>
      <c r="N24" s="7" t="s">
        <v>222</v>
      </c>
      <c r="O24" s="7"/>
      <c r="P24"/>
    </row>
    <row r="25" spans="1:16" ht="15">
      <c r="A25" s="6">
        <v>11</v>
      </c>
      <c r="B25" s="7" t="s">
        <v>132</v>
      </c>
      <c r="C25" s="7" t="s">
        <v>168</v>
      </c>
      <c r="D25" s="7" t="s">
        <v>151</v>
      </c>
      <c r="E25" s="7" t="s">
        <v>331</v>
      </c>
      <c r="F25" s="5" t="s">
        <v>342</v>
      </c>
      <c r="G25" s="7" t="s">
        <v>180</v>
      </c>
      <c r="H25" s="5" t="s">
        <v>212</v>
      </c>
      <c r="I25" s="7" t="s">
        <v>183</v>
      </c>
      <c r="J25" s="7" t="s">
        <v>194</v>
      </c>
      <c r="K25" s="7" t="s">
        <v>270</v>
      </c>
      <c r="L25" s="7" t="s">
        <v>229</v>
      </c>
      <c r="M25" s="7" t="s">
        <v>253</v>
      </c>
      <c r="N25" s="7" t="s">
        <v>251</v>
      </c>
      <c r="O25" s="7"/>
      <c r="P25"/>
    </row>
    <row r="26" spans="1:16" ht="15">
      <c r="A26" s="6">
        <v>12</v>
      </c>
      <c r="B26" s="7" t="s">
        <v>132</v>
      </c>
      <c r="C26" s="7" t="s">
        <v>263</v>
      </c>
      <c r="D26" s="7" t="s">
        <v>134</v>
      </c>
      <c r="E26" s="7" t="s">
        <v>246</v>
      </c>
      <c r="F26" s="5" t="s">
        <v>325</v>
      </c>
      <c r="G26" s="7" t="s">
        <v>166</v>
      </c>
      <c r="H26" s="5" t="s">
        <v>248</v>
      </c>
      <c r="I26" s="7" t="s">
        <v>183</v>
      </c>
      <c r="J26" s="7" t="s">
        <v>143</v>
      </c>
      <c r="K26" s="7" t="s">
        <v>268</v>
      </c>
      <c r="L26" s="7" t="s">
        <v>215</v>
      </c>
      <c r="M26" s="7" t="s">
        <v>258</v>
      </c>
      <c r="N26" s="7" t="s">
        <v>157</v>
      </c>
      <c r="O26" s="7"/>
      <c r="P26"/>
    </row>
    <row r="27" spans="1:16" ht="15">
      <c r="A27" s="6">
        <v>13</v>
      </c>
      <c r="B27" s="7" t="s">
        <v>132</v>
      </c>
      <c r="C27" s="7" t="s">
        <v>263</v>
      </c>
      <c r="D27" s="7" t="s">
        <v>156</v>
      </c>
      <c r="E27" s="7" t="s">
        <v>332</v>
      </c>
      <c r="F27" s="5" t="s">
        <v>222</v>
      </c>
      <c r="G27" s="7" t="s">
        <v>137</v>
      </c>
      <c r="H27" s="5" t="s">
        <v>145</v>
      </c>
      <c r="I27" s="7" t="s">
        <v>183</v>
      </c>
      <c r="J27" s="7" t="s">
        <v>143</v>
      </c>
      <c r="K27" s="7" t="s">
        <v>293</v>
      </c>
      <c r="L27" s="7" t="s">
        <v>222</v>
      </c>
      <c r="M27" s="7" t="s">
        <v>213</v>
      </c>
      <c r="N27" s="7" t="s">
        <v>209</v>
      </c>
      <c r="O27" s="7"/>
      <c r="P27"/>
    </row>
    <row r="28" spans="1:16" ht="15">
      <c r="A28" s="6">
        <v>14</v>
      </c>
      <c r="B28" s="7" t="s">
        <v>132</v>
      </c>
      <c r="C28" s="7" t="s">
        <v>237</v>
      </c>
      <c r="D28" s="7" t="s">
        <v>159</v>
      </c>
      <c r="E28" s="7" t="s">
        <v>206</v>
      </c>
      <c r="F28" s="5" t="s">
        <v>339</v>
      </c>
      <c r="G28" s="7" t="s">
        <v>166</v>
      </c>
      <c r="H28" s="5" t="s">
        <v>227</v>
      </c>
      <c r="I28" s="7" t="s">
        <v>183</v>
      </c>
      <c r="J28" s="7" t="s">
        <v>143</v>
      </c>
      <c r="K28" s="7" t="s">
        <v>290</v>
      </c>
      <c r="L28" s="7" t="s">
        <v>255</v>
      </c>
      <c r="M28" s="7" t="s">
        <v>308</v>
      </c>
      <c r="N28" s="7" t="s">
        <v>257</v>
      </c>
      <c r="O28" s="7"/>
      <c r="P28"/>
    </row>
    <row r="29" spans="1:16" ht="15">
      <c r="A29" s="6">
        <v>15</v>
      </c>
      <c r="B29" s="7" t="s">
        <v>132</v>
      </c>
      <c r="C29" s="7" t="s">
        <v>174</v>
      </c>
      <c r="D29" s="7" t="s">
        <v>158</v>
      </c>
      <c r="E29" s="7" t="s">
        <v>333</v>
      </c>
      <c r="F29" s="5" t="s">
        <v>304</v>
      </c>
      <c r="G29" s="7" t="s">
        <v>137</v>
      </c>
      <c r="H29" s="5" t="s">
        <v>227</v>
      </c>
      <c r="I29" s="7" t="s">
        <v>183</v>
      </c>
      <c r="J29" s="7" t="s">
        <v>167</v>
      </c>
      <c r="K29" s="7" t="s">
        <v>271</v>
      </c>
      <c r="L29" s="7" t="s">
        <v>215</v>
      </c>
      <c r="M29" s="7" t="s">
        <v>139</v>
      </c>
      <c r="N29" s="7" t="s">
        <v>251</v>
      </c>
      <c r="O29" s="7"/>
      <c r="P29"/>
    </row>
    <row r="30" spans="1:16" ht="15">
      <c r="A30" s="6">
        <v>16</v>
      </c>
      <c r="B30" s="7" t="s">
        <v>132</v>
      </c>
      <c r="C30" s="7" t="s">
        <v>263</v>
      </c>
      <c r="D30" s="7" t="s">
        <v>193</v>
      </c>
      <c r="E30" s="7" t="s">
        <v>210</v>
      </c>
      <c r="F30" s="5" t="s">
        <v>340</v>
      </c>
      <c r="G30" s="7" t="s">
        <v>166</v>
      </c>
      <c r="H30" s="5" t="s">
        <v>175</v>
      </c>
      <c r="I30" s="7" t="s">
        <v>283</v>
      </c>
      <c r="J30" s="7" t="s">
        <v>143</v>
      </c>
      <c r="K30" s="7" t="s">
        <v>268</v>
      </c>
      <c r="L30" s="7" t="s">
        <v>229</v>
      </c>
      <c r="M30" s="7" t="s">
        <v>139</v>
      </c>
      <c r="N30" s="7" t="s">
        <v>222</v>
      </c>
      <c r="O30" s="7"/>
      <c r="P30"/>
    </row>
    <row r="31" spans="1:16" ht="15">
      <c r="A31" s="6">
        <v>17</v>
      </c>
      <c r="B31" s="7" t="s">
        <v>132</v>
      </c>
      <c r="C31" s="7" t="s">
        <v>263</v>
      </c>
      <c r="D31" s="7" t="s">
        <v>201</v>
      </c>
      <c r="E31" s="7" t="s">
        <v>176</v>
      </c>
      <c r="F31" s="5" t="s">
        <v>299</v>
      </c>
      <c r="G31" s="7" t="s">
        <v>166</v>
      </c>
      <c r="H31" s="5" t="s">
        <v>227</v>
      </c>
      <c r="I31" s="7" t="s">
        <v>286</v>
      </c>
      <c r="J31" s="7" t="s">
        <v>167</v>
      </c>
      <c r="K31" s="7" t="s">
        <v>280</v>
      </c>
      <c r="L31" s="7" t="s">
        <v>251</v>
      </c>
      <c r="M31" s="7" t="s">
        <v>309</v>
      </c>
      <c r="N31" s="7" t="s">
        <v>255</v>
      </c>
      <c r="O31" s="7"/>
      <c r="P31"/>
    </row>
    <row r="32" spans="1:16" ht="15">
      <c r="A32" s="6">
        <v>18</v>
      </c>
      <c r="B32" s="7" t="s">
        <v>132</v>
      </c>
      <c r="C32" s="7" t="s">
        <v>237</v>
      </c>
      <c r="D32" s="7" t="s">
        <v>238</v>
      </c>
      <c r="E32" s="7" t="s">
        <v>217</v>
      </c>
      <c r="F32" s="5" t="s">
        <v>343</v>
      </c>
      <c r="G32" s="7" t="s">
        <v>214</v>
      </c>
      <c r="H32" s="5" t="s">
        <v>227</v>
      </c>
      <c r="I32" s="7" t="s">
        <v>183</v>
      </c>
      <c r="J32" s="7" t="s">
        <v>187</v>
      </c>
      <c r="K32" s="7" t="s">
        <v>275</v>
      </c>
      <c r="L32" s="7" t="s">
        <v>251</v>
      </c>
      <c r="M32" s="7" t="s">
        <v>310</v>
      </c>
      <c r="N32" s="7" t="s">
        <v>209</v>
      </c>
      <c r="O32" s="7"/>
      <c r="P32"/>
    </row>
    <row r="33" spans="1:16" ht="15">
      <c r="A33" s="6">
        <v>19</v>
      </c>
      <c r="B33" s="7" t="s">
        <v>132</v>
      </c>
      <c r="C33" s="7" t="s">
        <v>263</v>
      </c>
      <c r="D33" s="7" t="s">
        <v>202</v>
      </c>
      <c r="E33" s="7" t="s">
        <v>246</v>
      </c>
      <c r="F33" s="5" t="s">
        <v>299</v>
      </c>
      <c r="G33" s="7" t="s">
        <v>137</v>
      </c>
      <c r="H33" s="5" t="s">
        <v>212</v>
      </c>
      <c r="I33" s="7" t="s">
        <v>183</v>
      </c>
      <c r="J33" s="7" t="s">
        <v>143</v>
      </c>
      <c r="K33" s="7" t="s">
        <v>269</v>
      </c>
      <c r="L33" s="7" t="s">
        <v>222</v>
      </c>
      <c r="M33" s="7" t="s">
        <v>311</v>
      </c>
      <c r="N33" s="7" t="s">
        <v>209</v>
      </c>
      <c r="O33" s="7"/>
      <c r="P33"/>
    </row>
    <row r="34" spans="1:16" ht="15">
      <c r="A34" s="6">
        <v>20</v>
      </c>
      <c r="B34" s="7" t="s">
        <v>132</v>
      </c>
      <c r="C34" s="7" t="s">
        <v>264</v>
      </c>
      <c r="D34" s="7" t="s">
        <v>135</v>
      </c>
      <c r="E34" s="7" t="s">
        <v>176</v>
      </c>
      <c r="F34" s="5" t="s">
        <v>299</v>
      </c>
      <c r="G34" s="7" t="s">
        <v>166</v>
      </c>
      <c r="H34" s="5" t="s">
        <v>227</v>
      </c>
      <c r="I34" s="7" t="s">
        <v>283</v>
      </c>
      <c r="J34" s="7" t="s">
        <v>169</v>
      </c>
      <c r="K34" s="7" t="s">
        <v>274</v>
      </c>
      <c r="L34" s="7" t="s">
        <v>229</v>
      </c>
      <c r="M34" s="7" t="s">
        <v>195</v>
      </c>
      <c r="N34" s="7" t="s">
        <v>251</v>
      </c>
      <c r="O34" s="7"/>
      <c r="P34"/>
    </row>
    <row r="35" spans="1:16" ht="15">
      <c r="A35" s="6">
        <v>21</v>
      </c>
      <c r="B35" s="7" t="s">
        <v>132</v>
      </c>
      <c r="C35" s="7" t="s">
        <v>237</v>
      </c>
      <c r="D35" s="7" t="s">
        <v>160</v>
      </c>
      <c r="E35" s="7" t="s">
        <v>246</v>
      </c>
      <c r="F35" s="5" t="s">
        <v>339</v>
      </c>
      <c r="G35" s="7" t="s">
        <v>137</v>
      </c>
      <c r="H35" s="5" t="s">
        <v>227</v>
      </c>
      <c r="I35" s="7" t="s">
        <v>183</v>
      </c>
      <c r="J35" s="7" t="s">
        <v>143</v>
      </c>
      <c r="K35" s="7" t="s">
        <v>282</v>
      </c>
      <c r="L35" s="7" t="s">
        <v>229</v>
      </c>
      <c r="M35" s="7" t="s">
        <v>195</v>
      </c>
      <c r="N35" s="7" t="s">
        <v>222</v>
      </c>
      <c r="O35" s="7"/>
      <c r="P35"/>
    </row>
    <row r="36" spans="1:16" ht="15">
      <c r="A36" s="6">
        <v>22</v>
      </c>
      <c r="B36" s="7" t="s">
        <v>132</v>
      </c>
      <c r="C36" s="7" t="s">
        <v>265</v>
      </c>
      <c r="D36" s="7" t="s">
        <v>181</v>
      </c>
      <c r="E36" s="7" t="s">
        <v>246</v>
      </c>
      <c r="F36" s="5" t="s">
        <v>251</v>
      </c>
      <c r="G36" s="7" t="s">
        <v>166</v>
      </c>
      <c r="H36" s="5" t="s">
        <v>212</v>
      </c>
      <c r="I36" s="7" t="s">
        <v>284</v>
      </c>
      <c r="J36" s="7" t="s">
        <v>143</v>
      </c>
      <c r="K36" s="7" t="s">
        <v>294</v>
      </c>
      <c r="L36" s="7" t="s">
        <v>255</v>
      </c>
      <c r="M36" s="7" t="s">
        <v>309</v>
      </c>
      <c r="N36" s="7" t="s">
        <v>247</v>
      </c>
      <c r="O36" s="7"/>
      <c r="P36"/>
    </row>
    <row r="37" spans="1:16" ht="15">
      <c r="A37" s="6">
        <v>23</v>
      </c>
      <c r="B37" s="7" t="s">
        <v>132</v>
      </c>
      <c r="C37" s="7" t="s">
        <v>237</v>
      </c>
      <c r="D37" s="7" t="s">
        <v>225</v>
      </c>
      <c r="E37" s="7" t="s">
        <v>334</v>
      </c>
      <c r="F37" s="5" t="s">
        <v>339</v>
      </c>
      <c r="G37" s="7" t="s">
        <v>186</v>
      </c>
      <c r="H37" s="5" t="s">
        <v>227</v>
      </c>
      <c r="I37" s="7" t="s">
        <v>284</v>
      </c>
      <c r="J37" s="7" t="s">
        <v>143</v>
      </c>
      <c r="K37" s="7" t="s">
        <v>277</v>
      </c>
      <c r="L37" s="7" t="s">
        <v>251</v>
      </c>
      <c r="M37" s="7" t="s">
        <v>312</v>
      </c>
      <c r="N37" s="7" t="s">
        <v>157</v>
      </c>
      <c r="O37" s="7"/>
      <c r="P37"/>
    </row>
    <row r="38" spans="1:16" ht="15">
      <c r="A38" s="6">
        <v>24</v>
      </c>
      <c r="B38" s="7" t="s">
        <v>132</v>
      </c>
      <c r="C38" s="7" t="s">
        <v>263</v>
      </c>
      <c r="D38" s="7" t="s">
        <v>147</v>
      </c>
      <c r="E38" s="7" t="s">
        <v>334</v>
      </c>
      <c r="F38" s="5" t="s">
        <v>344</v>
      </c>
      <c r="G38" s="7" t="s">
        <v>137</v>
      </c>
      <c r="H38" s="5" t="s">
        <v>227</v>
      </c>
      <c r="I38" s="7" t="s">
        <v>183</v>
      </c>
      <c r="J38" s="7" t="s">
        <v>194</v>
      </c>
      <c r="K38" s="7" t="s">
        <v>292</v>
      </c>
      <c r="L38" s="7" t="s">
        <v>222</v>
      </c>
      <c r="M38" s="7" t="s">
        <v>213</v>
      </c>
      <c r="N38" s="7" t="s">
        <v>209</v>
      </c>
      <c r="O38" s="7"/>
      <c r="P38"/>
    </row>
    <row r="39" spans="1:16" ht="15">
      <c r="A39" s="6">
        <v>25</v>
      </c>
      <c r="B39" s="7" t="s">
        <v>132</v>
      </c>
      <c r="C39" s="7" t="s">
        <v>263</v>
      </c>
      <c r="D39" s="7" t="s">
        <v>211</v>
      </c>
      <c r="E39" s="7" t="s">
        <v>233</v>
      </c>
      <c r="F39" s="5" t="s">
        <v>304</v>
      </c>
      <c r="G39" s="7" t="s">
        <v>166</v>
      </c>
      <c r="H39" s="5" t="s">
        <v>227</v>
      </c>
      <c r="I39" s="7" t="s">
        <v>284</v>
      </c>
      <c r="J39" s="7" t="s">
        <v>143</v>
      </c>
      <c r="K39" s="7" t="s">
        <v>275</v>
      </c>
      <c r="L39" s="7" t="s">
        <v>255</v>
      </c>
      <c r="M39" s="7" t="s">
        <v>213</v>
      </c>
      <c r="N39" s="7" t="s">
        <v>140</v>
      </c>
      <c r="O39" s="7"/>
      <c r="P39"/>
    </row>
    <row r="40" spans="1:16" ht="15">
      <c r="A40" s="6">
        <v>26</v>
      </c>
      <c r="B40" s="7" t="s">
        <v>132</v>
      </c>
      <c r="C40" s="7" t="s">
        <v>263</v>
      </c>
      <c r="D40" s="7" t="s">
        <v>245</v>
      </c>
      <c r="E40" s="7" t="s">
        <v>176</v>
      </c>
      <c r="F40" s="5" t="s">
        <v>345</v>
      </c>
      <c r="G40" s="7" t="s">
        <v>137</v>
      </c>
      <c r="H40" s="5" t="s">
        <v>248</v>
      </c>
      <c r="I40" s="7" t="s">
        <v>183</v>
      </c>
      <c r="J40" s="7" t="s">
        <v>167</v>
      </c>
      <c r="K40" s="7" t="s">
        <v>295</v>
      </c>
      <c r="L40" s="7" t="s">
        <v>229</v>
      </c>
      <c r="M40" s="7" t="s">
        <v>253</v>
      </c>
      <c r="N40" s="7" t="s">
        <v>247</v>
      </c>
      <c r="O40" s="7"/>
      <c r="P40"/>
    </row>
    <row r="41" spans="1:16" ht="15">
      <c r="A41" s="6">
        <v>27</v>
      </c>
      <c r="B41" s="7" t="s">
        <v>132</v>
      </c>
      <c r="C41" s="7" t="s">
        <v>263</v>
      </c>
      <c r="D41" s="7" t="s">
        <v>144</v>
      </c>
      <c r="E41" s="7" t="s">
        <v>233</v>
      </c>
      <c r="F41" s="5" t="s">
        <v>304</v>
      </c>
      <c r="G41" s="7" t="s">
        <v>137</v>
      </c>
      <c r="H41" s="5" t="s">
        <v>227</v>
      </c>
      <c r="I41" s="7" t="s">
        <v>183</v>
      </c>
      <c r="J41" s="7" t="s">
        <v>143</v>
      </c>
      <c r="K41" s="7" t="s">
        <v>293</v>
      </c>
      <c r="L41" s="7" t="s">
        <v>249</v>
      </c>
      <c r="M41" s="7" t="s">
        <v>305</v>
      </c>
      <c r="N41" s="7" t="s">
        <v>222</v>
      </c>
      <c r="O41" s="7"/>
      <c r="P41"/>
    </row>
    <row r="42" spans="1:16" ht="15">
      <c r="A42" s="6">
        <v>28</v>
      </c>
      <c r="B42" s="7" t="s">
        <v>132</v>
      </c>
      <c r="C42" s="7" t="s">
        <v>237</v>
      </c>
      <c r="D42" s="7" t="s">
        <v>223</v>
      </c>
      <c r="E42" s="7" t="s">
        <v>210</v>
      </c>
      <c r="F42" s="5" t="s">
        <v>346</v>
      </c>
      <c r="G42" s="7" t="s">
        <v>137</v>
      </c>
      <c r="H42" s="5" t="s">
        <v>212</v>
      </c>
      <c r="I42" s="7" t="s">
        <v>183</v>
      </c>
      <c r="J42" s="7" t="s">
        <v>167</v>
      </c>
      <c r="K42" s="7" t="s">
        <v>294</v>
      </c>
      <c r="L42" s="7" t="s">
        <v>222</v>
      </c>
      <c r="M42" s="7" t="s">
        <v>306</v>
      </c>
      <c r="N42" s="7" t="s">
        <v>157</v>
      </c>
      <c r="O42" s="7"/>
      <c r="P42"/>
    </row>
    <row r="43" spans="1:16" ht="15">
      <c r="A43" s="6">
        <v>29</v>
      </c>
      <c r="B43" s="7" t="s">
        <v>132</v>
      </c>
      <c r="C43" s="7" t="s">
        <v>263</v>
      </c>
      <c r="D43" s="7" t="s">
        <v>200</v>
      </c>
      <c r="E43" s="7" t="s">
        <v>233</v>
      </c>
      <c r="F43" s="5" t="s">
        <v>299</v>
      </c>
      <c r="G43" s="7" t="s">
        <v>137</v>
      </c>
      <c r="H43" s="5" t="s">
        <v>212</v>
      </c>
      <c r="I43" s="7" t="s">
        <v>287</v>
      </c>
      <c r="J43" s="7" t="s">
        <v>167</v>
      </c>
      <c r="K43" s="7" t="s">
        <v>291</v>
      </c>
      <c r="L43" s="7" t="s">
        <v>229</v>
      </c>
      <c r="M43" s="7" t="s">
        <v>163</v>
      </c>
      <c r="N43" s="7" t="s">
        <v>257</v>
      </c>
      <c r="O43" s="7"/>
      <c r="P43"/>
    </row>
    <row r="44" spans="1:16" ht="15">
      <c r="A44" s="6">
        <v>30</v>
      </c>
      <c r="B44" s="7" t="s">
        <v>132</v>
      </c>
      <c r="C44" s="7" t="s">
        <v>174</v>
      </c>
      <c r="D44" s="7" t="s">
        <v>154</v>
      </c>
      <c r="E44" s="7" t="s">
        <v>246</v>
      </c>
      <c r="F44" s="5" t="s">
        <v>304</v>
      </c>
      <c r="G44" s="7" t="s">
        <v>166</v>
      </c>
      <c r="H44" s="5" t="s">
        <v>227</v>
      </c>
      <c r="I44" s="7" t="s">
        <v>183</v>
      </c>
      <c r="J44" s="7" t="s">
        <v>143</v>
      </c>
      <c r="K44" s="7" t="s">
        <v>292</v>
      </c>
      <c r="L44" s="7" t="s">
        <v>229</v>
      </c>
      <c r="M44" s="7" t="s">
        <v>308</v>
      </c>
      <c r="N44" s="7" t="s">
        <v>251</v>
      </c>
      <c r="O44" s="7"/>
      <c r="P44"/>
    </row>
    <row r="45" spans="1:16" ht="15">
      <c r="A45" s="6">
        <v>31</v>
      </c>
      <c r="B45" s="7" t="s">
        <v>132</v>
      </c>
      <c r="C45" s="7" t="s">
        <v>263</v>
      </c>
      <c r="D45" s="7" t="s">
        <v>164</v>
      </c>
      <c r="E45" s="7" t="s">
        <v>210</v>
      </c>
      <c r="F45" s="5" t="s">
        <v>299</v>
      </c>
      <c r="G45" s="7" t="s">
        <v>166</v>
      </c>
      <c r="H45" s="5" t="s">
        <v>248</v>
      </c>
      <c r="I45" s="7" t="s">
        <v>183</v>
      </c>
      <c r="J45" s="7" t="s">
        <v>167</v>
      </c>
      <c r="K45" s="7" t="s">
        <v>277</v>
      </c>
      <c r="L45" s="7" t="s">
        <v>299</v>
      </c>
      <c r="M45" s="7" t="s">
        <v>313</v>
      </c>
      <c r="N45" s="7" t="s">
        <v>254</v>
      </c>
      <c r="O45" s="7"/>
      <c r="P45"/>
    </row>
    <row r="46" spans="1:16" ht="15">
      <c r="A46" s="6">
        <v>32</v>
      </c>
      <c r="B46" s="7" t="s">
        <v>132</v>
      </c>
      <c r="C46" s="7" t="s">
        <v>237</v>
      </c>
      <c r="D46" s="7" t="s">
        <v>138</v>
      </c>
      <c r="E46" s="7" t="s">
        <v>210</v>
      </c>
      <c r="F46" s="5" t="s">
        <v>251</v>
      </c>
      <c r="G46" s="7" t="s">
        <v>137</v>
      </c>
      <c r="H46" s="5" t="s">
        <v>227</v>
      </c>
      <c r="I46" s="7" t="s">
        <v>288</v>
      </c>
      <c r="J46" s="7" t="s">
        <v>167</v>
      </c>
      <c r="K46" s="7" t="s">
        <v>273</v>
      </c>
      <c r="L46" s="7" t="s">
        <v>215</v>
      </c>
      <c r="M46" s="7" t="s">
        <v>305</v>
      </c>
      <c r="N46" s="7" t="s">
        <v>322</v>
      </c>
      <c r="O46" s="7"/>
      <c r="P46"/>
    </row>
    <row r="47" spans="1:16" ht="15">
      <c r="A47" s="6">
        <v>33</v>
      </c>
      <c r="B47" s="7" t="s">
        <v>132</v>
      </c>
      <c r="C47" s="7" t="s">
        <v>237</v>
      </c>
      <c r="D47" s="7" t="s">
        <v>201</v>
      </c>
      <c r="E47" s="7" t="s">
        <v>210</v>
      </c>
      <c r="F47" s="5" t="s">
        <v>251</v>
      </c>
      <c r="G47" s="7" t="s">
        <v>137</v>
      </c>
      <c r="H47" s="5" t="s">
        <v>227</v>
      </c>
      <c r="I47" s="7" t="s">
        <v>183</v>
      </c>
      <c r="J47" s="7" t="s">
        <v>143</v>
      </c>
      <c r="K47" s="7" t="s">
        <v>269</v>
      </c>
      <c r="L47" s="7" t="s">
        <v>236</v>
      </c>
      <c r="M47" s="7" t="s">
        <v>213</v>
      </c>
      <c r="N47" s="7" t="s">
        <v>254</v>
      </c>
      <c r="O47" s="7"/>
      <c r="P47"/>
    </row>
    <row r="48" spans="1:16" ht="15">
      <c r="A48" s="6">
        <v>34</v>
      </c>
      <c r="B48" s="7" t="s">
        <v>132</v>
      </c>
      <c r="C48" s="7" t="s">
        <v>263</v>
      </c>
      <c r="D48" s="7" t="s">
        <v>218</v>
      </c>
      <c r="E48" s="7" t="s">
        <v>233</v>
      </c>
      <c r="F48" s="5" t="s">
        <v>344</v>
      </c>
      <c r="G48" s="7" t="s">
        <v>214</v>
      </c>
      <c r="H48" s="5" t="s">
        <v>227</v>
      </c>
      <c r="I48" s="7" t="s">
        <v>183</v>
      </c>
      <c r="J48" s="7" t="s">
        <v>143</v>
      </c>
      <c r="K48" s="7" t="s">
        <v>270</v>
      </c>
      <c r="L48" s="7" t="s">
        <v>209</v>
      </c>
      <c r="M48" s="7">
        <v>2834</v>
      </c>
      <c r="N48" s="7" t="s">
        <v>215</v>
      </c>
      <c r="O48" s="7"/>
      <c r="P48"/>
    </row>
    <row r="49" spans="1:16" ht="15">
      <c r="A49" s="6">
        <v>35</v>
      </c>
      <c r="B49" s="7" t="s">
        <v>132</v>
      </c>
      <c r="C49" s="7" t="s">
        <v>263</v>
      </c>
      <c r="D49" s="7" t="s">
        <v>153</v>
      </c>
      <c r="E49" s="7" t="s">
        <v>233</v>
      </c>
      <c r="F49" s="5" t="s">
        <v>251</v>
      </c>
      <c r="G49" s="7" t="s">
        <v>186</v>
      </c>
      <c r="H49" s="5" t="s">
        <v>212</v>
      </c>
      <c r="I49" s="7" t="s">
        <v>183</v>
      </c>
      <c r="J49" s="7" t="s">
        <v>194</v>
      </c>
      <c r="K49" s="7" t="s">
        <v>269</v>
      </c>
      <c r="L49" s="7" t="s">
        <v>251</v>
      </c>
      <c r="M49" s="7" t="s">
        <v>309</v>
      </c>
      <c r="N49" s="7" t="s">
        <v>215</v>
      </c>
      <c r="O49" s="7"/>
      <c r="P49"/>
    </row>
    <row r="50" spans="1:16" ht="15">
      <c r="A50" s="6">
        <v>36</v>
      </c>
      <c r="B50" s="7" t="s">
        <v>132</v>
      </c>
      <c r="C50" s="7" t="s">
        <v>263</v>
      </c>
      <c r="D50" s="7" t="s">
        <v>204</v>
      </c>
      <c r="E50" s="7" t="s">
        <v>217</v>
      </c>
      <c r="F50" s="5" t="s">
        <v>251</v>
      </c>
      <c r="G50" s="7" t="s">
        <v>166</v>
      </c>
      <c r="H50" s="5" t="s">
        <v>227</v>
      </c>
      <c r="I50" s="7" t="s">
        <v>183</v>
      </c>
      <c r="J50" s="7" t="s">
        <v>135</v>
      </c>
      <c r="K50" s="7" t="s">
        <v>268</v>
      </c>
      <c r="L50" s="7" t="s">
        <v>255</v>
      </c>
      <c r="M50" s="7" t="s">
        <v>172</v>
      </c>
      <c r="N50" s="7" t="s">
        <v>257</v>
      </c>
      <c r="O50" s="7"/>
      <c r="P50"/>
    </row>
    <row r="51" spans="1:16" ht="15">
      <c r="A51" s="6">
        <v>37</v>
      </c>
      <c r="B51" s="7" t="s">
        <v>132</v>
      </c>
      <c r="C51" s="7" t="s">
        <v>265</v>
      </c>
      <c r="D51" s="7" t="s">
        <v>173</v>
      </c>
      <c r="E51" s="7" t="s">
        <v>210</v>
      </c>
      <c r="F51" s="5" t="s">
        <v>299</v>
      </c>
      <c r="G51" s="7" t="s">
        <v>152</v>
      </c>
      <c r="H51" s="5" t="s">
        <v>212</v>
      </c>
      <c r="I51" s="7" t="s">
        <v>183</v>
      </c>
      <c r="J51" s="7" t="s">
        <v>167</v>
      </c>
      <c r="K51" s="7" t="s">
        <v>271</v>
      </c>
      <c r="L51" s="7" t="s">
        <v>300</v>
      </c>
      <c r="M51" s="7" t="s">
        <v>314</v>
      </c>
      <c r="N51" s="7" t="s">
        <v>323</v>
      </c>
      <c r="O51" s="7"/>
      <c r="P51"/>
    </row>
    <row r="52" spans="1:16" ht="15">
      <c r="A52" s="6">
        <v>38</v>
      </c>
      <c r="B52" s="7" t="s">
        <v>132</v>
      </c>
      <c r="C52" s="7" t="s">
        <v>266</v>
      </c>
      <c r="D52" s="7" t="s">
        <v>161</v>
      </c>
      <c r="E52" s="7" t="s">
        <v>210</v>
      </c>
      <c r="F52" s="5" t="s">
        <v>251</v>
      </c>
      <c r="G52" s="7" t="s">
        <v>137</v>
      </c>
      <c r="H52" s="5" t="s">
        <v>227</v>
      </c>
      <c r="I52" s="7" t="s">
        <v>183</v>
      </c>
      <c r="J52" s="7" t="s">
        <v>143</v>
      </c>
      <c r="K52" s="7" t="s">
        <v>277</v>
      </c>
      <c r="L52" s="7" t="s">
        <v>301</v>
      </c>
      <c r="M52" s="7" t="s">
        <v>195</v>
      </c>
      <c r="N52" s="7" t="s">
        <v>254</v>
      </c>
      <c r="O52" s="7"/>
      <c r="P52"/>
    </row>
    <row r="53" spans="1:16" ht="15">
      <c r="A53" s="6">
        <v>39</v>
      </c>
      <c r="B53" s="7" t="s">
        <v>132</v>
      </c>
      <c r="C53" s="7" t="s">
        <v>263</v>
      </c>
      <c r="D53" s="7" t="s">
        <v>194</v>
      </c>
      <c r="E53" s="7" t="s">
        <v>176</v>
      </c>
      <c r="F53" s="5" t="s">
        <v>347</v>
      </c>
      <c r="G53" s="7" t="s">
        <v>230</v>
      </c>
      <c r="H53" s="5" t="s">
        <v>227</v>
      </c>
      <c r="I53" s="7" t="s">
        <v>183</v>
      </c>
      <c r="J53" s="7" t="s">
        <v>167</v>
      </c>
      <c r="K53" s="7" t="s">
        <v>270</v>
      </c>
      <c r="L53" s="7" t="s">
        <v>251</v>
      </c>
      <c r="M53" s="7" t="s">
        <v>195</v>
      </c>
      <c r="N53" s="7" t="s">
        <v>247</v>
      </c>
      <c r="O53" s="7"/>
      <c r="P53"/>
    </row>
    <row r="54" spans="1:16" ht="15">
      <c r="A54" s="6">
        <v>40</v>
      </c>
      <c r="B54" s="7" t="s">
        <v>132</v>
      </c>
      <c r="C54" s="7" t="s">
        <v>174</v>
      </c>
      <c r="D54" s="7" t="s">
        <v>355</v>
      </c>
      <c r="E54" s="7" t="s">
        <v>217</v>
      </c>
      <c r="F54" s="5" t="s">
        <v>222</v>
      </c>
      <c r="G54" s="7" t="s">
        <v>137</v>
      </c>
      <c r="H54" s="5" t="s">
        <v>248</v>
      </c>
      <c r="I54" s="7" t="s">
        <v>183</v>
      </c>
      <c r="J54" s="7" t="s">
        <v>167</v>
      </c>
      <c r="K54" s="7" t="s">
        <v>273</v>
      </c>
      <c r="L54" s="7" t="s">
        <v>229</v>
      </c>
      <c r="M54" s="7" t="s">
        <v>172</v>
      </c>
      <c r="N54" s="7" t="s">
        <v>257</v>
      </c>
      <c r="O54" s="7"/>
      <c r="P54"/>
    </row>
    <row r="55" spans="1:16" ht="15">
      <c r="A55" s="6">
        <v>41</v>
      </c>
      <c r="B55" s="7" t="s">
        <v>132</v>
      </c>
      <c r="C55" s="7" t="s">
        <v>263</v>
      </c>
      <c r="D55" s="7" t="s">
        <v>142</v>
      </c>
      <c r="E55" s="7" t="s">
        <v>233</v>
      </c>
      <c r="F55" s="5" t="s">
        <v>251</v>
      </c>
      <c r="G55" s="7" t="s">
        <v>162</v>
      </c>
      <c r="H55" s="5" t="s">
        <v>227</v>
      </c>
      <c r="I55" s="7" t="s">
        <v>183</v>
      </c>
      <c r="J55" s="7" t="s">
        <v>135</v>
      </c>
      <c r="K55" s="7" t="s">
        <v>269</v>
      </c>
      <c r="L55" s="7" t="s">
        <v>299</v>
      </c>
      <c r="M55" s="7" t="s">
        <v>213</v>
      </c>
      <c r="N55" s="7" t="s">
        <v>323</v>
      </c>
      <c r="O55" s="7"/>
      <c r="P55"/>
    </row>
    <row r="56" spans="1:16" ht="15">
      <c r="A56" s="6">
        <v>42</v>
      </c>
      <c r="B56" s="7" t="s">
        <v>132</v>
      </c>
      <c r="C56" s="7" t="s">
        <v>263</v>
      </c>
      <c r="D56" s="7" t="s">
        <v>150</v>
      </c>
      <c r="E56" s="7" t="s">
        <v>210</v>
      </c>
      <c r="F56" s="5" t="s">
        <v>299</v>
      </c>
      <c r="G56" s="7" t="s">
        <v>166</v>
      </c>
      <c r="H56" s="5" t="s">
        <v>227</v>
      </c>
      <c r="I56" s="7" t="s">
        <v>183</v>
      </c>
      <c r="J56" s="7" t="s">
        <v>178</v>
      </c>
      <c r="K56" s="7" t="s">
        <v>270</v>
      </c>
      <c r="L56" s="7" t="s">
        <v>251</v>
      </c>
      <c r="M56" s="7" t="s">
        <v>231</v>
      </c>
      <c r="N56" s="7" t="s">
        <v>226</v>
      </c>
      <c r="O56" s="7"/>
      <c r="P56"/>
    </row>
    <row r="57" spans="1:16" ht="15">
      <c r="A57" s="6">
        <v>43</v>
      </c>
      <c r="B57" s="7" t="s">
        <v>132</v>
      </c>
      <c r="C57" s="7" t="s">
        <v>237</v>
      </c>
      <c r="D57" s="7" t="s">
        <v>150</v>
      </c>
      <c r="E57" s="7" t="s">
        <v>185</v>
      </c>
      <c r="F57" s="5" t="s">
        <v>342</v>
      </c>
      <c r="G57" s="7" t="s">
        <v>166</v>
      </c>
      <c r="H57" s="5" t="s">
        <v>227</v>
      </c>
      <c r="I57" s="7" t="s">
        <v>289</v>
      </c>
      <c r="J57" s="7" t="s">
        <v>194</v>
      </c>
      <c r="K57" s="7" t="s">
        <v>296</v>
      </c>
      <c r="L57" s="7" t="s">
        <v>251</v>
      </c>
      <c r="M57" s="7" t="s">
        <v>315</v>
      </c>
      <c r="N57" s="7" t="s">
        <v>323</v>
      </c>
      <c r="O57" s="7"/>
      <c r="P57"/>
    </row>
    <row r="58" spans="1:16" ht="15">
      <c r="A58" s="6">
        <v>44</v>
      </c>
      <c r="B58" s="7" t="s">
        <v>132</v>
      </c>
      <c r="C58" s="7" t="s">
        <v>263</v>
      </c>
      <c r="D58" s="7" t="s">
        <v>200</v>
      </c>
      <c r="E58" s="7" t="s">
        <v>176</v>
      </c>
      <c r="F58" s="5" t="s">
        <v>251</v>
      </c>
      <c r="G58" s="7" t="s">
        <v>214</v>
      </c>
      <c r="H58" s="5" t="s">
        <v>212</v>
      </c>
      <c r="I58" s="7" t="s">
        <v>183</v>
      </c>
      <c r="J58" s="7" t="s">
        <v>143</v>
      </c>
      <c r="K58" s="7" t="s">
        <v>271</v>
      </c>
      <c r="L58" s="7" t="s">
        <v>215</v>
      </c>
      <c r="M58" s="7" t="s">
        <v>308</v>
      </c>
      <c r="N58" s="7" t="s">
        <v>215</v>
      </c>
      <c r="O58" s="7"/>
      <c r="P58"/>
    </row>
    <row r="59" spans="1:16" ht="15">
      <c r="A59" s="6">
        <v>45</v>
      </c>
      <c r="B59" s="7" t="s">
        <v>132</v>
      </c>
      <c r="C59" s="7" t="s">
        <v>263</v>
      </c>
      <c r="D59" s="7" t="s">
        <v>245</v>
      </c>
      <c r="E59" s="7" t="s">
        <v>246</v>
      </c>
      <c r="F59" s="5" t="s">
        <v>348</v>
      </c>
      <c r="G59" s="7" t="s">
        <v>137</v>
      </c>
      <c r="H59" s="5" t="s">
        <v>212</v>
      </c>
      <c r="I59" s="7" t="s">
        <v>183</v>
      </c>
      <c r="J59" s="7" t="s">
        <v>167</v>
      </c>
      <c r="K59" s="7" t="s">
        <v>280</v>
      </c>
      <c r="L59" s="7" t="s">
        <v>255</v>
      </c>
      <c r="M59" s="7" t="s">
        <v>311</v>
      </c>
      <c r="N59" s="7" t="s">
        <v>247</v>
      </c>
      <c r="O59" s="7"/>
      <c r="P59"/>
    </row>
    <row r="60" spans="1:16" ht="15">
      <c r="A60" s="6">
        <v>46</v>
      </c>
      <c r="B60" s="7" t="s">
        <v>132</v>
      </c>
      <c r="C60" s="7" t="s">
        <v>184</v>
      </c>
      <c r="D60" s="7" t="s">
        <v>156</v>
      </c>
      <c r="E60" s="7" t="s">
        <v>217</v>
      </c>
      <c r="F60" s="5" t="s">
        <v>251</v>
      </c>
      <c r="G60" s="7" t="s">
        <v>137</v>
      </c>
      <c r="H60" s="5" t="s">
        <v>146</v>
      </c>
      <c r="I60" s="7" t="s">
        <v>286</v>
      </c>
      <c r="J60" s="7" t="s">
        <v>143</v>
      </c>
      <c r="K60" s="7" t="s">
        <v>267</v>
      </c>
      <c r="L60" s="7" t="s">
        <v>236</v>
      </c>
      <c r="M60" s="7" t="s">
        <v>306</v>
      </c>
      <c r="N60" s="7" t="s">
        <v>232</v>
      </c>
      <c r="O60" s="7"/>
      <c r="P60"/>
    </row>
    <row r="61" spans="1:16" ht="15">
      <c r="A61" s="6">
        <v>47</v>
      </c>
      <c r="B61" s="7" t="s">
        <v>132</v>
      </c>
      <c r="C61" s="7" t="s">
        <v>263</v>
      </c>
      <c r="D61" s="7" t="s">
        <v>201</v>
      </c>
      <c r="E61" s="7" t="s">
        <v>233</v>
      </c>
      <c r="F61" s="5" t="s">
        <v>325</v>
      </c>
      <c r="G61" s="7" t="s">
        <v>137</v>
      </c>
      <c r="H61" s="5" t="s">
        <v>248</v>
      </c>
      <c r="I61" s="7" t="s">
        <v>289</v>
      </c>
      <c r="J61" s="7" t="s">
        <v>143</v>
      </c>
      <c r="K61" s="7" t="s">
        <v>270</v>
      </c>
      <c r="L61" s="7" t="s">
        <v>229</v>
      </c>
      <c r="M61" s="8" t="s">
        <v>168</v>
      </c>
      <c r="N61" s="7" t="s">
        <v>254</v>
      </c>
      <c r="O61" s="7"/>
      <c r="P61"/>
    </row>
    <row r="62" spans="1:16" ht="15">
      <c r="A62" s="6">
        <v>48</v>
      </c>
      <c r="B62" s="7" t="s">
        <v>132</v>
      </c>
      <c r="C62" s="7" t="s">
        <v>168</v>
      </c>
      <c r="D62" s="7" t="s">
        <v>204</v>
      </c>
      <c r="E62" s="7" t="s">
        <v>246</v>
      </c>
      <c r="F62" s="5" t="s">
        <v>251</v>
      </c>
      <c r="G62" s="7" t="s">
        <v>166</v>
      </c>
      <c r="H62" s="5" t="s">
        <v>227</v>
      </c>
      <c r="I62" s="7" t="s">
        <v>183</v>
      </c>
      <c r="J62" s="7" t="s">
        <v>143</v>
      </c>
      <c r="K62" s="7" t="s">
        <v>273</v>
      </c>
      <c r="L62" s="7" t="s">
        <v>302</v>
      </c>
      <c r="M62" s="7" t="s">
        <v>308</v>
      </c>
      <c r="N62" s="7" t="s">
        <v>247</v>
      </c>
      <c r="O62" s="7"/>
      <c r="P62"/>
    </row>
    <row r="63" spans="1:16" ht="15">
      <c r="A63" s="6">
        <v>49</v>
      </c>
      <c r="B63" s="7" t="s">
        <v>132</v>
      </c>
      <c r="C63" s="7" t="s">
        <v>237</v>
      </c>
      <c r="D63" s="7" t="s">
        <v>154</v>
      </c>
      <c r="E63" s="7" t="s">
        <v>252</v>
      </c>
      <c r="F63" s="5" t="s">
        <v>251</v>
      </c>
      <c r="G63" s="7" t="s">
        <v>186</v>
      </c>
      <c r="H63" s="5" t="s">
        <v>227</v>
      </c>
      <c r="I63" s="7" t="s">
        <v>183</v>
      </c>
      <c r="J63" s="7" t="s">
        <v>135</v>
      </c>
      <c r="K63" s="7" t="s">
        <v>279</v>
      </c>
      <c r="L63" s="7" t="s">
        <v>299</v>
      </c>
      <c r="M63" s="7" t="s">
        <v>309</v>
      </c>
      <c r="N63" s="7" t="s">
        <v>209</v>
      </c>
      <c r="O63" s="7"/>
      <c r="P63"/>
    </row>
    <row r="64" spans="1:16" ht="15">
      <c r="A64" s="6">
        <v>50</v>
      </c>
      <c r="B64" s="7" t="s">
        <v>132</v>
      </c>
      <c r="C64" s="7" t="s">
        <v>263</v>
      </c>
      <c r="D64" s="7" t="s">
        <v>201</v>
      </c>
      <c r="E64" s="7" t="s">
        <v>246</v>
      </c>
      <c r="F64" s="5" t="s">
        <v>299</v>
      </c>
      <c r="G64" s="7" t="s">
        <v>137</v>
      </c>
      <c r="H64" s="5" t="s">
        <v>227</v>
      </c>
      <c r="I64" s="7" t="s">
        <v>183</v>
      </c>
      <c r="J64" s="7" t="s">
        <v>167</v>
      </c>
      <c r="K64" s="7" t="s">
        <v>295</v>
      </c>
      <c r="L64" s="7" t="s">
        <v>244</v>
      </c>
      <c r="M64" s="7" t="s">
        <v>172</v>
      </c>
      <c r="N64" s="7" t="s">
        <v>157</v>
      </c>
      <c r="O64" s="7"/>
      <c r="P64"/>
    </row>
    <row r="65" spans="1:16" ht="15">
      <c r="A65" s="6">
        <v>51</v>
      </c>
      <c r="B65" s="7" t="s">
        <v>132</v>
      </c>
      <c r="C65" s="7" t="s">
        <v>174</v>
      </c>
      <c r="D65" s="7" t="s">
        <v>134</v>
      </c>
      <c r="E65" s="7" t="s">
        <v>246</v>
      </c>
      <c r="F65" s="5" t="s">
        <v>349</v>
      </c>
      <c r="G65" s="7" t="s">
        <v>191</v>
      </c>
      <c r="H65" s="5" t="s">
        <v>146</v>
      </c>
      <c r="I65" s="7" t="s">
        <v>286</v>
      </c>
      <c r="J65" s="7" t="s">
        <v>194</v>
      </c>
      <c r="K65" s="7" t="s">
        <v>280</v>
      </c>
      <c r="L65" s="7" t="s">
        <v>299</v>
      </c>
      <c r="M65" s="7" t="s">
        <v>316</v>
      </c>
      <c r="N65" s="7" t="s">
        <v>232</v>
      </c>
      <c r="O65" s="7"/>
      <c r="P65"/>
    </row>
    <row r="66" spans="1:16" ht="15">
      <c r="A66" s="6">
        <v>52</v>
      </c>
      <c r="B66" s="7" t="s">
        <v>132</v>
      </c>
      <c r="C66" s="7" t="s">
        <v>237</v>
      </c>
      <c r="D66" s="7" t="s">
        <v>250</v>
      </c>
      <c r="E66" s="7" t="s">
        <v>246</v>
      </c>
      <c r="F66" s="5" t="s">
        <v>251</v>
      </c>
      <c r="G66" s="7" t="s">
        <v>162</v>
      </c>
      <c r="H66" s="5" t="s">
        <v>146</v>
      </c>
      <c r="I66" s="7" t="s">
        <v>183</v>
      </c>
      <c r="J66" s="7" t="s">
        <v>194</v>
      </c>
      <c r="K66" s="7" t="s">
        <v>273</v>
      </c>
      <c r="L66" s="7" t="s">
        <v>247</v>
      </c>
      <c r="M66" s="7" t="s">
        <v>317</v>
      </c>
      <c r="N66" s="7" t="s">
        <v>257</v>
      </c>
      <c r="O66" s="7"/>
      <c r="P66"/>
    </row>
    <row r="67" spans="1:16" ht="15">
      <c r="A67" s="6">
        <v>53</v>
      </c>
      <c r="B67" s="7" t="s">
        <v>132</v>
      </c>
      <c r="C67" s="7" t="s">
        <v>174</v>
      </c>
      <c r="D67" s="7" t="s">
        <v>150</v>
      </c>
      <c r="E67" s="7" t="s">
        <v>217</v>
      </c>
      <c r="F67" s="5" t="s">
        <v>344</v>
      </c>
      <c r="G67" s="7" t="s">
        <v>186</v>
      </c>
      <c r="H67" s="5" t="s">
        <v>227</v>
      </c>
      <c r="I67" s="7" t="s">
        <v>183</v>
      </c>
      <c r="J67" s="7" t="s">
        <v>205</v>
      </c>
      <c r="K67" s="7" t="s">
        <v>277</v>
      </c>
      <c r="L67" s="7" t="s">
        <v>299</v>
      </c>
      <c r="M67" s="7" t="s">
        <v>307</v>
      </c>
      <c r="N67" s="7" t="s">
        <v>226</v>
      </c>
      <c r="O67" s="7"/>
      <c r="P67"/>
    </row>
    <row r="68" spans="1:16" ht="15">
      <c r="A68" s="6">
        <v>54</v>
      </c>
      <c r="B68" s="7" t="s">
        <v>132</v>
      </c>
      <c r="C68" s="7" t="s">
        <v>263</v>
      </c>
      <c r="D68" s="8" t="s">
        <v>168</v>
      </c>
      <c r="E68" s="8" t="s">
        <v>168</v>
      </c>
      <c r="F68" s="8" t="s">
        <v>168</v>
      </c>
      <c r="G68" s="7" t="s">
        <v>191</v>
      </c>
      <c r="H68" s="5" t="s">
        <v>227</v>
      </c>
      <c r="I68" s="7" t="s">
        <v>289</v>
      </c>
      <c r="J68" s="7" t="s">
        <v>143</v>
      </c>
      <c r="K68" s="7" t="s">
        <v>267</v>
      </c>
      <c r="L68" s="7" t="s">
        <v>299</v>
      </c>
      <c r="M68" s="7" t="s">
        <v>305</v>
      </c>
      <c r="N68" s="7" t="s">
        <v>247</v>
      </c>
      <c r="O68" s="7"/>
      <c r="P68"/>
    </row>
    <row r="69" spans="1:16" ht="15">
      <c r="A69" s="6">
        <v>55</v>
      </c>
      <c r="B69" s="7" t="s">
        <v>132</v>
      </c>
      <c r="C69" s="7" t="s">
        <v>263</v>
      </c>
      <c r="D69" s="7" t="s">
        <v>197</v>
      </c>
      <c r="E69" s="7" t="s">
        <v>246</v>
      </c>
      <c r="F69" s="5" t="s">
        <v>299</v>
      </c>
      <c r="G69" s="7" t="s">
        <v>166</v>
      </c>
      <c r="H69" s="5" t="s">
        <v>227</v>
      </c>
      <c r="I69" s="7" t="s">
        <v>286</v>
      </c>
      <c r="J69" s="7" t="s">
        <v>167</v>
      </c>
      <c r="K69" s="7" t="s">
        <v>274</v>
      </c>
      <c r="L69" s="7" t="s">
        <v>303</v>
      </c>
      <c r="M69" s="7" t="s">
        <v>195</v>
      </c>
      <c r="N69" s="7" t="s">
        <v>209</v>
      </c>
      <c r="O69" s="7"/>
      <c r="P69"/>
    </row>
    <row r="70" spans="1:16" ht="15">
      <c r="A70" s="6">
        <v>56</v>
      </c>
      <c r="B70" s="7" t="s">
        <v>132</v>
      </c>
      <c r="C70" s="7" t="s">
        <v>263</v>
      </c>
      <c r="D70" s="7" t="s">
        <v>182</v>
      </c>
      <c r="E70" s="7" t="s">
        <v>233</v>
      </c>
      <c r="F70" s="5" t="s">
        <v>251</v>
      </c>
      <c r="G70" s="7" t="s">
        <v>166</v>
      </c>
      <c r="H70" s="5" t="s">
        <v>227</v>
      </c>
      <c r="I70" s="7" t="s">
        <v>183</v>
      </c>
      <c r="J70" s="7" t="s">
        <v>167</v>
      </c>
      <c r="K70" s="7" t="s">
        <v>274</v>
      </c>
      <c r="L70" s="7" t="s">
        <v>209</v>
      </c>
      <c r="M70" s="7" t="s">
        <v>309</v>
      </c>
      <c r="N70" s="7" t="s">
        <v>215</v>
      </c>
      <c r="O70" s="7"/>
      <c r="P70"/>
    </row>
    <row r="71" spans="1:16" ht="15">
      <c r="A71" s="6">
        <v>57</v>
      </c>
      <c r="B71" s="7" t="s">
        <v>132</v>
      </c>
      <c r="C71" s="7" t="s">
        <v>263</v>
      </c>
      <c r="D71" s="7" t="s">
        <v>239</v>
      </c>
      <c r="E71" s="7" t="s">
        <v>217</v>
      </c>
      <c r="F71" s="5" t="s">
        <v>339</v>
      </c>
      <c r="G71" s="7" t="s">
        <v>186</v>
      </c>
      <c r="H71" s="5" t="s">
        <v>212</v>
      </c>
      <c r="I71" s="7" t="s">
        <v>183</v>
      </c>
      <c r="J71" s="7" t="s">
        <v>194</v>
      </c>
      <c r="K71" s="7" t="s">
        <v>270</v>
      </c>
      <c r="L71" s="7" t="s">
        <v>255</v>
      </c>
      <c r="M71" s="8" t="s">
        <v>168</v>
      </c>
      <c r="N71" s="7" t="s">
        <v>209</v>
      </c>
      <c r="O71" s="7"/>
      <c r="P71"/>
    </row>
    <row r="72" spans="1:16" ht="15">
      <c r="A72" s="6">
        <v>58</v>
      </c>
      <c r="B72" s="7" t="s">
        <v>132</v>
      </c>
      <c r="C72" s="7" t="s">
        <v>174</v>
      </c>
      <c r="D72" s="7" t="s">
        <v>134</v>
      </c>
      <c r="E72" s="7" t="s">
        <v>233</v>
      </c>
      <c r="F72" s="5" t="s">
        <v>342</v>
      </c>
      <c r="G72" s="7" t="s">
        <v>137</v>
      </c>
      <c r="H72" s="5" t="s">
        <v>146</v>
      </c>
      <c r="I72" s="7" t="s">
        <v>183</v>
      </c>
      <c r="J72" s="7" t="s">
        <v>194</v>
      </c>
      <c r="K72" s="7" t="s">
        <v>269</v>
      </c>
      <c r="L72" s="7" t="s">
        <v>157</v>
      </c>
      <c r="M72" s="7" t="s">
        <v>213</v>
      </c>
      <c r="N72" s="7" t="s">
        <v>251</v>
      </c>
      <c r="O72" s="7"/>
      <c r="P72"/>
    </row>
    <row r="73" spans="1:16" ht="15">
      <c r="A73" s="6">
        <v>59</v>
      </c>
      <c r="B73" s="7" t="s">
        <v>132</v>
      </c>
      <c r="C73" s="7" t="s">
        <v>174</v>
      </c>
      <c r="D73" s="7" t="s">
        <v>134</v>
      </c>
      <c r="E73" s="7" t="s">
        <v>233</v>
      </c>
      <c r="F73" s="5" t="s">
        <v>342</v>
      </c>
      <c r="G73" s="7" t="s">
        <v>137</v>
      </c>
      <c r="H73" s="5" t="s">
        <v>146</v>
      </c>
      <c r="I73" s="7" t="s">
        <v>183</v>
      </c>
      <c r="J73" s="7" t="s">
        <v>194</v>
      </c>
      <c r="K73" s="7" t="s">
        <v>269</v>
      </c>
      <c r="L73" s="7" t="s">
        <v>157</v>
      </c>
      <c r="M73" s="7" t="s">
        <v>213</v>
      </c>
      <c r="N73" s="7" t="s">
        <v>251</v>
      </c>
      <c r="O73" s="7"/>
      <c r="P73"/>
    </row>
    <row r="74" spans="1:16" ht="15">
      <c r="A74" s="6">
        <v>60</v>
      </c>
      <c r="B74" s="7" t="s">
        <v>132</v>
      </c>
      <c r="C74" s="7" t="s">
        <v>263</v>
      </c>
      <c r="D74" s="7" t="s">
        <v>155</v>
      </c>
      <c r="E74" s="7" t="s">
        <v>210</v>
      </c>
      <c r="F74" s="5" t="s">
        <v>342</v>
      </c>
      <c r="G74" s="7" t="s">
        <v>214</v>
      </c>
      <c r="H74" s="5" t="s">
        <v>212</v>
      </c>
      <c r="I74" s="7" t="s">
        <v>183</v>
      </c>
      <c r="J74" s="7" t="s">
        <v>167</v>
      </c>
      <c r="K74" s="8" t="s">
        <v>168</v>
      </c>
      <c r="L74" s="7" t="s">
        <v>303</v>
      </c>
      <c r="M74" s="8" t="s">
        <v>168</v>
      </c>
      <c r="N74" s="7" t="s">
        <v>232</v>
      </c>
      <c r="O74" s="7"/>
      <c r="P74"/>
    </row>
    <row r="75" spans="1:16" ht="15">
      <c r="A75" s="6">
        <v>61</v>
      </c>
      <c r="B75" s="7" t="s">
        <v>132</v>
      </c>
      <c r="C75" s="7" t="s">
        <v>184</v>
      </c>
      <c r="D75" s="7" t="s">
        <v>150</v>
      </c>
      <c r="E75" s="7" t="s">
        <v>246</v>
      </c>
      <c r="F75" s="5" t="s">
        <v>251</v>
      </c>
      <c r="G75" s="7" t="s">
        <v>137</v>
      </c>
      <c r="H75" s="5" t="s">
        <v>146</v>
      </c>
      <c r="I75" s="7" t="s">
        <v>284</v>
      </c>
      <c r="J75" s="7" t="s">
        <v>167</v>
      </c>
      <c r="K75" s="7" t="s">
        <v>272</v>
      </c>
      <c r="L75" s="7" t="s">
        <v>247</v>
      </c>
      <c r="M75" s="7" t="s">
        <v>213</v>
      </c>
      <c r="N75" s="7" t="s">
        <v>157</v>
      </c>
      <c r="O75" s="7"/>
      <c r="P75"/>
    </row>
    <row r="76" spans="1:16" ht="15">
      <c r="A76" s="6">
        <v>62</v>
      </c>
      <c r="B76" s="7" t="s">
        <v>132</v>
      </c>
      <c r="C76" s="7" t="s">
        <v>263</v>
      </c>
      <c r="D76" s="7" t="s">
        <v>202</v>
      </c>
      <c r="E76" s="7" t="s">
        <v>185</v>
      </c>
      <c r="F76" s="5" t="s">
        <v>345</v>
      </c>
      <c r="G76" s="7" t="s">
        <v>137</v>
      </c>
      <c r="H76" s="5" t="s">
        <v>212</v>
      </c>
      <c r="I76" s="7" t="s">
        <v>284</v>
      </c>
      <c r="J76" s="7" t="s">
        <v>167</v>
      </c>
      <c r="K76" s="7" t="s">
        <v>271</v>
      </c>
      <c r="L76" s="7" t="s">
        <v>244</v>
      </c>
      <c r="M76" s="7" t="s">
        <v>199</v>
      </c>
      <c r="N76" s="7" t="s">
        <v>215</v>
      </c>
      <c r="O76" s="7"/>
      <c r="P76"/>
    </row>
    <row r="77" spans="1:16" ht="15">
      <c r="A77" s="6">
        <v>63</v>
      </c>
      <c r="B77" s="7" t="s">
        <v>132</v>
      </c>
      <c r="C77" s="7" t="s">
        <v>237</v>
      </c>
      <c r="D77" s="7" t="s">
        <v>201</v>
      </c>
      <c r="E77" s="7" t="s">
        <v>176</v>
      </c>
      <c r="F77" s="5" t="s">
        <v>251</v>
      </c>
      <c r="G77" s="7" t="s">
        <v>137</v>
      </c>
      <c r="H77" s="5" t="s">
        <v>227</v>
      </c>
      <c r="I77" s="7" t="s">
        <v>283</v>
      </c>
      <c r="J77" s="7" t="s">
        <v>143</v>
      </c>
      <c r="K77" s="7" t="s">
        <v>279</v>
      </c>
      <c r="L77" s="7" t="s">
        <v>251</v>
      </c>
      <c r="M77" s="7" t="s">
        <v>203</v>
      </c>
      <c r="N77" s="7" t="s">
        <v>247</v>
      </c>
      <c r="O77" s="7"/>
      <c r="P77"/>
    </row>
    <row r="78" spans="1:16" ht="15">
      <c r="A78" s="6">
        <v>64</v>
      </c>
      <c r="B78" s="7" t="s">
        <v>132</v>
      </c>
      <c r="C78" s="7" t="s">
        <v>263</v>
      </c>
      <c r="D78" s="7" t="s">
        <v>161</v>
      </c>
      <c r="E78" s="7" t="s">
        <v>176</v>
      </c>
      <c r="F78" s="5" t="s">
        <v>350</v>
      </c>
      <c r="G78" s="7" t="s">
        <v>166</v>
      </c>
      <c r="H78" s="5" t="s">
        <v>227</v>
      </c>
      <c r="I78" s="7" t="s">
        <v>183</v>
      </c>
      <c r="J78" s="7" t="s">
        <v>178</v>
      </c>
      <c r="K78" s="7" t="s">
        <v>297</v>
      </c>
      <c r="L78" s="7" t="s">
        <v>215</v>
      </c>
      <c r="M78" s="7" t="s">
        <v>172</v>
      </c>
      <c r="N78" s="7" t="s">
        <v>209</v>
      </c>
      <c r="O78" s="7"/>
      <c r="P78"/>
    </row>
    <row r="79" spans="1:16" ht="15">
      <c r="A79" s="6">
        <v>65</v>
      </c>
      <c r="B79" s="7" t="s">
        <v>132</v>
      </c>
      <c r="C79" s="7" t="s">
        <v>174</v>
      </c>
      <c r="D79" s="7" t="s">
        <v>161</v>
      </c>
      <c r="E79" s="7" t="s">
        <v>176</v>
      </c>
      <c r="F79" s="5" t="s">
        <v>299</v>
      </c>
      <c r="G79" s="7" t="s">
        <v>137</v>
      </c>
      <c r="H79" s="5" t="s">
        <v>227</v>
      </c>
      <c r="I79" s="7" t="s">
        <v>183</v>
      </c>
      <c r="J79" s="7" t="s">
        <v>167</v>
      </c>
      <c r="K79" s="7" t="s">
        <v>279</v>
      </c>
      <c r="L79" s="7" t="s">
        <v>229</v>
      </c>
      <c r="M79" s="7" t="s">
        <v>219</v>
      </c>
      <c r="N79" s="7" t="s">
        <v>299</v>
      </c>
      <c r="O79" s="7"/>
      <c r="P79"/>
    </row>
    <row r="80" spans="1:16" ht="15">
      <c r="A80" s="6">
        <v>66</v>
      </c>
      <c r="B80" s="7" t="s">
        <v>132</v>
      </c>
      <c r="C80" s="7" t="s">
        <v>237</v>
      </c>
      <c r="D80" s="7" t="s">
        <v>133</v>
      </c>
      <c r="E80" s="7" t="s">
        <v>331</v>
      </c>
      <c r="F80" s="5" t="s">
        <v>350</v>
      </c>
      <c r="G80" s="7" t="s">
        <v>240</v>
      </c>
      <c r="H80" s="5" t="s">
        <v>212</v>
      </c>
      <c r="I80" s="7" t="s">
        <v>183</v>
      </c>
      <c r="J80" s="7" t="s">
        <v>167</v>
      </c>
      <c r="K80" s="7" t="s">
        <v>278</v>
      </c>
      <c r="L80" s="7" t="s">
        <v>251</v>
      </c>
      <c r="M80" s="7" t="s">
        <v>316</v>
      </c>
      <c r="N80" s="7" t="s">
        <v>247</v>
      </c>
      <c r="O80" s="7"/>
      <c r="P80"/>
    </row>
    <row r="81" spans="1:16" ht="15">
      <c r="A81" s="6">
        <v>67</v>
      </c>
      <c r="B81" s="7" t="s">
        <v>132</v>
      </c>
      <c r="C81" s="7" t="s">
        <v>174</v>
      </c>
      <c r="D81" s="7" t="s">
        <v>356</v>
      </c>
      <c r="E81" s="7" t="s">
        <v>331</v>
      </c>
      <c r="F81" s="5" t="s">
        <v>251</v>
      </c>
      <c r="G81" s="7" t="s">
        <v>166</v>
      </c>
      <c r="H81" s="5" t="s">
        <v>146</v>
      </c>
      <c r="I81" s="7" t="s">
        <v>183</v>
      </c>
      <c r="J81" s="7" t="s">
        <v>169</v>
      </c>
      <c r="K81" s="7" t="s">
        <v>279</v>
      </c>
      <c r="L81" s="7" t="s">
        <v>229</v>
      </c>
      <c r="M81" s="7" t="s">
        <v>179</v>
      </c>
      <c r="N81" s="7" t="s">
        <v>222</v>
      </c>
      <c r="O81" s="7"/>
      <c r="P81"/>
    </row>
    <row r="82" spans="1:16" ht="15">
      <c r="A82" s="6">
        <v>68</v>
      </c>
      <c r="B82" s="7" t="s">
        <v>132</v>
      </c>
      <c r="C82" s="7" t="s">
        <v>174</v>
      </c>
      <c r="D82" s="7" t="s">
        <v>161</v>
      </c>
      <c r="E82" s="7" t="s">
        <v>335</v>
      </c>
      <c r="F82" s="5" t="s">
        <v>325</v>
      </c>
      <c r="G82" s="7" t="s">
        <v>137</v>
      </c>
      <c r="H82" s="5" t="s">
        <v>227</v>
      </c>
      <c r="I82" s="7" t="s">
        <v>183</v>
      </c>
      <c r="J82" s="7" t="s">
        <v>143</v>
      </c>
      <c r="K82" s="7" t="s">
        <v>268</v>
      </c>
      <c r="L82" s="7" t="s">
        <v>300</v>
      </c>
      <c r="M82" s="7" t="s">
        <v>260</v>
      </c>
      <c r="N82" s="7" t="s">
        <v>251</v>
      </c>
      <c r="O82" s="7"/>
      <c r="P82"/>
    </row>
    <row r="83" spans="1:16" ht="15">
      <c r="A83" s="6">
        <v>69</v>
      </c>
      <c r="B83" s="7" t="s">
        <v>132</v>
      </c>
      <c r="C83" s="7" t="s">
        <v>263</v>
      </c>
      <c r="D83" s="7" t="s">
        <v>228</v>
      </c>
      <c r="E83" s="7" t="s">
        <v>334</v>
      </c>
      <c r="F83" s="5" t="s">
        <v>324</v>
      </c>
      <c r="G83" s="7" t="s">
        <v>180</v>
      </c>
      <c r="H83" s="5" t="s">
        <v>146</v>
      </c>
      <c r="I83" s="7" t="s">
        <v>284</v>
      </c>
      <c r="J83" s="7" t="s">
        <v>143</v>
      </c>
      <c r="K83" s="7" t="s">
        <v>274</v>
      </c>
      <c r="L83" s="7" t="s">
        <v>209</v>
      </c>
      <c r="M83" s="7" t="s">
        <v>172</v>
      </c>
      <c r="N83" s="7" t="s">
        <v>209</v>
      </c>
      <c r="O83" s="7"/>
      <c r="P83"/>
    </row>
    <row r="84" spans="1:16" ht="15">
      <c r="A84" s="6">
        <v>70</v>
      </c>
      <c r="B84" s="7" t="s">
        <v>132</v>
      </c>
      <c r="C84" s="7" t="s">
        <v>263</v>
      </c>
      <c r="D84" s="7" t="s">
        <v>194</v>
      </c>
      <c r="E84" s="7" t="s">
        <v>252</v>
      </c>
      <c r="F84" s="5" t="s">
        <v>320</v>
      </c>
      <c r="G84" s="7" t="s">
        <v>214</v>
      </c>
      <c r="H84" s="5" t="s">
        <v>170</v>
      </c>
      <c r="I84" s="7" t="s">
        <v>183</v>
      </c>
      <c r="J84" s="7" t="s">
        <v>143</v>
      </c>
      <c r="K84" s="7" t="s">
        <v>267</v>
      </c>
      <c r="L84" s="7" t="s">
        <v>251</v>
      </c>
      <c r="M84" s="7" t="s">
        <v>318</v>
      </c>
      <c r="N84" s="7" t="s">
        <v>255</v>
      </c>
      <c r="O84" s="7"/>
      <c r="P84"/>
    </row>
    <row r="85" spans="1:16" ht="15">
      <c r="A85" s="6">
        <v>71</v>
      </c>
      <c r="B85" s="7" t="s">
        <v>132</v>
      </c>
      <c r="C85" s="7" t="s">
        <v>264</v>
      </c>
      <c r="D85" s="7" t="s">
        <v>165</v>
      </c>
      <c r="E85" s="7" t="s">
        <v>246</v>
      </c>
      <c r="F85" s="5" t="s">
        <v>304</v>
      </c>
      <c r="G85" s="7" t="s">
        <v>191</v>
      </c>
      <c r="H85" s="5" t="s">
        <v>212</v>
      </c>
      <c r="I85" s="7" t="s">
        <v>183</v>
      </c>
      <c r="J85" s="7" t="s">
        <v>167</v>
      </c>
      <c r="K85" s="7" t="s">
        <v>279</v>
      </c>
      <c r="L85" s="7" t="s">
        <v>249</v>
      </c>
      <c r="M85" s="7" t="s">
        <v>319</v>
      </c>
      <c r="N85" s="7" t="s">
        <v>209</v>
      </c>
      <c r="O85" s="7"/>
      <c r="P85"/>
    </row>
    <row r="86" spans="1:16" ht="15">
      <c r="A86" s="6">
        <v>72</v>
      </c>
      <c r="B86" s="7" t="s">
        <v>132</v>
      </c>
      <c r="C86" s="7" t="s">
        <v>263</v>
      </c>
      <c r="D86" s="7" t="s">
        <v>161</v>
      </c>
      <c r="E86" s="7" t="s">
        <v>246</v>
      </c>
      <c r="F86" s="5" t="s">
        <v>339</v>
      </c>
      <c r="G86" s="7" t="s">
        <v>214</v>
      </c>
      <c r="H86" s="5" t="s">
        <v>190</v>
      </c>
      <c r="I86" s="7" t="s">
        <v>283</v>
      </c>
      <c r="J86" s="7" t="s">
        <v>167</v>
      </c>
      <c r="K86" s="7" t="s">
        <v>297</v>
      </c>
      <c r="L86" s="7" t="s">
        <v>304</v>
      </c>
      <c r="M86" s="7" t="s">
        <v>179</v>
      </c>
      <c r="N86" s="7" t="s">
        <v>229</v>
      </c>
      <c r="O86" s="7"/>
      <c r="P86"/>
    </row>
    <row r="87" spans="1:16" ht="15">
      <c r="A87" s="6">
        <v>73</v>
      </c>
      <c r="B87" s="7" t="s">
        <v>132</v>
      </c>
      <c r="C87" s="7" t="s">
        <v>263</v>
      </c>
      <c r="D87" s="7" t="s">
        <v>201</v>
      </c>
      <c r="E87" s="7" t="s">
        <v>252</v>
      </c>
      <c r="F87" s="5" t="s">
        <v>299</v>
      </c>
      <c r="G87" s="7" t="s">
        <v>137</v>
      </c>
      <c r="H87" s="5" t="s">
        <v>212</v>
      </c>
      <c r="I87" s="7" t="s">
        <v>284</v>
      </c>
      <c r="J87" s="7" t="s">
        <v>167</v>
      </c>
      <c r="K87" s="7" t="s">
        <v>270</v>
      </c>
      <c r="L87" s="7" t="s">
        <v>157</v>
      </c>
      <c r="M87" s="7" t="s">
        <v>213</v>
      </c>
      <c r="N87" s="7" t="s">
        <v>324</v>
      </c>
      <c r="O87" s="7"/>
      <c r="P87"/>
    </row>
    <row r="88" spans="1:16" ht="15">
      <c r="A88" s="6">
        <v>74</v>
      </c>
      <c r="B88" s="7" t="s">
        <v>132</v>
      </c>
      <c r="C88" s="7" t="s">
        <v>263</v>
      </c>
      <c r="D88" s="7" t="s">
        <v>189</v>
      </c>
      <c r="E88" s="7" t="s">
        <v>335</v>
      </c>
      <c r="F88" s="5" t="s">
        <v>323</v>
      </c>
      <c r="G88" s="7" t="s">
        <v>137</v>
      </c>
      <c r="H88" s="5" t="s">
        <v>212</v>
      </c>
      <c r="I88" s="7" t="s">
        <v>284</v>
      </c>
      <c r="J88" s="7" t="s">
        <v>143</v>
      </c>
      <c r="K88" s="7" t="s">
        <v>292</v>
      </c>
      <c r="L88" s="7" t="s">
        <v>257</v>
      </c>
      <c r="M88" s="7" t="s">
        <v>258</v>
      </c>
      <c r="N88" s="7" t="s">
        <v>321</v>
      </c>
      <c r="O88" s="7"/>
      <c r="P88"/>
    </row>
    <row r="89" spans="1:16" ht="15">
      <c r="A89" s="6">
        <v>75</v>
      </c>
      <c r="B89" s="7" t="s">
        <v>132</v>
      </c>
      <c r="C89" s="7" t="s">
        <v>174</v>
      </c>
      <c r="D89" s="7" t="s">
        <v>357</v>
      </c>
      <c r="E89" s="7" t="s">
        <v>335</v>
      </c>
      <c r="F89" s="5" t="s">
        <v>342</v>
      </c>
      <c r="G89" s="7" t="s">
        <v>214</v>
      </c>
      <c r="H89" s="5" t="s">
        <v>227</v>
      </c>
      <c r="I89" s="7" t="s">
        <v>284</v>
      </c>
      <c r="J89" s="7" t="s">
        <v>171</v>
      </c>
      <c r="K89" s="7" t="s">
        <v>298</v>
      </c>
      <c r="L89" s="7" t="s">
        <v>247</v>
      </c>
      <c r="M89" s="7" t="s">
        <v>195</v>
      </c>
      <c r="N89" s="7" t="s">
        <v>255</v>
      </c>
      <c r="O89" s="7"/>
      <c r="P89"/>
    </row>
    <row r="90" spans="1:16" ht="15">
      <c r="A90" s="6">
        <v>76</v>
      </c>
      <c r="B90" s="7" t="s">
        <v>132</v>
      </c>
      <c r="C90" s="7" t="s">
        <v>263</v>
      </c>
      <c r="D90" s="7" t="s">
        <v>218</v>
      </c>
      <c r="E90" s="7" t="s">
        <v>243</v>
      </c>
      <c r="F90" s="5" t="s">
        <v>342</v>
      </c>
      <c r="G90" s="7" t="s">
        <v>166</v>
      </c>
      <c r="H90" s="5" t="s">
        <v>227</v>
      </c>
      <c r="I90" s="7" t="s">
        <v>183</v>
      </c>
      <c r="J90" s="7" t="s">
        <v>143</v>
      </c>
      <c r="K90" s="7" t="s">
        <v>268</v>
      </c>
      <c r="L90" s="7" t="s">
        <v>157</v>
      </c>
      <c r="M90" s="7" t="s">
        <v>231</v>
      </c>
      <c r="N90" s="7" t="s">
        <v>247</v>
      </c>
      <c r="O90" s="7"/>
      <c r="P90"/>
    </row>
    <row r="91" spans="1:16" ht="15">
      <c r="A91" s="6">
        <v>77</v>
      </c>
      <c r="B91" s="7" t="s">
        <v>132</v>
      </c>
      <c r="C91" s="7" t="s">
        <v>237</v>
      </c>
      <c r="D91" s="7" t="s">
        <v>204</v>
      </c>
      <c r="E91" s="7" t="s">
        <v>246</v>
      </c>
      <c r="F91" s="5" t="s">
        <v>304</v>
      </c>
      <c r="G91" s="7" t="s">
        <v>180</v>
      </c>
      <c r="H91" s="5" t="s">
        <v>146</v>
      </c>
      <c r="I91" s="7" t="s">
        <v>183</v>
      </c>
      <c r="J91" s="7" t="s">
        <v>169</v>
      </c>
      <c r="K91" s="7" t="s">
        <v>296</v>
      </c>
      <c r="L91" s="7" t="s">
        <v>249</v>
      </c>
      <c r="M91" s="7" t="s">
        <v>213</v>
      </c>
      <c r="N91" s="7" t="s">
        <v>325</v>
      </c>
      <c r="O91" s="7"/>
      <c r="P91"/>
    </row>
    <row r="92" spans="1:16" ht="15">
      <c r="A92" s="6">
        <v>78</v>
      </c>
      <c r="B92" s="7" t="s">
        <v>132</v>
      </c>
      <c r="C92" s="7" t="s">
        <v>263</v>
      </c>
      <c r="D92" s="7" t="s">
        <v>173</v>
      </c>
      <c r="E92" s="7" t="s">
        <v>206</v>
      </c>
      <c r="F92" s="5" t="s">
        <v>351</v>
      </c>
      <c r="G92" s="7" t="s">
        <v>214</v>
      </c>
      <c r="H92" s="5" t="s">
        <v>227</v>
      </c>
      <c r="I92" s="8" t="s">
        <v>168</v>
      </c>
      <c r="J92" s="8" t="s">
        <v>168</v>
      </c>
      <c r="K92" s="8" t="s">
        <v>168</v>
      </c>
      <c r="L92" s="7" t="s">
        <v>249</v>
      </c>
      <c r="M92" s="7" t="s">
        <v>231</v>
      </c>
      <c r="N92" s="7" t="s">
        <v>157</v>
      </c>
      <c r="O92" s="7"/>
      <c r="P92"/>
    </row>
    <row r="93" spans="1:16" ht="15">
      <c r="A93" s="6">
        <v>79</v>
      </c>
      <c r="B93" s="7" t="s">
        <v>132</v>
      </c>
      <c r="C93" s="7" t="s">
        <v>263</v>
      </c>
      <c r="D93" s="7" t="s">
        <v>259</v>
      </c>
      <c r="E93" s="7" t="s">
        <v>246</v>
      </c>
      <c r="F93" s="5" t="s">
        <v>348</v>
      </c>
      <c r="G93" s="7" t="s">
        <v>137</v>
      </c>
      <c r="H93" s="5" t="s">
        <v>227</v>
      </c>
      <c r="I93" s="7" t="s">
        <v>283</v>
      </c>
      <c r="J93" s="7" t="s">
        <v>169</v>
      </c>
      <c r="K93" s="7" t="s">
        <v>295</v>
      </c>
      <c r="L93" s="7" t="s">
        <v>299</v>
      </c>
      <c r="M93" s="7" t="s">
        <v>242</v>
      </c>
      <c r="N93" s="7" t="s">
        <v>209</v>
      </c>
      <c r="O93" s="7"/>
      <c r="P93"/>
    </row>
    <row r="94" spans="1:16" ht="15">
      <c r="A94" s="6">
        <v>80</v>
      </c>
      <c r="B94" s="7" t="s">
        <v>132</v>
      </c>
      <c r="C94" s="7" t="s">
        <v>263</v>
      </c>
      <c r="D94" s="7" t="s">
        <v>147</v>
      </c>
      <c r="E94" s="7" t="s">
        <v>252</v>
      </c>
      <c r="F94" s="5" t="s">
        <v>299</v>
      </c>
      <c r="G94" s="7" t="s">
        <v>214</v>
      </c>
      <c r="H94" s="5" t="s">
        <v>227</v>
      </c>
      <c r="I94" s="7" t="s">
        <v>287</v>
      </c>
      <c r="J94" s="7" t="s">
        <v>143</v>
      </c>
      <c r="K94" s="7" t="s">
        <v>269</v>
      </c>
      <c r="L94" s="7" t="s">
        <v>301</v>
      </c>
      <c r="M94" s="7" t="s">
        <v>307</v>
      </c>
      <c r="N94" s="7" t="s">
        <v>247</v>
      </c>
      <c r="O94" s="7"/>
      <c r="P94"/>
    </row>
    <row r="95" spans="1:16" ht="15">
      <c r="A95" s="6">
        <v>81</v>
      </c>
      <c r="B95" s="7" t="s">
        <v>132</v>
      </c>
      <c r="C95" s="7" t="s">
        <v>263</v>
      </c>
      <c r="D95" s="7" t="s">
        <v>201</v>
      </c>
      <c r="E95" s="7" t="s">
        <v>336</v>
      </c>
      <c r="F95" s="5" t="s">
        <v>299</v>
      </c>
      <c r="G95" s="7" t="s">
        <v>137</v>
      </c>
      <c r="H95" s="5" t="s">
        <v>212</v>
      </c>
      <c r="I95" s="7" t="s">
        <v>289</v>
      </c>
      <c r="J95" s="7" t="s">
        <v>143</v>
      </c>
      <c r="K95" s="7" t="s">
        <v>295</v>
      </c>
      <c r="L95" s="7" t="s">
        <v>229</v>
      </c>
      <c r="M95" s="7" t="s">
        <v>219</v>
      </c>
      <c r="N95" s="7" t="s">
        <v>209</v>
      </c>
      <c r="O95" s="7"/>
      <c r="P95"/>
    </row>
    <row r="96" spans="1:16" ht="15">
      <c r="A96" s="6">
        <v>82</v>
      </c>
      <c r="B96" s="7" t="s">
        <v>132</v>
      </c>
      <c r="C96" s="7" t="s">
        <v>263</v>
      </c>
      <c r="D96" s="7" t="s">
        <v>197</v>
      </c>
      <c r="E96" s="7" t="s">
        <v>337</v>
      </c>
      <c r="F96" s="5" t="s">
        <v>352</v>
      </c>
      <c r="G96" s="7" t="s">
        <v>137</v>
      </c>
      <c r="H96" s="5" t="s">
        <v>146</v>
      </c>
      <c r="I96" s="7" t="s">
        <v>286</v>
      </c>
      <c r="J96" s="7" t="s">
        <v>143</v>
      </c>
      <c r="K96" s="7" t="s">
        <v>277</v>
      </c>
      <c r="L96" s="7" t="s">
        <v>157</v>
      </c>
      <c r="M96" s="7" t="s">
        <v>235</v>
      </c>
      <c r="N96" s="7" t="s">
        <v>324</v>
      </c>
      <c r="O96" s="7"/>
      <c r="P96"/>
    </row>
    <row r="97" spans="1:16" ht="15">
      <c r="A97" s="6">
        <v>83</v>
      </c>
      <c r="B97" s="7" t="s">
        <v>132</v>
      </c>
      <c r="C97" s="7" t="s">
        <v>237</v>
      </c>
      <c r="D97" s="7" t="s">
        <v>150</v>
      </c>
      <c r="E97" s="7" t="s">
        <v>233</v>
      </c>
      <c r="F97" s="5" t="s">
        <v>353</v>
      </c>
      <c r="G97" s="7" t="s">
        <v>240</v>
      </c>
      <c r="H97" s="5" t="s">
        <v>146</v>
      </c>
      <c r="I97" s="7" t="s">
        <v>284</v>
      </c>
      <c r="J97" s="7" t="s">
        <v>187</v>
      </c>
      <c r="K97" s="7" t="s">
        <v>269</v>
      </c>
      <c r="L97" s="7" t="s">
        <v>209</v>
      </c>
      <c r="M97" s="7" t="s">
        <v>224</v>
      </c>
      <c r="N97" s="7" t="s">
        <v>244</v>
      </c>
      <c r="O97" s="7"/>
      <c r="P97"/>
    </row>
    <row r="98" spans="1:16" ht="15">
      <c r="A98" s="6">
        <v>84</v>
      </c>
      <c r="B98" s="7" t="s">
        <v>132</v>
      </c>
      <c r="C98" s="7" t="s">
        <v>263</v>
      </c>
      <c r="D98" s="7" t="s">
        <v>159</v>
      </c>
      <c r="E98" s="7" t="s">
        <v>210</v>
      </c>
      <c r="F98" s="5" t="s">
        <v>251</v>
      </c>
      <c r="G98" s="7" t="s">
        <v>137</v>
      </c>
      <c r="H98" s="5" t="s">
        <v>212</v>
      </c>
      <c r="I98" s="7" t="s">
        <v>284</v>
      </c>
      <c r="J98" s="7" t="s">
        <v>171</v>
      </c>
      <c r="K98" s="7" t="s">
        <v>290</v>
      </c>
      <c r="L98" s="7" t="s">
        <v>215</v>
      </c>
      <c r="M98" s="7" t="s">
        <v>213</v>
      </c>
      <c r="N98" s="7" t="s">
        <v>320</v>
      </c>
      <c r="O98" s="7"/>
      <c r="P98"/>
    </row>
    <row r="99" spans="1:16" ht="15">
      <c r="A99" s="6">
        <v>85</v>
      </c>
      <c r="B99" s="7" t="s">
        <v>132</v>
      </c>
      <c r="C99" s="7" t="s">
        <v>184</v>
      </c>
      <c r="D99" s="7" t="s">
        <v>153</v>
      </c>
      <c r="E99" s="7" t="s">
        <v>338</v>
      </c>
      <c r="F99" s="5" t="s">
        <v>325</v>
      </c>
      <c r="G99" s="7" t="s">
        <v>166</v>
      </c>
      <c r="H99" s="5" t="s">
        <v>227</v>
      </c>
      <c r="I99" s="7" t="s">
        <v>183</v>
      </c>
      <c r="J99" s="7" t="s">
        <v>207</v>
      </c>
      <c r="K99" s="7" t="s">
        <v>295</v>
      </c>
      <c r="L99" s="7" t="s">
        <v>301</v>
      </c>
      <c r="M99" s="7" t="s">
        <v>213</v>
      </c>
      <c r="N99" s="7" t="s">
        <v>222</v>
      </c>
      <c r="O99" s="7"/>
      <c r="P99"/>
    </row>
    <row r="100" spans="1:16" ht="15">
      <c r="A100" s="6">
        <v>86</v>
      </c>
      <c r="B100" s="7" t="s">
        <v>132</v>
      </c>
      <c r="C100" s="7" t="s">
        <v>263</v>
      </c>
      <c r="D100" s="7" t="s">
        <v>188</v>
      </c>
      <c r="E100" s="7" t="s">
        <v>176</v>
      </c>
      <c r="F100" s="5" t="s">
        <v>344</v>
      </c>
      <c r="G100" s="7" t="s">
        <v>145</v>
      </c>
      <c r="H100" s="5" t="s">
        <v>146</v>
      </c>
      <c r="I100" s="7" t="s">
        <v>183</v>
      </c>
      <c r="J100" s="7" t="s">
        <v>167</v>
      </c>
      <c r="K100" s="7" t="s">
        <v>268</v>
      </c>
      <c r="L100" s="7" t="s">
        <v>249</v>
      </c>
      <c r="M100" s="7" t="s">
        <v>172</v>
      </c>
      <c r="N100" s="7" t="s">
        <v>255</v>
      </c>
      <c r="O100" s="7"/>
      <c r="P100"/>
    </row>
    <row r="101" spans="1:16" ht="15">
      <c r="A101" s="6">
        <v>87</v>
      </c>
      <c r="B101" s="7" t="s">
        <v>132</v>
      </c>
      <c r="C101" s="7" t="s">
        <v>263</v>
      </c>
      <c r="D101" s="7" t="s">
        <v>188</v>
      </c>
      <c r="E101" s="7" t="s">
        <v>233</v>
      </c>
      <c r="F101" s="5" t="s">
        <v>251</v>
      </c>
      <c r="G101" s="7" t="s">
        <v>166</v>
      </c>
      <c r="H101" s="5" t="s">
        <v>227</v>
      </c>
      <c r="I101" s="7" t="s">
        <v>283</v>
      </c>
      <c r="J101" s="7" t="s">
        <v>143</v>
      </c>
      <c r="K101" s="7" t="s">
        <v>294</v>
      </c>
      <c r="L101" s="7" t="s">
        <v>255</v>
      </c>
      <c r="M101" s="7" t="s">
        <v>172</v>
      </c>
      <c r="N101" s="7" t="s">
        <v>209</v>
      </c>
      <c r="O101" s="7"/>
      <c r="P101"/>
    </row>
    <row r="102" spans="1:16" ht="15">
      <c r="A102" s="6">
        <v>88</v>
      </c>
      <c r="B102" s="7" t="s">
        <v>132</v>
      </c>
      <c r="C102" s="7" t="s">
        <v>263</v>
      </c>
      <c r="D102" s="7" t="s">
        <v>138</v>
      </c>
      <c r="E102" s="7" t="s">
        <v>243</v>
      </c>
      <c r="F102" s="5" t="s">
        <v>222</v>
      </c>
      <c r="G102" s="7" t="s">
        <v>137</v>
      </c>
      <c r="H102" s="5" t="s">
        <v>227</v>
      </c>
      <c r="I102" s="7" t="s">
        <v>284</v>
      </c>
      <c r="J102" s="7" t="s">
        <v>143</v>
      </c>
      <c r="K102" s="7" t="s">
        <v>275</v>
      </c>
      <c r="L102" s="7" t="s">
        <v>236</v>
      </c>
      <c r="M102" s="7" t="s">
        <v>203</v>
      </c>
      <c r="N102" s="7" t="s">
        <v>257</v>
      </c>
      <c r="O102" s="7"/>
      <c r="P102"/>
    </row>
    <row r="103" spans="1:16" ht="15">
      <c r="A103" s="6">
        <v>89</v>
      </c>
      <c r="B103" s="7" t="s">
        <v>132</v>
      </c>
      <c r="C103" s="7" t="s">
        <v>237</v>
      </c>
      <c r="D103" s="7" t="s">
        <v>256</v>
      </c>
      <c r="E103" s="7" t="s">
        <v>233</v>
      </c>
      <c r="F103" s="5" t="s">
        <v>342</v>
      </c>
      <c r="G103" s="7" t="s">
        <v>137</v>
      </c>
      <c r="H103" s="5" t="s">
        <v>212</v>
      </c>
      <c r="I103" s="7" t="s">
        <v>183</v>
      </c>
      <c r="J103" s="7" t="s">
        <v>143</v>
      </c>
      <c r="K103" s="7" t="s">
        <v>279</v>
      </c>
      <c r="L103" s="7" t="s">
        <v>249</v>
      </c>
      <c r="M103" s="7" t="s">
        <v>310</v>
      </c>
      <c r="N103" s="7" t="s">
        <v>140</v>
      </c>
      <c r="O103" s="7"/>
      <c r="P103"/>
    </row>
    <row r="104" spans="1:16" ht="15">
      <c r="A104" s="6">
        <v>90</v>
      </c>
      <c r="B104" s="7" t="s">
        <v>132</v>
      </c>
      <c r="C104" s="7" t="s">
        <v>263</v>
      </c>
      <c r="D104" s="7" t="s">
        <v>220</v>
      </c>
      <c r="E104" s="7" t="s">
        <v>206</v>
      </c>
      <c r="F104" s="5" t="s">
        <v>299</v>
      </c>
      <c r="G104" s="7" t="s">
        <v>166</v>
      </c>
      <c r="H104" s="5" t="s">
        <v>212</v>
      </c>
      <c r="I104" s="7" t="s">
        <v>183</v>
      </c>
      <c r="J104" s="7" t="s">
        <v>194</v>
      </c>
      <c r="K104" s="7" t="s">
        <v>270</v>
      </c>
      <c r="L104" s="7" t="s">
        <v>247</v>
      </c>
      <c r="M104" s="7" t="s">
        <v>253</v>
      </c>
      <c r="N104" s="7" t="s">
        <v>320</v>
      </c>
      <c r="O104" s="7"/>
      <c r="P10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G1042"/>
  <sheetViews>
    <sheetView topLeftCell="F1" workbookViewId="0">
      <selection activeCell="L37" sqref="L37"/>
    </sheetView>
  </sheetViews>
  <sheetFormatPr defaultRowHeight="15"/>
  <sheetData>
    <row r="1" spans="1:33" s="15" customFormat="1" ht="15" customHeight="1">
      <c r="A1" s="14"/>
      <c r="B1" s="15" t="s">
        <v>398</v>
      </c>
      <c r="M1" s="15" t="s">
        <v>399</v>
      </c>
      <c r="V1" s="14"/>
      <c r="W1" s="14" t="s">
        <v>400</v>
      </c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s="15" customFormat="1" ht="31.5">
      <c r="A2" s="14"/>
      <c r="B2" s="16" t="s">
        <v>358</v>
      </c>
      <c r="C2" s="17"/>
      <c r="D2" s="17"/>
      <c r="M2" s="12" t="s">
        <v>358</v>
      </c>
      <c r="V2" s="14"/>
      <c r="W2" s="18" t="s">
        <v>358</v>
      </c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4" spans="1:33" ht="15.75">
      <c r="B4" t="s">
        <v>401</v>
      </c>
      <c r="M4" t="s">
        <v>408</v>
      </c>
      <c r="W4" s="19" t="s">
        <v>1202</v>
      </c>
    </row>
    <row r="5" spans="1:33" ht="15.75">
      <c r="W5" s="19" t="s">
        <v>1203</v>
      </c>
    </row>
    <row r="6" spans="1:33" ht="15.75">
      <c r="B6" s="13" t="s">
        <v>359</v>
      </c>
      <c r="M6" s="13" t="s">
        <v>409</v>
      </c>
      <c r="W6" s="19" t="s">
        <v>1204</v>
      </c>
    </row>
    <row r="7" spans="1:33" ht="15.75">
      <c r="W7" s="19" t="s">
        <v>1205</v>
      </c>
    </row>
    <row r="8" spans="1:33" ht="15.75">
      <c r="B8" s="13" t="s">
        <v>402</v>
      </c>
      <c r="M8" s="13" t="s">
        <v>410</v>
      </c>
      <c r="W8" s="19" t="s">
        <v>1206</v>
      </c>
    </row>
    <row r="9" spans="1:33" ht="15.75">
      <c r="W9" s="19" t="s">
        <v>1204</v>
      </c>
    </row>
    <row r="10" spans="1:33" ht="15.75">
      <c r="B10" s="13" t="s">
        <v>360</v>
      </c>
      <c r="M10" s="13" t="s">
        <v>411</v>
      </c>
      <c r="W10" s="19" t="s">
        <v>1207</v>
      </c>
    </row>
    <row r="11" spans="1:33" ht="15.75">
      <c r="B11" s="13" t="s">
        <v>403</v>
      </c>
      <c r="M11" s="13" t="s">
        <v>412</v>
      </c>
      <c r="W11" s="19" t="s">
        <v>1204</v>
      </c>
    </row>
    <row r="12" spans="1:33" ht="15.75">
      <c r="W12" s="19" t="s">
        <v>1208</v>
      </c>
    </row>
    <row r="13" spans="1:33" ht="15.75">
      <c r="M13" s="13" t="s">
        <v>413</v>
      </c>
      <c r="W13" s="19" t="s">
        <v>1204</v>
      </c>
    </row>
    <row r="14" spans="1:33" ht="15.75">
      <c r="B14" s="13" t="s">
        <v>362</v>
      </c>
      <c r="M14" s="13" t="s">
        <v>414</v>
      </c>
      <c r="W14" s="19" t="s">
        <v>1209</v>
      </c>
    </row>
    <row r="15" spans="1:33" ht="15.75">
      <c r="B15" s="13" t="s">
        <v>363</v>
      </c>
      <c r="W15" s="19" t="s">
        <v>1204</v>
      </c>
    </row>
    <row r="16" spans="1:33" ht="15.75">
      <c r="B16" s="13" t="s">
        <v>364</v>
      </c>
      <c r="M16" s="13" t="s">
        <v>415</v>
      </c>
      <c r="W16" s="19" t="s">
        <v>411</v>
      </c>
    </row>
    <row r="17" spans="2:23" ht="15.75">
      <c r="B17" s="13" t="s">
        <v>365</v>
      </c>
      <c r="M17" s="13" t="s">
        <v>416</v>
      </c>
      <c r="W17" s="19" t="s">
        <v>412</v>
      </c>
    </row>
    <row r="18" spans="2:23" ht="15.75">
      <c r="B18" s="13" t="s">
        <v>366</v>
      </c>
      <c r="M18" s="13" t="s">
        <v>417</v>
      </c>
      <c r="W18" s="19" t="s">
        <v>1204</v>
      </c>
    </row>
    <row r="19" spans="2:23" ht="15.75">
      <c r="B19" s="13" t="s">
        <v>367</v>
      </c>
      <c r="M19" s="13" t="s">
        <v>418</v>
      </c>
      <c r="W19" s="19" t="s">
        <v>1210</v>
      </c>
    </row>
    <row r="20" spans="2:23" ht="15.75">
      <c r="B20" s="13" t="s">
        <v>368</v>
      </c>
      <c r="M20" s="13" t="s">
        <v>417</v>
      </c>
      <c r="W20" s="19" t="s">
        <v>1211</v>
      </c>
    </row>
    <row r="21" spans="2:23" ht="15.75">
      <c r="B21" s="13" t="s">
        <v>369</v>
      </c>
      <c r="W21" s="19" t="s">
        <v>1212</v>
      </c>
    </row>
    <row r="22" spans="2:23" ht="15.75">
      <c r="M22" s="13" t="s">
        <v>419</v>
      </c>
      <c r="W22" s="19" t="s">
        <v>1213</v>
      </c>
    </row>
    <row r="23" spans="2:23" ht="15.75">
      <c r="M23" s="13" t="s">
        <v>373</v>
      </c>
      <c r="W23" s="19" t="s">
        <v>1204</v>
      </c>
    </row>
    <row r="24" spans="2:23" ht="15.75">
      <c r="W24" s="19" t="s">
        <v>1214</v>
      </c>
    </row>
    <row r="25" spans="2:23" ht="15.75">
      <c r="B25" s="13" t="s">
        <v>370</v>
      </c>
      <c r="M25" s="13" t="s">
        <v>420</v>
      </c>
      <c r="W25" s="19" t="s">
        <v>1215</v>
      </c>
    </row>
    <row r="26" spans="2:23" ht="15.75">
      <c r="B26" s="13" t="s">
        <v>371</v>
      </c>
      <c r="M26" s="13" t="s">
        <v>421</v>
      </c>
      <c r="W26" s="19" t="s">
        <v>1216</v>
      </c>
    </row>
    <row r="27" spans="2:23" ht="15.75">
      <c r="B27" s="13" t="s">
        <v>370</v>
      </c>
      <c r="M27" s="13" t="s">
        <v>422</v>
      </c>
      <c r="W27" s="19" t="s">
        <v>1217</v>
      </c>
    </row>
    <row r="28" spans="2:23" ht="15.75">
      <c r="M28" s="13" t="s">
        <v>423</v>
      </c>
      <c r="W28" s="19" t="s">
        <v>1218</v>
      </c>
    </row>
    <row r="29" spans="2:23" ht="15.75">
      <c r="M29" s="13" t="s">
        <v>424</v>
      </c>
      <c r="W29" s="19" t="s">
        <v>1219</v>
      </c>
    </row>
    <row r="30" spans="2:23" ht="15.75">
      <c r="B30" s="13" t="s">
        <v>372</v>
      </c>
      <c r="M30" s="13" t="s">
        <v>425</v>
      </c>
      <c r="W30" s="19" t="s">
        <v>1220</v>
      </c>
    </row>
    <row r="31" spans="2:23" ht="15.75">
      <c r="B31" s="13" t="s">
        <v>373</v>
      </c>
      <c r="M31" s="13" t="s">
        <v>426</v>
      </c>
      <c r="W31" s="19" t="s">
        <v>1221</v>
      </c>
    </row>
    <row r="32" spans="2:23" ht="15.75">
      <c r="B32" s="13" t="s">
        <v>374</v>
      </c>
      <c r="W32" s="19" t="s">
        <v>1222</v>
      </c>
    </row>
    <row r="33" spans="2:23" ht="15.75">
      <c r="B33" s="13" t="s">
        <v>375</v>
      </c>
      <c r="M33" s="13" t="s">
        <v>427</v>
      </c>
      <c r="W33" s="19" t="s">
        <v>1223</v>
      </c>
    </row>
    <row r="34" spans="2:23" ht="15.75">
      <c r="B34" s="13" t="s">
        <v>376</v>
      </c>
      <c r="M34" s="13" t="s">
        <v>428</v>
      </c>
      <c r="W34" s="19" t="s">
        <v>1224</v>
      </c>
    </row>
    <row r="35" spans="2:23" ht="15.75">
      <c r="B35" s="13" t="s">
        <v>377</v>
      </c>
      <c r="M35" s="13" t="s">
        <v>429</v>
      </c>
      <c r="W35" s="19" t="s">
        <v>1225</v>
      </c>
    </row>
    <row r="36" spans="2:23" ht="15.75">
      <c r="B36" s="13" t="s">
        <v>378</v>
      </c>
      <c r="M36" s="13" t="s">
        <v>430</v>
      </c>
      <c r="W36" s="19" t="s">
        <v>1226</v>
      </c>
    </row>
    <row r="37" spans="2:23" ht="15.75">
      <c r="B37" s="13" t="s">
        <v>379</v>
      </c>
      <c r="M37" s="13" t="s">
        <v>431</v>
      </c>
      <c r="W37" s="19" t="s">
        <v>1227</v>
      </c>
    </row>
    <row r="38" spans="2:23" ht="15.75">
      <c r="B38" s="13" t="s">
        <v>380</v>
      </c>
      <c r="M38" s="13" t="s">
        <v>432</v>
      </c>
      <c r="W38" s="19" t="s">
        <v>1228</v>
      </c>
    </row>
    <row r="39" spans="2:23" ht="15.75">
      <c r="B39" s="13" t="s">
        <v>381</v>
      </c>
      <c r="M39" s="13" t="s">
        <v>433</v>
      </c>
      <c r="W39" s="19" t="s">
        <v>1229</v>
      </c>
    </row>
    <row r="40" spans="2:23" ht="15.75">
      <c r="B40" s="13" t="s">
        <v>382</v>
      </c>
      <c r="M40" s="13" t="s">
        <v>434</v>
      </c>
      <c r="W40" s="19" t="s">
        <v>1230</v>
      </c>
    </row>
    <row r="41" spans="2:23" ht="15.75">
      <c r="B41" s="13" t="s">
        <v>383</v>
      </c>
      <c r="M41" s="13" t="s">
        <v>435</v>
      </c>
      <c r="W41" s="19" t="s">
        <v>1231</v>
      </c>
    </row>
    <row r="42" spans="2:23" ht="15.75">
      <c r="B42" s="13" t="s">
        <v>384</v>
      </c>
      <c r="M42" s="13" t="s">
        <v>436</v>
      </c>
      <c r="W42" s="19" t="s">
        <v>1232</v>
      </c>
    </row>
    <row r="43" spans="2:23" ht="15.75">
      <c r="B43" s="13" t="s">
        <v>385</v>
      </c>
      <c r="M43" s="13" t="s">
        <v>437</v>
      </c>
      <c r="W43" s="19" t="s">
        <v>1233</v>
      </c>
    </row>
    <row r="44" spans="2:23" ht="15.75">
      <c r="B44" s="13" t="s">
        <v>386</v>
      </c>
      <c r="W44" s="19" t="s">
        <v>1234</v>
      </c>
    </row>
    <row r="45" spans="2:23" ht="15.75">
      <c r="B45" s="13" t="s">
        <v>387</v>
      </c>
      <c r="W45" s="19" t="s">
        <v>1235</v>
      </c>
    </row>
    <row r="46" spans="2:23" ht="15.75">
      <c r="B46" s="13" t="s">
        <v>395</v>
      </c>
      <c r="M46" s="13" t="s">
        <v>438</v>
      </c>
      <c r="W46" s="19" t="s">
        <v>1236</v>
      </c>
    </row>
    <row r="47" spans="2:23" ht="15.75">
      <c r="B47" s="13" t="s">
        <v>404</v>
      </c>
      <c r="M47" s="13" t="s">
        <v>439</v>
      </c>
      <c r="W47" s="19" t="s">
        <v>1237</v>
      </c>
    </row>
    <row r="48" spans="2:23" ht="15.75">
      <c r="M48" s="13" t="s">
        <v>440</v>
      </c>
      <c r="W48" s="19" t="s">
        <v>1238</v>
      </c>
    </row>
    <row r="49" spans="2:23" ht="15.75">
      <c r="B49" s="13" t="s">
        <v>388</v>
      </c>
      <c r="M49" s="13" t="s">
        <v>441</v>
      </c>
      <c r="W49" s="19" t="s">
        <v>1239</v>
      </c>
    </row>
    <row r="50" spans="2:23" ht="15.75">
      <c r="B50" s="13" t="s">
        <v>405</v>
      </c>
      <c r="W50" s="19" t="s">
        <v>1240</v>
      </c>
    </row>
    <row r="51" spans="2:23" ht="15.75">
      <c r="B51" s="13" t="s">
        <v>406</v>
      </c>
      <c r="W51" s="19" t="s">
        <v>1241</v>
      </c>
    </row>
    <row r="52" spans="2:23" ht="15.75">
      <c r="B52" s="13" t="s">
        <v>407</v>
      </c>
      <c r="W52" s="19" t="s">
        <v>1242</v>
      </c>
    </row>
    <row r="53" spans="2:23" ht="15.75">
      <c r="M53" s="13" t="s">
        <v>442</v>
      </c>
      <c r="W53" s="19" t="s">
        <v>1243</v>
      </c>
    </row>
    <row r="54" spans="2:23" ht="15.75">
      <c r="B54" s="13" t="s">
        <v>392</v>
      </c>
      <c r="M54" s="13" t="s">
        <v>443</v>
      </c>
      <c r="W54" s="19" t="s">
        <v>1244</v>
      </c>
    </row>
    <row r="55" spans="2:23" ht="15.75">
      <c r="M55" s="13" t="s">
        <v>444</v>
      </c>
      <c r="W55" s="19" t="s">
        <v>1245</v>
      </c>
    </row>
    <row r="56" spans="2:23" ht="15.75">
      <c r="M56" s="13" t="s">
        <v>445</v>
      </c>
      <c r="W56" s="19" t="s">
        <v>1246</v>
      </c>
    </row>
    <row r="57" spans="2:23" ht="15.75">
      <c r="M57" s="13" t="s">
        <v>446</v>
      </c>
      <c r="W57" s="19" t="s">
        <v>1247</v>
      </c>
    </row>
    <row r="58" spans="2:23" ht="15.75">
      <c r="M58" s="13" t="s">
        <v>447</v>
      </c>
      <c r="W58" s="19" t="s">
        <v>1248</v>
      </c>
    </row>
    <row r="59" spans="2:23" ht="15.75">
      <c r="M59" s="13" t="s">
        <v>448</v>
      </c>
      <c r="W59" s="19" t="s">
        <v>1249</v>
      </c>
    </row>
    <row r="60" spans="2:23" ht="15.75">
      <c r="M60" s="13" t="s">
        <v>449</v>
      </c>
      <c r="W60" s="19" t="s">
        <v>1250</v>
      </c>
    </row>
    <row r="61" spans="2:23" ht="15.75">
      <c r="M61" s="13" t="s">
        <v>450</v>
      </c>
      <c r="W61" s="19" t="s">
        <v>1251</v>
      </c>
    </row>
    <row r="62" spans="2:23" ht="15.75">
      <c r="M62" s="13" t="s">
        <v>451</v>
      </c>
      <c r="W62" s="19" t="s">
        <v>1252</v>
      </c>
    </row>
    <row r="63" spans="2:23" ht="15.75">
      <c r="M63" s="13" t="s">
        <v>443</v>
      </c>
      <c r="W63" s="19" t="s">
        <v>1253</v>
      </c>
    </row>
    <row r="64" spans="2:23" ht="15.75">
      <c r="W64" s="19" t="s">
        <v>1254</v>
      </c>
    </row>
    <row r="65" spans="13:23" ht="15.75">
      <c r="M65" s="13" t="s">
        <v>452</v>
      </c>
      <c r="W65" s="19" t="s">
        <v>1255</v>
      </c>
    </row>
    <row r="66" spans="13:23" ht="15.75">
      <c r="M66" s="13" t="s">
        <v>373</v>
      </c>
      <c r="W66" s="19" t="s">
        <v>1256</v>
      </c>
    </row>
    <row r="67" spans="13:23" ht="15.75">
      <c r="W67" s="19" t="s">
        <v>1257</v>
      </c>
    </row>
    <row r="68" spans="13:23" ht="15.75">
      <c r="M68" s="13" t="s">
        <v>420</v>
      </c>
      <c r="W68" s="19" t="s">
        <v>1258</v>
      </c>
    </row>
    <row r="69" spans="13:23" ht="15.75">
      <c r="M69" s="13" t="s">
        <v>453</v>
      </c>
      <c r="W69" s="19" t="s">
        <v>1259</v>
      </c>
    </row>
    <row r="70" spans="13:23" ht="15.75">
      <c r="M70" s="13" t="s">
        <v>454</v>
      </c>
      <c r="W70" s="19" t="s">
        <v>1260</v>
      </c>
    </row>
    <row r="71" spans="13:23" ht="15.75">
      <c r="M71" s="13" t="s">
        <v>455</v>
      </c>
      <c r="W71" s="19" t="s">
        <v>1261</v>
      </c>
    </row>
    <row r="72" spans="13:23" ht="15.75">
      <c r="M72" s="13" t="s">
        <v>456</v>
      </c>
      <c r="W72" s="19" t="s">
        <v>1262</v>
      </c>
    </row>
    <row r="73" spans="13:23" ht="15.75">
      <c r="M73" s="13" t="s">
        <v>457</v>
      </c>
      <c r="W73" s="19" t="s">
        <v>1263</v>
      </c>
    </row>
    <row r="74" spans="13:23" ht="15.75">
      <c r="M74" s="13" t="s">
        <v>458</v>
      </c>
      <c r="W74" s="19" t="s">
        <v>1264</v>
      </c>
    </row>
    <row r="75" spans="13:23" ht="15.75">
      <c r="M75" s="13" t="s">
        <v>459</v>
      </c>
      <c r="W75" s="19" t="s">
        <v>1265</v>
      </c>
    </row>
    <row r="76" spans="13:23" ht="15.75">
      <c r="M76" s="13" t="s">
        <v>460</v>
      </c>
      <c r="W76" s="19" t="s">
        <v>1266</v>
      </c>
    </row>
    <row r="77" spans="13:23" ht="15.75">
      <c r="M77" s="13" t="s">
        <v>461</v>
      </c>
      <c r="W77" s="19" t="s">
        <v>1267</v>
      </c>
    </row>
    <row r="78" spans="13:23" ht="15.75">
      <c r="M78" s="13" t="s">
        <v>462</v>
      </c>
      <c r="W78" s="19" t="s">
        <v>1268</v>
      </c>
    </row>
    <row r="79" spans="13:23" ht="15.75">
      <c r="M79" s="13" t="s">
        <v>463</v>
      </c>
      <c r="W79" s="19" t="s">
        <v>1269</v>
      </c>
    </row>
    <row r="80" spans="13:23" ht="15.75">
      <c r="M80" s="13" t="s">
        <v>464</v>
      </c>
      <c r="W80" s="19" t="s">
        <v>1270</v>
      </c>
    </row>
    <row r="81" spans="13:23" ht="15.75">
      <c r="M81" s="13" t="s">
        <v>465</v>
      </c>
      <c r="W81" s="19" t="s">
        <v>1271</v>
      </c>
    </row>
    <row r="82" spans="13:23" ht="15.75">
      <c r="M82" s="13" t="s">
        <v>466</v>
      </c>
      <c r="W82" s="19" t="s">
        <v>1272</v>
      </c>
    </row>
    <row r="83" spans="13:23" ht="15.75">
      <c r="M83" s="13" t="s">
        <v>467</v>
      </c>
      <c r="W83" s="19" t="s">
        <v>1273</v>
      </c>
    </row>
    <row r="84" spans="13:23" ht="15.75">
      <c r="M84" s="13" t="s">
        <v>468</v>
      </c>
      <c r="W84" s="19" t="s">
        <v>1274</v>
      </c>
    </row>
    <row r="85" spans="13:23" ht="15.75">
      <c r="M85" s="13" t="s">
        <v>469</v>
      </c>
      <c r="W85" s="19" t="s">
        <v>1275</v>
      </c>
    </row>
    <row r="86" spans="13:23" ht="15.75">
      <c r="M86" s="13" t="s">
        <v>470</v>
      </c>
      <c r="W86" s="19" t="s">
        <v>1276</v>
      </c>
    </row>
    <row r="87" spans="13:23" ht="15.75">
      <c r="M87" s="13" t="s">
        <v>471</v>
      </c>
      <c r="W87" s="19" t="s">
        <v>1277</v>
      </c>
    </row>
    <row r="88" spans="13:23" ht="15.75">
      <c r="W88" s="19" t="s">
        <v>1278</v>
      </c>
    </row>
    <row r="89" spans="13:23" ht="15.75">
      <c r="M89" s="13" t="s">
        <v>427</v>
      </c>
      <c r="W89" s="19" t="s">
        <v>1279</v>
      </c>
    </row>
    <row r="90" spans="13:23" ht="15.75">
      <c r="M90" s="13" t="s">
        <v>472</v>
      </c>
      <c r="W90" s="19" t="s">
        <v>1280</v>
      </c>
    </row>
    <row r="91" spans="13:23" ht="15.75">
      <c r="M91" s="13" t="s">
        <v>473</v>
      </c>
      <c r="W91" s="19" t="s">
        <v>1281</v>
      </c>
    </row>
    <row r="92" spans="13:23" ht="15.75">
      <c r="M92" s="13" t="s">
        <v>474</v>
      </c>
      <c r="W92" s="19" t="s">
        <v>1204</v>
      </c>
    </row>
    <row r="93" spans="13:23" ht="15.75">
      <c r="M93" s="13" t="s">
        <v>475</v>
      </c>
      <c r="W93" s="19" t="s">
        <v>1201</v>
      </c>
    </row>
    <row r="94" spans="13:23" ht="15.75">
      <c r="M94" s="13" t="s">
        <v>476</v>
      </c>
      <c r="W94" s="19" t="s">
        <v>1204</v>
      </c>
    </row>
    <row r="95" spans="13:23" ht="15.75">
      <c r="M95" s="13" t="s">
        <v>477</v>
      </c>
      <c r="W95" s="19" t="s">
        <v>1282</v>
      </c>
    </row>
    <row r="96" spans="13:23" ht="15.75">
      <c r="M96" s="13" t="s">
        <v>478</v>
      </c>
    </row>
    <row r="97" spans="13:13" ht="15.75">
      <c r="M97" s="13" t="s">
        <v>479</v>
      </c>
    </row>
    <row r="98" spans="13:13" ht="15.75">
      <c r="M98" s="13" t="s">
        <v>480</v>
      </c>
    </row>
    <row r="99" spans="13:13" ht="15.75">
      <c r="M99" s="13" t="s">
        <v>481</v>
      </c>
    </row>
    <row r="100" spans="13:13" ht="15.75">
      <c r="M100" s="13" t="s">
        <v>482</v>
      </c>
    </row>
    <row r="101" spans="13:13" ht="15.75">
      <c r="M101" s="13" t="s">
        <v>483</v>
      </c>
    </row>
    <row r="102" spans="13:13" ht="15.75">
      <c r="M102" s="13" t="s">
        <v>484</v>
      </c>
    </row>
    <row r="103" spans="13:13" ht="15.75">
      <c r="M103" s="13" t="s">
        <v>485</v>
      </c>
    </row>
    <row r="104" spans="13:13" ht="15.75">
      <c r="M104" s="13" t="s">
        <v>486</v>
      </c>
    </row>
    <row r="105" spans="13:13" ht="15.75">
      <c r="M105" s="13" t="s">
        <v>487</v>
      </c>
    </row>
    <row r="106" spans="13:13" ht="15.75">
      <c r="M106" s="13" t="s">
        <v>488</v>
      </c>
    </row>
    <row r="107" spans="13:13" ht="15.75">
      <c r="M107" s="13" t="s">
        <v>489</v>
      </c>
    </row>
    <row r="108" spans="13:13" ht="15.75">
      <c r="M108" s="13" t="s">
        <v>490</v>
      </c>
    </row>
    <row r="109" spans="13:13" ht="15.75">
      <c r="M109" s="13" t="s">
        <v>491</v>
      </c>
    </row>
    <row r="110" spans="13:13" ht="15.75">
      <c r="M110" s="13" t="s">
        <v>492</v>
      </c>
    </row>
    <row r="111" spans="13:13" ht="15.75">
      <c r="M111" s="13" t="s">
        <v>493</v>
      </c>
    </row>
    <row r="112" spans="13:13" ht="15.75">
      <c r="M112" s="13" t="s">
        <v>494</v>
      </c>
    </row>
    <row r="113" spans="13:13" ht="15.75">
      <c r="M113" s="13" t="s">
        <v>495</v>
      </c>
    </row>
    <row r="114" spans="13:13" ht="15.75">
      <c r="M114" s="13" t="s">
        <v>496</v>
      </c>
    </row>
    <row r="115" spans="13:13" ht="15.75">
      <c r="M115" s="13" t="s">
        <v>497</v>
      </c>
    </row>
    <row r="116" spans="13:13" ht="15.75">
      <c r="M116" s="13" t="s">
        <v>498</v>
      </c>
    </row>
    <row r="117" spans="13:13" ht="15.75">
      <c r="M117" s="13" t="s">
        <v>499</v>
      </c>
    </row>
    <row r="118" spans="13:13" ht="15.75">
      <c r="M118" s="13" t="s">
        <v>500</v>
      </c>
    </row>
    <row r="119" spans="13:13" ht="15.75">
      <c r="M119" s="13" t="s">
        <v>501</v>
      </c>
    </row>
    <row r="120" spans="13:13" ht="15.75">
      <c r="M120" s="13" t="s">
        <v>502</v>
      </c>
    </row>
    <row r="121" spans="13:13" ht="15.75">
      <c r="M121" s="13" t="s">
        <v>503</v>
      </c>
    </row>
    <row r="122" spans="13:13" ht="15.75">
      <c r="M122" s="13" t="s">
        <v>504</v>
      </c>
    </row>
    <row r="123" spans="13:13" ht="15.75">
      <c r="M123" s="13" t="s">
        <v>505</v>
      </c>
    </row>
    <row r="124" spans="13:13" ht="15.75">
      <c r="M124" s="13" t="s">
        <v>506</v>
      </c>
    </row>
    <row r="125" spans="13:13" ht="15.75">
      <c r="M125" s="13" t="s">
        <v>507</v>
      </c>
    </row>
    <row r="126" spans="13:13" ht="15.75">
      <c r="M126" s="13" t="s">
        <v>508</v>
      </c>
    </row>
    <row r="127" spans="13:13" ht="15.75">
      <c r="M127" s="13" t="s">
        <v>509</v>
      </c>
    </row>
    <row r="128" spans="13:13" ht="15.75">
      <c r="M128" s="13" t="s">
        <v>510</v>
      </c>
    </row>
    <row r="129" spans="13:13" ht="15.75">
      <c r="M129" s="13" t="s">
        <v>511</v>
      </c>
    </row>
    <row r="130" spans="13:13" ht="15.75">
      <c r="M130" s="13" t="s">
        <v>512</v>
      </c>
    </row>
    <row r="131" spans="13:13" ht="15.75">
      <c r="M131" s="13" t="s">
        <v>513</v>
      </c>
    </row>
    <row r="132" spans="13:13" ht="15.75">
      <c r="M132" s="13" t="s">
        <v>514</v>
      </c>
    </row>
    <row r="133" spans="13:13" ht="15.75">
      <c r="M133" s="13" t="s">
        <v>515</v>
      </c>
    </row>
    <row r="134" spans="13:13" ht="15.75">
      <c r="M134" s="13" t="s">
        <v>516</v>
      </c>
    </row>
    <row r="135" spans="13:13" ht="15.75">
      <c r="M135" s="13" t="s">
        <v>517</v>
      </c>
    </row>
    <row r="136" spans="13:13" ht="15.75">
      <c r="M136" s="13" t="s">
        <v>518</v>
      </c>
    </row>
    <row r="137" spans="13:13" ht="15.75">
      <c r="M137" s="13" t="s">
        <v>519</v>
      </c>
    </row>
    <row r="138" spans="13:13" ht="15.75">
      <c r="M138" s="13" t="s">
        <v>520</v>
      </c>
    </row>
    <row r="139" spans="13:13" ht="15.75">
      <c r="M139" s="13" t="s">
        <v>521</v>
      </c>
    </row>
    <row r="140" spans="13:13" ht="15.75">
      <c r="M140" s="13" t="s">
        <v>522</v>
      </c>
    </row>
    <row r="141" spans="13:13" ht="15.75">
      <c r="M141" s="13" t="s">
        <v>523</v>
      </c>
    </row>
    <row r="142" spans="13:13" ht="15.75">
      <c r="M142" s="13" t="s">
        <v>524</v>
      </c>
    </row>
    <row r="143" spans="13:13" ht="15.75">
      <c r="M143" s="13" t="s">
        <v>525</v>
      </c>
    </row>
    <row r="144" spans="13:13" ht="15.75">
      <c r="M144" s="13" t="s">
        <v>526</v>
      </c>
    </row>
    <row r="145" spans="13:13" ht="15.75">
      <c r="M145" s="13" t="s">
        <v>527</v>
      </c>
    </row>
    <row r="146" spans="13:13" ht="15.75">
      <c r="M146" s="13" t="s">
        <v>528</v>
      </c>
    </row>
    <row r="147" spans="13:13" ht="15.75">
      <c r="M147" s="13" t="s">
        <v>529</v>
      </c>
    </row>
    <row r="148" spans="13:13" ht="15.75">
      <c r="M148" s="13" t="s">
        <v>530</v>
      </c>
    </row>
    <row r="149" spans="13:13" ht="15.75">
      <c r="M149" s="13" t="s">
        <v>531</v>
      </c>
    </row>
    <row r="150" spans="13:13" ht="15.75">
      <c r="M150" s="13" t="s">
        <v>532</v>
      </c>
    </row>
    <row r="151" spans="13:13" ht="15.75">
      <c r="M151" s="13" t="s">
        <v>533</v>
      </c>
    </row>
    <row r="152" spans="13:13" ht="15.75">
      <c r="M152" s="13" t="s">
        <v>534</v>
      </c>
    </row>
    <row r="153" spans="13:13" ht="15.75">
      <c r="M153" s="13" t="s">
        <v>535</v>
      </c>
    </row>
    <row r="154" spans="13:13" ht="15.75">
      <c r="M154" s="13" t="s">
        <v>536</v>
      </c>
    </row>
    <row r="155" spans="13:13" ht="15.75">
      <c r="M155" s="13" t="s">
        <v>537</v>
      </c>
    </row>
    <row r="156" spans="13:13" ht="15.75">
      <c r="M156" s="13" t="s">
        <v>538</v>
      </c>
    </row>
    <row r="157" spans="13:13" ht="15.75">
      <c r="M157" s="13" t="s">
        <v>539</v>
      </c>
    </row>
    <row r="158" spans="13:13" ht="15.75">
      <c r="M158" s="13" t="s">
        <v>540</v>
      </c>
    </row>
    <row r="159" spans="13:13" ht="15.75">
      <c r="M159" s="13" t="s">
        <v>541</v>
      </c>
    </row>
    <row r="160" spans="13:13" ht="15.75">
      <c r="M160" s="13" t="s">
        <v>542</v>
      </c>
    </row>
    <row r="161" spans="13:13" ht="15.75">
      <c r="M161" s="13" t="s">
        <v>543</v>
      </c>
    </row>
    <row r="162" spans="13:13" ht="15.75">
      <c r="M162" s="13" t="s">
        <v>544</v>
      </c>
    </row>
    <row r="163" spans="13:13" ht="15.75">
      <c r="M163" s="13" t="s">
        <v>545</v>
      </c>
    </row>
    <row r="164" spans="13:13" ht="15.75">
      <c r="M164" s="13" t="s">
        <v>546</v>
      </c>
    </row>
    <row r="165" spans="13:13" ht="15.75">
      <c r="M165" s="13" t="s">
        <v>547</v>
      </c>
    </row>
    <row r="166" spans="13:13" ht="15.75">
      <c r="M166" s="13" t="s">
        <v>548</v>
      </c>
    </row>
    <row r="167" spans="13:13" ht="15.75">
      <c r="M167" s="13" t="s">
        <v>549</v>
      </c>
    </row>
    <row r="168" spans="13:13" ht="15.75">
      <c r="M168" s="13" t="s">
        <v>550</v>
      </c>
    </row>
    <row r="169" spans="13:13" ht="15.75">
      <c r="M169" s="13" t="s">
        <v>551</v>
      </c>
    </row>
    <row r="170" spans="13:13" ht="15.75">
      <c r="M170" s="13" t="s">
        <v>552</v>
      </c>
    </row>
    <row r="171" spans="13:13" ht="15.75">
      <c r="M171" s="13" t="s">
        <v>553</v>
      </c>
    </row>
    <row r="172" spans="13:13" ht="15.75">
      <c r="M172" s="13" t="s">
        <v>554</v>
      </c>
    </row>
    <row r="173" spans="13:13" ht="15.75">
      <c r="M173" s="13" t="s">
        <v>555</v>
      </c>
    </row>
    <row r="174" spans="13:13" ht="15.75">
      <c r="M174" s="13" t="s">
        <v>556</v>
      </c>
    </row>
    <row r="175" spans="13:13" ht="15.75">
      <c r="M175" s="13" t="s">
        <v>557</v>
      </c>
    </row>
    <row r="176" spans="13:13" ht="15.75">
      <c r="M176" s="13" t="s">
        <v>558</v>
      </c>
    </row>
    <row r="177" spans="13:13" ht="15.75">
      <c r="M177" s="13" t="s">
        <v>559</v>
      </c>
    </row>
    <row r="178" spans="13:13" ht="15.75">
      <c r="M178" s="13" t="s">
        <v>560</v>
      </c>
    </row>
    <row r="179" spans="13:13" ht="15.75">
      <c r="M179" s="13" t="s">
        <v>561</v>
      </c>
    </row>
    <row r="180" spans="13:13" ht="15.75">
      <c r="M180" s="13" t="s">
        <v>562</v>
      </c>
    </row>
    <row r="181" spans="13:13" ht="15.75">
      <c r="M181" s="13" t="s">
        <v>563</v>
      </c>
    </row>
    <row r="182" spans="13:13" ht="15.75">
      <c r="M182" s="13" t="s">
        <v>564</v>
      </c>
    </row>
    <row r="183" spans="13:13" ht="15.75">
      <c r="M183" s="13" t="s">
        <v>565</v>
      </c>
    </row>
    <row r="184" spans="13:13" ht="15.75">
      <c r="M184" s="13" t="s">
        <v>566</v>
      </c>
    </row>
    <row r="185" spans="13:13" ht="15.75">
      <c r="M185" s="13" t="s">
        <v>567</v>
      </c>
    </row>
    <row r="186" spans="13:13" ht="15.75">
      <c r="M186" s="13" t="s">
        <v>568</v>
      </c>
    </row>
    <row r="187" spans="13:13" ht="15.75">
      <c r="M187" s="13" t="s">
        <v>569</v>
      </c>
    </row>
    <row r="188" spans="13:13" ht="15.75">
      <c r="M188" s="13" t="s">
        <v>570</v>
      </c>
    </row>
    <row r="189" spans="13:13" ht="15.75">
      <c r="M189" s="13" t="s">
        <v>571</v>
      </c>
    </row>
    <row r="190" spans="13:13" ht="15.75">
      <c r="M190" s="13" t="s">
        <v>572</v>
      </c>
    </row>
    <row r="191" spans="13:13" ht="15.75">
      <c r="M191" s="13" t="s">
        <v>573</v>
      </c>
    </row>
    <row r="192" spans="13:13" ht="15.75">
      <c r="M192" s="13" t="s">
        <v>574</v>
      </c>
    </row>
    <row r="193" spans="13:13" ht="15.75">
      <c r="M193" s="13" t="s">
        <v>575</v>
      </c>
    </row>
    <row r="194" spans="13:13" ht="15.75">
      <c r="M194" s="13" t="s">
        <v>576</v>
      </c>
    </row>
    <row r="195" spans="13:13" ht="15.75">
      <c r="M195" s="13" t="s">
        <v>577</v>
      </c>
    </row>
    <row r="196" spans="13:13" ht="15.75">
      <c r="M196" s="13" t="s">
        <v>578</v>
      </c>
    </row>
    <row r="197" spans="13:13" ht="15.75">
      <c r="M197" s="13" t="s">
        <v>579</v>
      </c>
    </row>
    <row r="198" spans="13:13" ht="15.75">
      <c r="M198" s="13" t="s">
        <v>580</v>
      </c>
    </row>
    <row r="199" spans="13:13" ht="15.75">
      <c r="M199" s="13" t="s">
        <v>581</v>
      </c>
    </row>
    <row r="200" spans="13:13" ht="15.75">
      <c r="M200" s="13" t="s">
        <v>582</v>
      </c>
    </row>
    <row r="201" spans="13:13" ht="15.75">
      <c r="M201" s="13" t="s">
        <v>583</v>
      </c>
    </row>
    <row r="202" spans="13:13" ht="15.75">
      <c r="M202" s="13" t="s">
        <v>584</v>
      </c>
    </row>
    <row r="203" spans="13:13" ht="15.75">
      <c r="M203" s="13" t="s">
        <v>585</v>
      </c>
    </row>
    <row r="204" spans="13:13" ht="15.75">
      <c r="M204" s="13" t="s">
        <v>586</v>
      </c>
    </row>
    <row r="205" spans="13:13" ht="15.75">
      <c r="M205" s="13" t="s">
        <v>587</v>
      </c>
    </row>
    <row r="206" spans="13:13" ht="15.75">
      <c r="M206" s="13" t="s">
        <v>588</v>
      </c>
    </row>
    <row r="207" spans="13:13" ht="15.75">
      <c r="M207" s="13" t="s">
        <v>589</v>
      </c>
    </row>
    <row r="208" spans="13:13" ht="15.75">
      <c r="M208" s="13" t="s">
        <v>590</v>
      </c>
    </row>
    <row r="209" spans="13:13" ht="15.75">
      <c r="M209" s="13" t="s">
        <v>591</v>
      </c>
    </row>
    <row r="210" spans="13:13" ht="15.75">
      <c r="M210" s="13" t="s">
        <v>592</v>
      </c>
    </row>
    <row r="211" spans="13:13" ht="15.75">
      <c r="M211" s="13" t="s">
        <v>593</v>
      </c>
    </row>
    <row r="212" spans="13:13" ht="15.75">
      <c r="M212" s="13" t="s">
        <v>594</v>
      </c>
    </row>
    <row r="213" spans="13:13" ht="15.75">
      <c r="M213" s="13" t="s">
        <v>595</v>
      </c>
    </row>
    <row r="214" spans="13:13" ht="15.75">
      <c r="M214" s="13" t="s">
        <v>596</v>
      </c>
    </row>
    <row r="215" spans="13:13" ht="15.75">
      <c r="M215" s="13" t="s">
        <v>597</v>
      </c>
    </row>
    <row r="216" spans="13:13" ht="15.75">
      <c r="M216" s="13" t="s">
        <v>598</v>
      </c>
    </row>
    <row r="217" spans="13:13" ht="15.75">
      <c r="M217" s="13" t="s">
        <v>599</v>
      </c>
    </row>
    <row r="218" spans="13:13" ht="15.75">
      <c r="M218" s="13" t="s">
        <v>600</v>
      </c>
    </row>
    <row r="219" spans="13:13" ht="15.75">
      <c r="M219" s="13" t="s">
        <v>601</v>
      </c>
    </row>
    <row r="220" spans="13:13" ht="15.75">
      <c r="M220" s="13" t="s">
        <v>602</v>
      </c>
    </row>
    <row r="221" spans="13:13" ht="15.75">
      <c r="M221" s="13" t="s">
        <v>603</v>
      </c>
    </row>
    <row r="222" spans="13:13" ht="15.75">
      <c r="M222" s="13" t="s">
        <v>604</v>
      </c>
    </row>
    <row r="223" spans="13:13" ht="15.75">
      <c r="M223" s="13" t="s">
        <v>605</v>
      </c>
    </row>
    <row r="224" spans="13:13" ht="15.75">
      <c r="M224" s="13" t="s">
        <v>606</v>
      </c>
    </row>
    <row r="225" spans="13:13" ht="15.75">
      <c r="M225" s="13" t="s">
        <v>607</v>
      </c>
    </row>
    <row r="226" spans="13:13" ht="15.75">
      <c r="M226" s="13" t="s">
        <v>608</v>
      </c>
    </row>
    <row r="227" spans="13:13" ht="15.75">
      <c r="M227" s="13" t="s">
        <v>609</v>
      </c>
    </row>
    <row r="228" spans="13:13" ht="15.75">
      <c r="M228" s="13" t="s">
        <v>610</v>
      </c>
    </row>
    <row r="229" spans="13:13" ht="15.75">
      <c r="M229" s="13" t="s">
        <v>611</v>
      </c>
    </row>
    <row r="230" spans="13:13" ht="15.75">
      <c r="M230" s="13" t="s">
        <v>612</v>
      </c>
    </row>
    <row r="231" spans="13:13" ht="15.75">
      <c r="M231" s="13" t="s">
        <v>613</v>
      </c>
    </row>
    <row r="232" spans="13:13" ht="15.75">
      <c r="M232" s="13" t="s">
        <v>614</v>
      </c>
    </row>
    <row r="233" spans="13:13" ht="15.75">
      <c r="M233" s="13" t="s">
        <v>615</v>
      </c>
    </row>
    <row r="234" spans="13:13" ht="15.75">
      <c r="M234" s="13" t="s">
        <v>616</v>
      </c>
    </row>
    <row r="235" spans="13:13" ht="15.75">
      <c r="M235" s="13" t="s">
        <v>617</v>
      </c>
    </row>
    <row r="236" spans="13:13" ht="15.75">
      <c r="M236" s="13" t="s">
        <v>618</v>
      </c>
    </row>
    <row r="237" spans="13:13" ht="15.75">
      <c r="M237" s="13" t="s">
        <v>619</v>
      </c>
    </row>
    <row r="238" spans="13:13" ht="15.75">
      <c r="M238" s="13" t="s">
        <v>620</v>
      </c>
    </row>
    <row r="239" spans="13:13" ht="15.75">
      <c r="M239" s="13" t="s">
        <v>621</v>
      </c>
    </row>
    <row r="240" spans="13:13" ht="15.75">
      <c r="M240" s="13" t="s">
        <v>622</v>
      </c>
    </row>
    <row r="241" spans="13:13" ht="15.75">
      <c r="M241" s="13" t="s">
        <v>623</v>
      </c>
    </row>
    <row r="242" spans="13:13" ht="15.75">
      <c r="M242" s="13" t="s">
        <v>624</v>
      </c>
    </row>
    <row r="245" spans="13:13" ht="15.75">
      <c r="M245" s="13" t="s">
        <v>625</v>
      </c>
    </row>
    <row r="246" spans="13:13" ht="15.75">
      <c r="M246" s="13" t="s">
        <v>626</v>
      </c>
    </row>
    <row r="247" spans="13:13" ht="15.75">
      <c r="M247" s="13" t="s">
        <v>627</v>
      </c>
    </row>
    <row r="248" spans="13:13" ht="15.75">
      <c r="M248" s="13" t="s">
        <v>628</v>
      </c>
    </row>
    <row r="252" spans="13:13" ht="15.75">
      <c r="M252" s="13" t="s">
        <v>442</v>
      </c>
    </row>
    <row r="253" spans="13:13" ht="15.75">
      <c r="M253" s="13" t="s">
        <v>443</v>
      </c>
    </row>
    <row r="254" spans="13:13" ht="15.75">
      <c r="M254" s="13" t="s">
        <v>444</v>
      </c>
    </row>
    <row r="255" spans="13:13" ht="15.75">
      <c r="M255" s="13" t="s">
        <v>445</v>
      </c>
    </row>
    <row r="256" spans="13:13" ht="15.75">
      <c r="M256" s="13" t="s">
        <v>446</v>
      </c>
    </row>
    <row r="257" spans="13:13" ht="15.75">
      <c r="M257" s="13" t="s">
        <v>629</v>
      </c>
    </row>
    <row r="258" spans="13:13" ht="15.75">
      <c r="M258" s="13" t="s">
        <v>630</v>
      </c>
    </row>
    <row r="259" spans="13:13" ht="15.75">
      <c r="M259" s="13" t="s">
        <v>631</v>
      </c>
    </row>
    <row r="260" spans="13:13" ht="15.75">
      <c r="M260" s="13" t="s">
        <v>632</v>
      </c>
    </row>
    <row r="261" spans="13:13" ht="15.75">
      <c r="M261" s="13" t="s">
        <v>633</v>
      </c>
    </row>
    <row r="262" spans="13:13" ht="15.75">
      <c r="M262" s="13" t="s">
        <v>634</v>
      </c>
    </row>
    <row r="263" spans="13:13" ht="15.75">
      <c r="M263" s="13" t="s">
        <v>635</v>
      </c>
    </row>
    <row r="264" spans="13:13" ht="15.75">
      <c r="M264" s="13" t="s">
        <v>636</v>
      </c>
    </row>
    <row r="265" spans="13:13" ht="15.75">
      <c r="M265" s="13" t="s">
        <v>637</v>
      </c>
    </row>
    <row r="266" spans="13:13" ht="15.75">
      <c r="M266" s="13" t="s">
        <v>638</v>
      </c>
    </row>
    <row r="267" spans="13:13" ht="15.75">
      <c r="M267" s="13" t="s">
        <v>639</v>
      </c>
    </row>
    <row r="268" spans="13:13" ht="15.75">
      <c r="M268" s="13" t="s">
        <v>640</v>
      </c>
    </row>
    <row r="269" spans="13:13" ht="15.75">
      <c r="M269" s="13" t="s">
        <v>641</v>
      </c>
    </row>
    <row r="270" spans="13:13" ht="15.75">
      <c r="M270" s="13" t="s">
        <v>642</v>
      </c>
    </row>
    <row r="271" spans="13:13" ht="15.75">
      <c r="M271" s="13" t="s">
        <v>643</v>
      </c>
    </row>
    <row r="272" spans="13:13" ht="15.75">
      <c r="M272" s="13" t="s">
        <v>644</v>
      </c>
    </row>
    <row r="273" spans="13:13" ht="15.75">
      <c r="M273" s="13" t="s">
        <v>645</v>
      </c>
    </row>
    <row r="274" spans="13:13" ht="15.75">
      <c r="M274" s="13" t="s">
        <v>646</v>
      </c>
    </row>
    <row r="275" spans="13:13" ht="15.75">
      <c r="M275" s="13" t="s">
        <v>443</v>
      </c>
    </row>
    <row r="277" spans="13:13" ht="15.75">
      <c r="M277" s="13" t="s">
        <v>647</v>
      </c>
    </row>
    <row r="278" spans="13:13" ht="15.75">
      <c r="M278" s="13" t="s">
        <v>373</v>
      </c>
    </row>
    <row r="280" spans="13:13" ht="15.75">
      <c r="M280" s="13" t="s">
        <v>420</v>
      </c>
    </row>
    <row r="281" spans="13:13" ht="15.75">
      <c r="M281" s="13" t="s">
        <v>648</v>
      </c>
    </row>
    <row r="282" spans="13:13" ht="15.75">
      <c r="M282" s="13" t="s">
        <v>649</v>
      </c>
    </row>
    <row r="283" spans="13:13" ht="15.75">
      <c r="M283" s="13" t="s">
        <v>650</v>
      </c>
    </row>
    <row r="284" spans="13:13" ht="15.75">
      <c r="M284" s="13" t="s">
        <v>651</v>
      </c>
    </row>
    <row r="285" spans="13:13" ht="15.75">
      <c r="M285" s="13" t="s">
        <v>652</v>
      </c>
    </row>
    <row r="286" spans="13:13" ht="15.75">
      <c r="M286" s="13" t="s">
        <v>653</v>
      </c>
    </row>
    <row r="287" spans="13:13" ht="15.75">
      <c r="M287" s="13" t="s">
        <v>654</v>
      </c>
    </row>
    <row r="288" spans="13:13" ht="15.75">
      <c r="M288" s="13" t="s">
        <v>655</v>
      </c>
    </row>
    <row r="290" spans="13:13" ht="15.75">
      <c r="M290" s="13" t="s">
        <v>427</v>
      </c>
    </row>
    <row r="291" spans="13:13" ht="15.75">
      <c r="M291" s="13" t="s">
        <v>656</v>
      </c>
    </row>
    <row r="292" spans="13:13" ht="15.75">
      <c r="M292" s="13" t="s">
        <v>657</v>
      </c>
    </row>
    <row r="293" spans="13:13" ht="15.75">
      <c r="M293" s="13" t="s">
        <v>658</v>
      </c>
    </row>
    <row r="294" spans="13:13" ht="15.75">
      <c r="M294" s="13" t="s">
        <v>659</v>
      </c>
    </row>
    <row r="295" spans="13:13" ht="15.75">
      <c r="M295" s="13" t="s">
        <v>660</v>
      </c>
    </row>
    <row r="296" spans="13:13" ht="15.75">
      <c r="M296" s="13" t="s">
        <v>661</v>
      </c>
    </row>
    <row r="297" spans="13:13" ht="15.75">
      <c r="M297" s="13" t="s">
        <v>662</v>
      </c>
    </row>
    <row r="298" spans="13:13" ht="15.75">
      <c r="M298" s="13" t="s">
        <v>663</v>
      </c>
    </row>
    <row r="299" spans="13:13" ht="15.75">
      <c r="M299" s="13" t="s">
        <v>664</v>
      </c>
    </row>
    <row r="300" spans="13:13" ht="15.75">
      <c r="M300" s="13" t="s">
        <v>665</v>
      </c>
    </row>
    <row r="301" spans="13:13" ht="15.75">
      <c r="M301" s="13" t="s">
        <v>666</v>
      </c>
    </row>
    <row r="302" spans="13:13" ht="15.75">
      <c r="M302" s="13" t="s">
        <v>667</v>
      </c>
    </row>
    <row r="303" spans="13:13" ht="15.75">
      <c r="M303" s="13" t="s">
        <v>668</v>
      </c>
    </row>
    <row r="304" spans="13:13" ht="15.75">
      <c r="M304" s="13" t="s">
        <v>669</v>
      </c>
    </row>
    <row r="305" spans="13:13" ht="15.75">
      <c r="M305" s="13" t="s">
        <v>670</v>
      </c>
    </row>
    <row r="306" spans="13:13" ht="15.75">
      <c r="M306" s="13" t="s">
        <v>671</v>
      </c>
    </row>
    <row r="307" spans="13:13" ht="15.75">
      <c r="M307" s="13" t="s">
        <v>672</v>
      </c>
    </row>
    <row r="308" spans="13:13" ht="15.75">
      <c r="M308" s="13" t="s">
        <v>673</v>
      </c>
    </row>
    <row r="309" spans="13:13" ht="15.75">
      <c r="M309" s="13" t="s">
        <v>674</v>
      </c>
    </row>
    <row r="310" spans="13:13" ht="15.75">
      <c r="M310" s="13" t="s">
        <v>675</v>
      </c>
    </row>
    <row r="311" spans="13:13" ht="15.75">
      <c r="M311" s="13" t="s">
        <v>676</v>
      </c>
    </row>
    <row r="314" spans="13:13" ht="15.75">
      <c r="M314" s="13" t="s">
        <v>677</v>
      </c>
    </row>
    <row r="315" spans="13:13" ht="15.75">
      <c r="M315" s="13" t="s">
        <v>678</v>
      </c>
    </row>
    <row r="316" spans="13:13" ht="15.75">
      <c r="M316" s="13" t="s">
        <v>679</v>
      </c>
    </row>
    <row r="317" spans="13:13" ht="15.75">
      <c r="M317" s="13" t="s">
        <v>680</v>
      </c>
    </row>
    <row r="321" spans="13:13" ht="15.75">
      <c r="M321" s="13" t="s">
        <v>442</v>
      </c>
    </row>
    <row r="322" spans="13:13" ht="15.75">
      <c r="M322" s="13" t="s">
        <v>443</v>
      </c>
    </row>
    <row r="323" spans="13:13" ht="15.75">
      <c r="M323" s="13" t="s">
        <v>444</v>
      </c>
    </row>
    <row r="324" spans="13:13" ht="15.75">
      <c r="M324" s="13" t="s">
        <v>445</v>
      </c>
    </row>
    <row r="325" spans="13:13" ht="15.75">
      <c r="M325" s="13" t="s">
        <v>446</v>
      </c>
    </row>
    <row r="326" spans="13:13" ht="15.75">
      <c r="M326" s="13" t="s">
        <v>681</v>
      </c>
    </row>
    <row r="327" spans="13:13" ht="15.75">
      <c r="M327" s="13" t="s">
        <v>682</v>
      </c>
    </row>
    <row r="328" spans="13:13" ht="15.75">
      <c r="M328" s="13" t="s">
        <v>683</v>
      </c>
    </row>
    <row r="329" spans="13:13" ht="15.75">
      <c r="M329" s="13" t="s">
        <v>684</v>
      </c>
    </row>
    <row r="330" spans="13:13" ht="15.75">
      <c r="M330" s="13" t="s">
        <v>685</v>
      </c>
    </row>
    <row r="331" spans="13:13" ht="15.75">
      <c r="M331" s="13" t="s">
        <v>686</v>
      </c>
    </row>
    <row r="332" spans="13:13" ht="15.75">
      <c r="M332" s="13" t="s">
        <v>687</v>
      </c>
    </row>
    <row r="333" spans="13:13" ht="15.75">
      <c r="M333" s="13" t="s">
        <v>443</v>
      </c>
    </row>
    <row r="335" spans="13:13" ht="15.75">
      <c r="M335" s="13" t="s">
        <v>688</v>
      </c>
    </row>
    <row r="336" spans="13:13" ht="15.75">
      <c r="M336" s="13" t="s">
        <v>373</v>
      </c>
    </row>
    <row r="338" spans="13:13" ht="15.75">
      <c r="M338" s="13" t="s">
        <v>420</v>
      </c>
    </row>
    <row r="339" spans="13:13" ht="15.75">
      <c r="M339" s="13" t="s">
        <v>689</v>
      </c>
    </row>
    <row r="340" spans="13:13" ht="15.75">
      <c r="M340" s="13" t="s">
        <v>690</v>
      </c>
    </row>
    <row r="341" spans="13:13" ht="15.75">
      <c r="M341" s="13" t="s">
        <v>691</v>
      </c>
    </row>
    <row r="342" spans="13:13" ht="15.75">
      <c r="M342" s="13" t="s">
        <v>692</v>
      </c>
    </row>
    <row r="343" spans="13:13" ht="15.75">
      <c r="M343" s="13" t="s">
        <v>693</v>
      </c>
    </row>
    <row r="344" spans="13:13" ht="15.75">
      <c r="M344" s="13" t="s">
        <v>694</v>
      </c>
    </row>
    <row r="345" spans="13:13" ht="15.75">
      <c r="M345" s="13" t="s">
        <v>695</v>
      </c>
    </row>
    <row r="346" spans="13:13" ht="15.75">
      <c r="M346" s="13" t="s">
        <v>696</v>
      </c>
    </row>
    <row r="347" spans="13:13" ht="15.75">
      <c r="M347" s="13" t="s">
        <v>697</v>
      </c>
    </row>
    <row r="348" spans="13:13" ht="15.75">
      <c r="M348" s="13" t="s">
        <v>698</v>
      </c>
    </row>
    <row r="349" spans="13:13" ht="15.75">
      <c r="M349" s="13" t="s">
        <v>699</v>
      </c>
    </row>
    <row r="351" spans="13:13" ht="15.75">
      <c r="M351" s="13" t="s">
        <v>427</v>
      </c>
    </row>
    <row r="352" spans="13:13" ht="15.75">
      <c r="M352" s="13" t="s">
        <v>700</v>
      </c>
    </row>
    <row r="353" spans="13:13" ht="15.75">
      <c r="M353" s="13" t="s">
        <v>701</v>
      </c>
    </row>
    <row r="354" spans="13:13" ht="15.75">
      <c r="M354" s="13" t="s">
        <v>702</v>
      </c>
    </row>
    <row r="355" spans="13:13" ht="15.75">
      <c r="M355" s="13" t="s">
        <v>703</v>
      </c>
    </row>
    <row r="356" spans="13:13" ht="15.75">
      <c r="M356" s="13" t="s">
        <v>704</v>
      </c>
    </row>
    <row r="357" spans="13:13" ht="15.75">
      <c r="M357" s="13" t="s">
        <v>705</v>
      </c>
    </row>
    <row r="358" spans="13:13" ht="15.75">
      <c r="M358" s="13" t="s">
        <v>706</v>
      </c>
    </row>
    <row r="359" spans="13:13" ht="15.75">
      <c r="M359" s="13" t="s">
        <v>707</v>
      </c>
    </row>
    <row r="360" spans="13:13" ht="15.75">
      <c r="M360" s="13" t="s">
        <v>708</v>
      </c>
    </row>
    <row r="361" spans="13:13" ht="15.75">
      <c r="M361" s="13" t="s">
        <v>709</v>
      </c>
    </row>
    <row r="362" spans="13:13" ht="15.75">
      <c r="M362" s="13" t="s">
        <v>710</v>
      </c>
    </row>
    <row r="363" spans="13:13" ht="15.75">
      <c r="M363" s="13" t="s">
        <v>711</v>
      </c>
    </row>
    <row r="364" spans="13:13" ht="15.75">
      <c r="M364" s="13" t="s">
        <v>712</v>
      </c>
    </row>
    <row r="365" spans="13:13" ht="15.75">
      <c r="M365" s="13" t="s">
        <v>713</v>
      </c>
    </row>
    <row r="366" spans="13:13" ht="15.75">
      <c r="M366" s="13" t="s">
        <v>714</v>
      </c>
    </row>
    <row r="367" spans="13:13" ht="15.75">
      <c r="M367" s="13" t="s">
        <v>715</v>
      </c>
    </row>
    <row r="368" spans="13:13" ht="15.75">
      <c r="M368" s="13" t="s">
        <v>716</v>
      </c>
    </row>
    <row r="369" spans="13:13" ht="15.75">
      <c r="M369" s="13" t="s">
        <v>717</v>
      </c>
    </row>
    <row r="370" spans="13:13" ht="15.75">
      <c r="M370" s="13" t="s">
        <v>718</v>
      </c>
    </row>
    <row r="371" spans="13:13" ht="15.75">
      <c r="M371" s="13" t="s">
        <v>719</v>
      </c>
    </row>
    <row r="372" spans="13:13" ht="15.75">
      <c r="M372" s="13" t="s">
        <v>720</v>
      </c>
    </row>
    <row r="373" spans="13:13" ht="15.75">
      <c r="M373" s="13" t="s">
        <v>721</v>
      </c>
    </row>
    <row r="374" spans="13:13" ht="15.75">
      <c r="M374" s="13" t="s">
        <v>722</v>
      </c>
    </row>
    <row r="375" spans="13:13" ht="15.75">
      <c r="M375" s="13" t="s">
        <v>723</v>
      </c>
    </row>
    <row r="376" spans="13:13" ht="15.75">
      <c r="M376" s="13" t="s">
        <v>724</v>
      </c>
    </row>
    <row r="377" spans="13:13" ht="15.75">
      <c r="M377" s="13" t="s">
        <v>725</v>
      </c>
    </row>
    <row r="378" spans="13:13" ht="15.75">
      <c r="M378" s="13" t="s">
        <v>726</v>
      </c>
    </row>
    <row r="379" spans="13:13" ht="15.75">
      <c r="M379" s="13" t="s">
        <v>727</v>
      </c>
    </row>
    <row r="380" spans="13:13" ht="15.75">
      <c r="M380" s="13" t="s">
        <v>728</v>
      </c>
    </row>
    <row r="381" spans="13:13" ht="15.75">
      <c r="M381" s="13" t="s">
        <v>729</v>
      </c>
    </row>
    <row r="382" spans="13:13" ht="15.75">
      <c r="M382" s="13" t="s">
        <v>730</v>
      </c>
    </row>
    <row r="383" spans="13:13" ht="15.75">
      <c r="M383" s="13" t="s">
        <v>731</v>
      </c>
    </row>
    <row r="384" spans="13:13" ht="15.75">
      <c r="M384" s="13" t="s">
        <v>732</v>
      </c>
    </row>
    <row r="385" spans="13:13" ht="15.75">
      <c r="M385" s="13" t="s">
        <v>733</v>
      </c>
    </row>
    <row r="386" spans="13:13" ht="15.75">
      <c r="M386" s="13" t="s">
        <v>734</v>
      </c>
    </row>
    <row r="387" spans="13:13" ht="15.75">
      <c r="M387" s="13" t="s">
        <v>735</v>
      </c>
    </row>
    <row r="388" spans="13:13" ht="15.75">
      <c r="M388" s="13" t="s">
        <v>736</v>
      </c>
    </row>
    <row r="389" spans="13:13" ht="15.75">
      <c r="M389" s="13" t="s">
        <v>737</v>
      </c>
    </row>
    <row r="390" spans="13:13" ht="15.75">
      <c r="M390" s="13" t="s">
        <v>738</v>
      </c>
    </row>
    <row r="391" spans="13:13" ht="15.75">
      <c r="M391" s="13" t="s">
        <v>739</v>
      </c>
    </row>
    <row r="392" spans="13:13" ht="15.75">
      <c r="M392" s="13" t="s">
        <v>740</v>
      </c>
    </row>
    <row r="393" spans="13:13" ht="15.75">
      <c r="M393" s="13" t="s">
        <v>741</v>
      </c>
    </row>
    <row r="394" spans="13:13" ht="15.75">
      <c r="M394" s="13" t="s">
        <v>742</v>
      </c>
    </row>
    <row r="395" spans="13:13" ht="15.75">
      <c r="M395" s="13" t="s">
        <v>743</v>
      </c>
    </row>
    <row r="396" spans="13:13" ht="15.75">
      <c r="M396" s="13" t="s">
        <v>744</v>
      </c>
    </row>
    <row r="399" spans="13:13" ht="15.75">
      <c r="M399" s="13" t="s">
        <v>745</v>
      </c>
    </row>
    <row r="400" spans="13:13" ht="15.75">
      <c r="M400" s="13" t="s">
        <v>746</v>
      </c>
    </row>
    <row r="401" spans="13:13" ht="15.75">
      <c r="M401" s="13" t="s">
        <v>747</v>
      </c>
    </row>
    <row r="402" spans="13:13" ht="15.75">
      <c r="M402" s="13" t="s">
        <v>748</v>
      </c>
    </row>
    <row r="406" spans="13:13" ht="15.75">
      <c r="M406" s="13" t="s">
        <v>442</v>
      </c>
    </row>
    <row r="407" spans="13:13" ht="15.75">
      <c r="M407" s="13" t="s">
        <v>443</v>
      </c>
    </row>
    <row r="408" spans="13:13" ht="15.75">
      <c r="M408" s="13" t="s">
        <v>444</v>
      </c>
    </row>
    <row r="409" spans="13:13" ht="15.75">
      <c r="M409" s="13" t="s">
        <v>445</v>
      </c>
    </row>
    <row r="410" spans="13:13" ht="15.75">
      <c r="M410" s="13" t="s">
        <v>446</v>
      </c>
    </row>
    <row r="411" spans="13:13" ht="15.75">
      <c r="M411" s="13" t="s">
        <v>749</v>
      </c>
    </row>
    <row r="412" spans="13:13" ht="15.75">
      <c r="M412" s="13" t="s">
        <v>750</v>
      </c>
    </row>
    <row r="413" spans="13:13" ht="15.75">
      <c r="M413" s="13" t="s">
        <v>751</v>
      </c>
    </row>
    <row r="414" spans="13:13" ht="15.75">
      <c r="M414" s="13" t="s">
        <v>752</v>
      </c>
    </row>
    <row r="415" spans="13:13" ht="15.75">
      <c r="M415" s="13" t="s">
        <v>753</v>
      </c>
    </row>
    <row r="416" spans="13:13" ht="15.75">
      <c r="M416" s="13" t="s">
        <v>754</v>
      </c>
    </row>
    <row r="417" spans="13:13" ht="15.75">
      <c r="M417" s="13" t="s">
        <v>755</v>
      </c>
    </row>
    <row r="418" spans="13:13" ht="15.75">
      <c r="M418" s="13" t="s">
        <v>756</v>
      </c>
    </row>
    <row r="419" spans="13:13" ht="15.75">
      <c r="M419" s="13" t="s">
        <v>757</v>
      </c>
    </row>
    <row r="420" spans="13:13" ht="15.75">
      <c r="M420" s="13" t="s">
        <v>758</v>
      </c>
    </row>
    <row r="421" spans="13:13" ht="15.75">
      <c r="M421" s="13" t="s">
        <v>443</v>
      </c>
    </row>
    <row r="423" spans="13:13" ht="15.75">
      <c r="M423" s="13" t="s">
        <v>759</v>
      </c>
    </row>
    <row r="424" spans="13:13" ht="15.75">
      <c r="M424" s="13" t="s">
        <v>373</v>
      </c>
    </row>
    <row r="426" spans="13:13" ht="15.75">
      <c r="M426" s="13" t="s">
        <v>420</v>
      </c>
    </row>
    <row r="427" spans="13:13" ht="15.75">
      <c r="M427" s="13" t="s">
        <v>760</v>
      </c>
    </row>
    <row r="428" spans="13:13" ht="15.75">
      <c r="M428" s="13" t="s">
        <v>761</v>
      </c>
    </row>
    <row r="429" spans="13:13" ht="15.75">
      <c r="M429" s="13" t="s">
        <v>762</v>
      </c>
    </row>
    <row r="430" spans="13:13" ht="15.75">
      <c r="M430" s="13" t="s">
        <v>763</v>
      </c>
    </row>
    <row r="431" spans="13:13" ht="15.75">
      <c r="M431" s="13" t="s">
        <v>764</v>
      </c>
    </row>
    <row r="432" spans="13:13" ht="15.75">
      <c r="M432" s="13" t="s">
        <v>765</v>
      </c>
    </row>
    <row r="433" spans="13:13" ht="15.75">
      <c r="M433" s="13" t="s">
        <v>766</v>
      </c>
    </row>
    <row r="435" spans="13:13" ht="15.75">
      <c r="M435" s="13" t="s">
        <v>427</v>
      </c>
    </row>
    <row r="436" spans="13:13" ht="15.75">
      <c r="M436" s="13" t="s">
        <v>767</v>
      </c>
    </row>
    <row r="437" spans="13:13" ht="15.75">
      <c r="M437" s="13" t="s">
        <v>768</v>
      </c>
    </row>
    <row r="438" spans="13:13" ht="15.75">
      <c r="M438" s="13" t="s">
        <v>769</v>
      </c>
    </row>
    <row r="439" spans="13:13" ht="15.75">
      <c r="M439" s="13" t="s">
        <v>770</v>
      </c>
    </row>
    <row r="440" spans="13:13" ht="15.75">
      <c r="M440" s="13" t="s">
        <v>771</v>
      </c>
    </row>
    <row r="441" spans="13:13" ht="15.75">
      <c r="M441" s="13" t="s">
        <v>772</v>
      </c>
    </row>
    <row r="442" spans="13:13" ht="15.75">
      <c r="M442" s="13" t="s">
        <v>773</v>
      </c>
    </row>
    <row r="443" spans="13:13" ht="15.75">
      <c r="M443" s="13" t="s">
        <v>774</v>
      </c>
    </row>
    <row r="444" spans="13:13" ht="15.75">
      <c r="M444" s="13" t="s">
        <v>775</v>
      </c>
    </row>
    <row r="445" spans="13:13" ht="15.75">
      <c r="M445" s="13" t="s">
        <v>776</v>
      </c>
    </row>
    <row r="446" spans="13:13" ht="15.75">
      <c r="M446" s="13" t="s">
        <v>777</v>
      </c>
    </row>
    <row r="447" spans="13:13" ht="15.75">
      <c r="M447" s="13" t="s">
        <v>778</v>
      </c>
    </row>
    <row r="448" spans="13:13" ht="15.75">
      <c r="M448" s="13" t="s">
        <v>779</v>
      </c>
    </row>
    <row r="449" spans="13:13" ht="15.75">
      <c r="M449" s="13" t="s">
        <v>780</v>
      </c>
    </row>
    <row r="450" spans="13:13" ht="15.75">
      <c r="M450" s="13" t="s">
        <v>781</v>
      </c>
    </row>
    <row r="453" spans="13:13" ht="15.75">
      <c r="M453" s="13" t="s">
        <v>782</v>
      </c>
    </row>
    <row r="454" spans="13:13" ht="15.75">
      <c r="M454" s="13" t="s">
        <v>783</v>
      </c>
    </row>
    <row r="455" spans="13:13" ht="15.75">
      <c r="M455" s="13" t="s">
        <v>784</v>
      </c>
    </row>
    <row r="456" spans="13:13" ht="15.75">
      <c r="M456" s="13" t="s">
        <v>785</v>
      </c>
    </row>
    <row r="460" spans="13:13" ht="15.75">
      <c r="M460" s="13" t="s">
        <v>442</v>
      </c>
    </row>
    <row r="461" spans="13:13" ht="15.75">
      <c r="M461" s="13" t="s">
        <v>443</v>
      </c>
    </row>
    <row r="462" spans="13:13" ht="15.75">
      <c r="M462" s="13" t="s">
        <v>444</v>
      </c>
    </row>
    <row r="463" spans="13:13" ht="15.75">
      <c r="M463" s="13" t="s">
        <v>445</v>
      </c>
    </row>
    <row r="464" spans="13:13" ht="15.75">
      <c r="M464" s="13" t="s">
        <v>446</v>
      </c>
    </row>
    <row r="465" spans="13:13" ht="15.75">
      <c r="M465" s="13" t="s">
        <v>786</v>
      </c>
    </row>
    <row r="466" spans="13:13" ht="15.75">
      <c r="M466" s="13" t="s">
        <v>787</v>
      </c>
    </row>
    <row r="467" spans="13:13" ht="15.75">
      <c r="M467" s="13" t="s">
        <v>788</v>
      </c>
    </row>
    <row r="468" spans="13:13" ht="15.75">
      <c r="M468" s="13" t="s">
        <v>789</v>
      </c>
    </row>
    <row r="469" spans="13:13" ht="15.75">
      <c r="M469" s="13" t="s">
        <v>790</v>
      </c>
    </row>
    <row r="470" spans="13:13" ht="15.75">
      <c r="M470" s="13" t="s">
        <v>791</v>
      </c>
    </row>
    <row r="471" spans="13:13" ht="15.75">
      <c r="M471" s="13" t="s">
        <v>443</v>
      </c>
    </row>
    <row r="473" spans="13:13" ht="15.75">
      <c r="M473" s="13" t="s">
        <v>792</v>
      </c>
    </row>
    <row r="474" spans="13:13" ht="15.75">
      <c r="M474" s="13" t="s">
        <v>373</v>
      </c>
    </row>
    <row r="476" spans="13:13" ht="15.75">
      <c r="M476" s="13" t="s">
        <v>420</v>
      </c>
    </row>
    <row r="477" spans="13:13" ht="15.75">
      <c r="M477" s="13" t="s">
        <v>793</v>
      </c>
    </row>
    <row r="478" spans="13:13" ht="15.75">
      <c r="M478" s="13" t="s">
        <v>761</v>
      </c>
    </row>
    <row r="479" spans="13:13" ht="15.75">
      <c r="M479" s="13" t="s">
        <v>794</v>
      </c>
    </row>
    <row r="480" spans="13:13" ht="15.75">
      <c r="M480" s="13" t="s">
        <v>795</v>
      </c>
    </row>
    <row r="481" spans="13:13" ht="15.75">
      <c r="M481" s="13" t="s">
        <v>796</v>
      </c>
    </row>
    <row r="482" spans="13:13" ht="15.75">
      <c r="M482" s="13" t="s">
        <v>797</v>
      </c>
    </row>
    <row r="483" spans="13:13" ht="15.75">
      <c r="M483" s="13" t="s">
        <v>798</v>
      </c>
    </row>
    <row r="485" spans="13:13" ht="15.75">
      <c r="M485" s="13" t="s">
        <v>427</v>
      </c>
    </row>
    <row r="486" spans="13:13" ht="15.75">
      <c r="M486" s="13" t="s">
        <v>799</v>
      </c>
    </row>
    <row r="487" spans="13:13" ht="15.75">
      <c r="M487" s="13" t="s">
        <v>800</v>
      </c>
    </row>
    <row r="488" spans="13:13" ht="15.75">
      <c r="M488" s="13" t="s">
        <v>801</v>
      </c>
    </row>
    <row r="489" spans="13:13" ht="15.75">
      <c r="M489" s="13" t="s">
        <v>802</v>
      </c>
    </row>
    <row r="490" spans="13:13" ht="15.75">
      <c r="M490" s="13" t="s">
        <v>803</v>
      </c>
    </row>
    <row r="491" spans="13:13" ht="15.75">
      <c r="M491" s="13" t="s">
        <v>804</v>
      </c>
    </row>
    <row r="492" spans="13:13" ht="15.75">
      <c r="M492" s="13" t="s">
        <v>805</v>
      </c>
    </row>
    <row r="493" spans="13:13" ht="15.75">
      <c r="M493" s="13" t="s">
        <v>806</v>
      </c>
    </row>
    <row r="494" spans="13:13" ht="15.75">
      <c r="M494" s="13" t="s">
        <v>807</v>
      </c>
    </row>
    <row r="495" spans="13:13" ht="15.75">
      <c r="M495" s="13" t="s">
        <v>808</v>
      </c>
    </row>
    <row r="496" spans="13:13" ht="15.75">
      <c r="M496" s="13" t="s">
        <v>809</v>
      </c>
    </row>
    <row r="497" spans="13:13" ht="15.75">
      <c r="M497" s="13" t="s">
        <v>810</v>
      </c>
    </row>
    <row r="498" spans="13:13" ht="15.75">
      <c r="M498" s="13" t="s">
        <v>811</v>
      </c>
    </row>
    <row r="499" spans="13:13" ht="15.75">
      <c r="M499" s="13" t="s">
        <v>812</v>
      </c>
    </row>
    <row r="500" spans="13:13" ht="15.75">
      <c r="M500" s="13" t="s">
        <v>813</v>
      </c>
    </row>
    <row r="503" spans="13:13" ht="15.75">
      <c r="M503" s="13" t="s">
        <v>814</v>
      </c>
    </row>
    <row r="504" spans="13:13" ht="15.75">
      <c r="M504" s="13" t="s">
        <v>783</v>
      </c>
    </row>
    <row r="505" spans="13:13" ht="15.75">
      <c r="M505" s="13" t="s">
        <v>815</v>
      </c>
    </row>
    <row r="506" spans="13:13" ht="15.75">
      <c r="M506" s="13" t="s">
        <v>785</v>
      </c>
    </row>
    <row r="510" spans="13:13" ht="15.75">
      <c r="M510" s="13" t="s">
        <v>442</v>
      </c>
    </row>
    <row r="511" spans="13:13" ht="15.75">
      <c r="M511" s="13" t="s">
        <v>443</v>
      </c>
    </row>
    <row r="512" spans="13:13" ht="15.75">
      <c r="M512" s="13" t="s">
        <v>444</v>
      </c>
    </row>
    <row r="513" spans="13:13" ht="15.75">
      <c r="M513" s="13" t="s">
        <v>445</v>
      </c>
    </row>
    <row r="514" spans="13:13" ht="15.75">
      <c r="M514" s="13" t="s">
        <v>446</v>
      </c>
    </row>
    <row r="515" spans="13:13" ht="15.75">
      <c r="M515" s="13" t="s">
        <v>816</v>
      </c>
    </row>
    <row r="516" spans="13:13" ht="15.75">
      <c r="M516" s="13" t="s">
        <v>817</v>
      </c>
    </row>
    <row r="517" spans="13:13" ht="15.75">
      <c r="M517" s="13" t="s">
        <v>818</v>
      </c>
    </row>
    <row r="518" spans="13:13" ht="15.75">
      <c r="M518" s="13" t="s">
        <v>819</v>
      </c>
    </row>
    <row r="519" spans="13:13" ht="15.75">
      <c r="M519" s="13" t="s">
        <v>820</v>
      </c>
    </row>
    <row r="520" spans="13:13" ht="15.75">
      <c r="M520" s="13" t="s">
        <v>821</v>
      </c>
    </row>
    <row r="521" spans="13:13" ht="15.75">
      <c r="M521" s="13" t="s">
        <v>443</v>
      </c>
    </row>
    <row r="523" spans="13:13" ht="15.75">
      <c r="M523" s="13" t="s">
        <v>822</v>
      </c>
    </row>
    <row r="524" spans="13:13" ht="15.75">
      <c r="M524" s="13" t="s">
        <v>373</v>
      </c>
    </row>
    <row r="526" spans="13:13" ht="15.75">
      <c r="M526" s="13" t="s">
        <v>420</v>
      </c>
    </row>
    <row r="527" spans="13:13" ht="15.75">
      <c r="M527" s="13" t="s">
        <v>823</v>
      </c>
    </row>
    <row r="528" spans="13:13" ht="15.75">
      <c r="M528" s="13" t="s">
        <v>761</v>
      </c>
    </row>
    <row r="529" spans="13:13" ht="15.75">
      <c r="M529" s="13" t="s">
        <v>824</v>
      </c>
    </row>
    <row r="530" spans="13:13" ht="15.75">
      <c r="M530" s="13" t="s">
        <v>825</v>
      </c>
    </row>
    <row r="531" spans="13:13" ht="15.75">
      <c r="M531" s="13" t="s">
        <v>826</v>
      </c>
    </row>
    <row r="532" spans="13:13" ht="15.75">
      <c r="M532" s="13" t="s">
        <v>827</v>
      </c>
    </row>
    <row r="533" spans="13:13" ht="15.75">
      <c r="M533" s="13" t="s">
        <v>828</v>
      </c>
    </row>
    <row r="535" spans="13:13" ht="15.75">
      <c r="M535" s="13" t="s">
        <v>427</v>
      </c>
    </row>
    <row r="536" spans="13:13" ht="15.75">
      <c r="M536" s="13" t="s">
        <v>829</v>
      </c>
    </row>
    <row r="537" spans="13:13" ht="15.75">
      <c r="M537" s="13" t="s">
        <v>830</v>
      </c>
    </row>
    <row r="538" spans="13:13" ht="15.75">
      <c r="M538" s="13" t="s">
        <v>831</v>
      </c>
    </row>
    <row r="539" spans="13:13" ht="15.75">
      <c r="M539" s="13" t="s">
        <v>832</v>
      </c>
    </row>
    <row r="540" spans="13:13" ht="15.75">
      <c r="M540" s="13" t="s">
        <v>833</v>
      </c>
    </row>
    <row r="541" spans="13:13" ht="15.75">
      <c r="M541" s="13" t="s">
        <v>834</v>
      </c>
    </row>
    <row r="542" spans="13:13" ht="15.75">
      <c r="M542" s="13" t="s">
        <v>835</v>
      </c>
    </row>
    <row r="543" spans="13:13" ht="15.75">
      <c r="M543" s="13" t="s">
        <v>836</v>
      </c>
    </row>
    <row r="544" spans="13:13" ht="15.75">
      <c r="M544" s="13" t="s">
        <v>837</v>
      </c>
    </row>
    <row r="545" spans="13:13" ht="15.75">
      <c r="M545" s="13" t="s">
        <v>838</v>
      </c>
    </row>
    <row r="546" spans="13:13" ht="15.75">
      <c r="M546" s="13" t="s">
        <v>839</v>
      </c>
    </row>
    <row r="547" spans="13:13" ht="15.75">
      <c r="M547" s="13" t="s">
        <v>840</v>
      </c>
    </row>
    <row r="548" spans="13:13" ht="15.75">
      <c r="M548" s="13" t="s">
        <v>841</v>
      </c>
    </row>
    <row r="549" spans="13:13" ht="15.75">
      <c r="M549" s="13" t="s">
        <v>842</v>
      </c>
    </row>
    <row r="550" spans="13:13" ht="15.75">
      <c r="M550" s="13" t="s">
        <v>843</v>
      </c>
    </row>
    <row r="553" spans="13:13" ht="15.75">
      <c r="M553" s="13" t="s">
        <v>844</v>
      </c>
    </row>
    <row r="554" spans="13:13" ht="15.75">
      <c r="M554" s="13" t="s">
        <v>845</v>
      </c>
    </row>
    <row r="555" spans="13:13" ht="15.75">
      <c r="M555" s="13" t="s">
        <v>846</v>
      </c>
    </row>
    <row r="556" spans="13:13" ht="15.75">
      <c r="M556" s="13" t="s">
        <v>847</v>
      </c>
    </row>
    <row r="560" spans="13:13" ht="15.75">
      <c r="M560" s="13" t="s">
        <v>442</v>
      </c>
    </row>
    <row r="561" spans="13:13" ht="15.75">
      <c r="M561" s="13" t="s">
        <v>443</v>
      </c>
    </row>
    <row r="562" spans="13:13" ht="15.75">
      <c r="M562" s="13" t="s">
        <v>444</v>
      </c>
    </row>
    <row r="563" spans="13:13" ht="15.75">
      <c r="M563" s="13" t="s">
        <v>445</v>
      </c>
    </row>
    <row r="564" spans="13:13" ht="15.75">
      <c r="M564" s="13" t="s">
        <v>446</v>
      </c>
    </row>
    <row r="565" spans="13:13" ht="15.75">
      <c r="M565" s="13" t="s">
        <v>848</v>
      </c>
    </row>
    <row r="566" spans="13:13" ht="15.75">
      <c r="M566" s="13" t="s">
        <v>849</v>
      </c>
    </row>
    <row r="567" spans="13:13" ht="15.75">
      <c r="M567" s="13" t="s">
        <v>850</v>
      </c>
    </row>
    <row r="568" spans="13:13" ht="15.75">
      <c r="M568" s="13" t="s">
        <v>851</v>
      </c>
    </row>
    <row r="569" spans="13:13" ht="15.75">
      <c r="M569" s="13" t="s">
        <v>852</v>
      </c>
    </row>
    <row r="570" spans="13:13" ht="15.75">
      <c r="M570" s="13" t="s">
        <v>853</v>
      </c>
    </row>
    <row r="571" spans="13:13" ht="15.75">
      <c r="M571" s="13" t="s">
        <v>443</v>
      </c>
    </row>
    <row r="573" spans="13:13" ht="15.75">
      <c r="M573" s="13" t="s">
        <v>854</v>
      </c>
    </row>
    <row r="574" spans="13:13" ht="15.75">
      <c r="M574" s="13" t="s">
        <v>373</v>
      </c>
    </row>
    <row r="576" spans="13:13" ht="15.75">
      <c r="M576" s="13" t="s">
        <v>420</v>
      </c>
    </row>
    <row r="577" spans="13:13" ht="15.75">
      <c r="M577" s="13" t="s">
        <v>855</v>
      </c>
    </row>
    <row r="578" spans="13:13" ht="15.75">
      <c r="M578" s="13" t="s">
        <v>649</v>
      </c>
    </row>
    <row r="579" spans="13:13" ht="15.75">
      <c r="M579" s="13" t="s">
        <v>856</v>
      </c>
    </row>
    <row r="580" spans="13:13" ht="15.75">
      <c r="M580" s="13" t="s">
        <v>857</v>
      </c>
    </row>
    <row r="581" spans="13:13" ht="15.75">
      <c r="M581" s="13" t="s">
        <v>858</v>
      </c>
    </row>
    <row r="582" spans="13:13" ht="15.75">
      <c r="M582" s="13" t="s">
        <v>859</v>
      </c>
    </row>
    <row r="583" spans="13:13" ht="15.75">
      <c r="M583" s="13" t="s">
        <v>860</v>
      </c>
    </row>
    <row r="584" spans="13:13" ht="15.75">
      <c r="M584" s="13" t="s">
        <v>861</v>
      </c>
    </row>
    <row r="586" spans="13:13" ht="15.75">
      <c r="M586" s="13" t="s">
        <v>427</v>
      </c>
    </row>
    <row r="587" spans="13:13" ht="15.75">
      <c r="M587" s="13" t="s">
        <v>862</v>
      </c>
    </row>
    <row r="588" spans="13:13" ht="15.75">
      <c r="M588" s="13" t="s">
        <v>863</v>
      </c>
    </row>
    <row r="589" spans="13:13" ht="15.75">
      <c r="M589" s="13" t="s">
        <v>864</v>
      </c>
    </row>
    <row r="590" spans="13:13" ht="15.75">
      <c r="M590" s="13" t="s">
        <v>865</v>
      </c>
    </row>
    <row r="591" spans="13:13" ht="15.75">
      <c r="M591" s="13" t="s">
        <v>866</v>
      </c>
    </row>
    <row r="592" spans="13:13" ht="15.75">
      <c r="M592" s="13" t="s">
        <v>867</v>
      </c>
    </row>
    <row r="593" spans="13:13" ht="15.75">
      <c r="M593" s="13" t="s">
        <v>868</v>
      </c>
    </row>
    <row r="594" spans="13:13" ht="15.75">
      <c r="M594" s="13" t="s">
        <v>869</v>
      </c>
    </row>
    <row r="595" spans="13:13" ht="15.75">
      <c r="M595" s="13" t="s">
        <v>870</v>
      </c>
    </row>
    <row r="596" spans="13:13" ht="15.75">
      <c r="M596" s="13" t="s">
        <v>871</v>
      </c>
    </row>
    <row r="597" spans="13:13" ht="15.75">
      <c r="M597" s="13" t="s">
        <v>872</v>
      </c>
    </row>
    <row r="598" spans="13:13" ht="15.75">
      <c r="M598" s="13" t="s">
        <v>873</v>
      </c>
    </row>
    <row r="599" spans="13:13" ht="15.75">
      <c r="M599" s="13" t="s">
        <v>874</v>
      </c>
    </row>
    <row r="600" spans="13:13" ht="15.75">
      <c r="M600" s="13" t="s">
        <v>875</v>
      </c>
    </row>
    <row r="601" spans="13:13" ht="15.75">
      <c r="M601" s="13" t="s">
        <v>876</v>
      </c>
    </row>
    <row r="602" spans="13:13" ht="15.75">
      <c r="M602" s="13" t="s">
        <v>877</v>
      </c>
    </row>
    <row r="603" spans="13:13" ht="15.75">
      <c r="M603" s="13" t="s">
        <v>878</v>
      </c>
    </row>
    <row r="604" spans="13:13" ht="15.75">
      <c r="M604" s="13" t="s">
        <v>879</v>
      </c>
    </row>
    <row r="605" spans="13:13" ht="15.75">
      <c r="M605" s="13" t="s">
        <v>880</v>
      </c>
    </row>
    <row r="606" spans="13:13" ht="15.75">
      <c r="M606" s="13" t="s">
        <v>881</v>
      </c>
    </row>
    <row r="607" spans="13:13" ht="15.75">
      <c r="M607" s="13" t="s">
        <v>882</v>
      </c>
    </row>
    <row r="610" spans="13:13" ht="15.75">
      <c r="M610" s="13" t="s">
        <v>883</v>
      </c>
    </row>
    <row r="611" spans="13:13" ht="15.75">
      <c r="M611" s="13" t="s">
        <v>884</v>
      </c>
    </row>
    <row r="612" spans="13:13" ht="15.75">
      <c r="M612" s="13" t="s">
        <v>885</v>
      </c>
    </row>
    <row r="613" spans="13:13" ht="15.75">
      <c r="M613" s="13" t="s">
        <v>886</v>
      </c>
    </row>
    <row r="617" spans="13:13" ht="15.75">
      <c r="M617" s="13" t="s">
        <v>442</v>
      </c>
    </row>
    <row r="618" spans="13:13" ht="15.75">
      <c r="M618" s="13" t="s">
        <v>443</v>
      </c>
    </row>
    <row r="619" spans="13:13" ht="15.75">
      <c r="M619" s="13" t="s">
        <v>444</v>
      </c>
    </row>
    <row r="620" spans="13:13" ht="15.75">
      <c r="M620" s="13" t="s">
        <v>445</v>
      </c>
    </row>
    <row r="621" spans="13:13" ht="15.75">
      <c r="M621" s="13" t="s">
        <v>446</v>
      </c>
    </row>
    <row r="622" spans="13:13" ht="15.75">
      <c r="M622" s="13" t="s">
        <v>887</v>
      </c>
    </row>
    <row r="623" spans="13:13" ht="15.75">
      <c r="M623" s="13" t="s">
        <v>888</v>
      </c>
    </row>
    <row r="624" spans="13:13" ht="15.75">
      <c r="M624" s="13" t="s">
        <v>889</v>
      </c>
    </row>
    <row r="625" spans="13:13" ht="15.75">
      <c r="M625" s="13" t="s">
        <v>890</v>
      </c>
    </row>
    <row r="626" spans="13:13" ht="15.75">
      <c r="M626" s="13" t="s">
        <v>891</v>
      </c>
    </row>
    <row r="627" spans="13:13" ht="15.75">
      <c r="M627" s="13" t="s">
        <v>892</v>
      </c>
    </row>
    <row r="628" spans="13:13" ht="15.75">
      <c r="M628" s="13" t="s">
        <v>893</v>
      </c>
    </row>
    <row r="629" spans="13:13" ht="15.75">
      <c r="M629" s="13" t="s">
        <v>443</v>
      </c>
    </row>
    <row r="631" spans="13:13" ht="15.75">
      <c r="M631" s="13" t="s">
        <v>894</v>
      </c>
    </row>
    <row r="632" spans="13:13" ht="15.75">
      <c r="M632" s="13" t="s">
        <v>373</v>
      </c>
    </row>
    <row r="634" spans="13:13" ht="15.75">
      <c r="M634" s="13" t="s">
        <v>420</v>
      </c>
    </row>
    <row r="635" spans="13:13" ht="15.75">
      <c r="M635" s="13" t="s">
        <v>895</v>
      </c>
    </row>
    <row r="636" spans="13:13" ht="15.75">
      <c r="M636" s="13" t="s">
        <v>896</v>
      </c>
    </row>
    <row r="637" spans="13:13" ht="15.75">
      <c r="M637" s="13" t="s">
        <v>897</v>
      </c>
    </row>
    <row r="638" spans="13:13" ht="15.75">
      <c r="M638" s="13" t="s">
        <v>898</v>
      </c>
    </row>
    <row r="639" spans="13:13" ht="15.75">
      <c r="M639" s="13" t="s">
        <v>899</v>
      </c>
    </row>
    <row r="640" spans="13:13" ht="15.75">
      <c r="M640" s="13" t="s">
        <v>900</v>
      </c>
    </row>
    <row r="641" spans="13:13" ht="15.75">
      <c r="M641" s="13" t="s">
        <v>901</v>
      </c>
    </row>
    <row r="642" spans="13:13" ht="15.75">
      <c r="M642" s="13" t="s">
        <v>902</v>
      </c>
    </row>
    <row r="643" spans="13:13" ht="15.75">
      <c r="M643" s="13" t="s">
        <v>903</v>
      </c>
    </row>
    <row r="644" spans="13:13" ht="15.75">
      <c r="M644" s="13" t="s">
        <v>904</v>
      </c>
    </row>
    <row r="646" spans="13:13" ht="15.75">
      <c r="M646" s="13" t="s">
        <v>427</v>
      </c>
    </row>
    <row r="647" spans="13:13" ht="15.75">
      <c r="M647" s="13" t="s">
        <v>905</v>
      </c>
    </row>
    <row r="648" spans="13:13" ht="15.75">
      <c r="M648" s="13" t="s">
        <v>906</v>
      </c>
    </row>
    <row r="649" spans="13:13" ht="15.75">
      <c r="M649" s="13" t="s">
        <v>907</v>
      </c>
    </row>
    <row r="650" spans="13:13" ht="15.75">
      <c r="M650" s="13" t="s">
        <v>908</v>
      </c>
    </row>
    <row r="651" spans="13:13" ht="15.75">
      <c r="M651" s="13" t="s">
        <v>909</v>
      </c>
    </row>
    <row r="652" spans="13:13" ht="15.75">
      <c r="M652" s="13" t="s">
        <v>910</v>
      </c>
    </row>
    <row r="653" spans="13:13" ht="15.75">
      <c r="M653" s="13" t="s">
        <v>911</v>
      </c>
    </row>
    <row r="654" spans="13:13" ht="15.75">
      <c r="M654" s="13" t="s">
        <v>912</v>
      </c>
    </row>
    <row r="655" spans="13:13" ht="15.75">
      <c r="M655" s="13" t="s">
        <v>913</v>
      </c>
    </row>
    <row r="656" spans="13:13" ht="15.75">
      <c r="M656" s="13" t="s">
        <v>914</v>
      </c>
    </row>
    <row r="657" spans="13:13" ht="15.75">
      <c r="M657" s="13" t="s">
        <v>915</v>
      </c>
    </row>
    <row r="658" spans="13:13" ht="15.75">
      <c r="M658" s="13" t="s">
        <v>916</v>
      </c>
    </row>
    <row r="659" spans="13:13" ht="15.75">
      <c r="M659" s="13" t="s">
        <v>917</v>
      </c>
    </row>
    <row r="660" spans="13:13" ht="15.75">
      <c r="M660" s="13" t="s">
        <v>918</v>
      </c>
    </row>
    <row r="661" spans="13:13" ht="15.75">
      <c r="M661" s="13" t="s">
        <v>919</v>
      </c>
    </row>
    <row r="662" spans="13:13" ht="15.75">
      <c r="M662" s="13" t="s">
        <v>920</v>
      </c>
    </row>
    <row r="663" spans="13:13" ht="15.75">
      <c r="M663" s="13" t="s">
        <v>921</v>
      </c>
    </row>
    <row r="664" spans="13:13" ht="15.75">
      <c r="M664" s="13" t="s">
        <v>922</v>
      </c>
    </row>
    <row r="665" spans="13:13" ht="15.75">
      <c r="M665" s="13" t="s">
        <v>923</v>
      </c>
    </row>
    <row r="666" spans="13:13" ht="15.75">
      <c r="M666" s="13" t="s">
        <v>924</v>
      </c>
    </row>
    <row r="667" spans="13:13" ht="15.75">
      <c r="M667" s="13" t="s">
        <v>925</v>
      </c>
    </row>
    <row r="668" spans="13:13" ht="15.75">
      <c r="M668" s="13" t="s">
        <v>926</v>
      </c>
    </row>
    <row r="669" spans="13:13" ht="15.75">
      <c r="M669" s="13" t="s">
        <v>927</v>
      </c>
    </row>
    <row r="670" spans="13:13" ht="15.75">
      <c r="M670" s="13" t="s">
        <v>928</v>
      </c>
    </row>
    <row r="671" spans="13:13" ht="15.75">
      <c r="M671" s="13" t="s">
        <v>929</v>
      </c>
    </row>
    <row r="672" spans="13:13" ht="15.75">
      <c r="M672" s="13" t="s">
        <v>930</v>
      </c>
    </row>
    <row r="673" spans="13:13" ht="15.75">
      <c r="M673" s="13" t="s">
        <v>931</v>
      </c>
    </row>
    <row r="674" spans="13:13" ht="15.75">
      <c r="M674" s="13" t="s">
        <v>932</v>
      </c>
    </row>
    <row r="675" spans="13:13" ht="15.75">
      <c r="M675" s="13" t="s">
        <v>933</v>
      </c>
    </row>
    <row r="676" spans="13:13" ht="15.75">
      <c r="M676" s="13" t="s">
        <v>934</v>
      </c>
    </row>
    <row r="677" spans="13:13" ht="15.75">
      <c r="M677" s="13" t="s">
        <v>935</v>
      </c>
    </row>
    <row r="678" spans="13:13" ht="15.75">
      <c r="M678" s="13" t="s">
        <v>936</v>
      </c>
    </row>
    <row r="679" spans="13:13" ht="15.75">
      <c r="M679" s="13" t="s">
        <v>937</v>
      </c>
    </row>
    <row r="680" spans="13:13" ht="15.75">
      <c r="M680" s="13" t="s">
        <v>938</v>
      </c>
    </row>
    <row r="681" spans="13:13" ht="15.75">
      <c r="M681" s="13" t="s">
        <v>939</v>
      </c>
    </row>
    <row r="682" spans="13:13" ht="15.75">
      <c r="M682" s="13" t="s">
        <v>940</v>
      </c>
    </row>
    <row r="685" spans="13:13" ht="15.75">
      <c r="M685" s="13" t="s">
        <v>941</v>
      </c>
    </row>
    <row r="686" spans="13:13" ht="15.75">
      <c r="M686" s="13" t="s">
        <v>942</v>
      </c>
    </row>
    <row r="687" spans="13:13" ht="15.75">
      <c r="M687" s="13" t="s">
        <v>943</v>
      </c>
    </row>
    <row r="688" spans="13:13" ht="15.75">
      <c r="M688" s="13" t="s">
        <v>944</v>
      </c>
    </row>
    <row r="692" spans="13:13" ht="15.75">
      <c r="M692" s="13" t="s">
        <v>442</v>
      </c>
    </row>
    <row r="693" spans="13:13" ht="15.75">
      <c r="M693" s="13" t="s">
        <v>443</v>
      </c>
    </row>
    <row r="694" spans="13:13" ht="15.75">
      <c r="M694" s="13" t="s">
        <v>444</v>
      </c>
    </row>
    <row r="695" spans="13:13" ht="15.75">
      <c r="M695" s="13" t="s">
        <v>445</v>
      </c>
    </row>
    <row r="696" spans="13:13" ht="15.75">
      <c r="M696" s="13" t="s">
        <v>446</v>
      </c>
    </row>
    <row r="697" spans="13:13" ht="15.75">
      <c r="M697" s="13" t="s">
        <v>945</v>
      </c>
    </row>
    <row r="698" spans="13:13" ht="15.75">
      <c r="M698" s="13" t="s">
        <v>946</v>
      </c>
    </row>
    <row r="699" spans="13:13" ht="15.75">
      <c r="M699" s="13" t="s">
        <v>947</v>
      </c>
    </row>
    <row r="700" spans="13:13" ht="15.75">
      <c r="M700" s="13" t="s">
        <v>948</v>
      </c>
    </row>
    <row r="701" spans="13:13" ht="15.75">
      <c r="M701" s="13" t="s">
        <v>949</v>
      </c>
    </row>
    <row r="702" spans="13:13" ht="15.75">
      <c r="M702" s="13" t="s">
        <v>950</v>
      </c>
    </row>
    <row r="703" spans="13:13" ht="15.75">
      <c r="M703" s="13" t="s">
        <v>951</v>
      </c>
    </row>
    <row r="704" spans="13:13" ht="15.75">
      <c r="M704" s="13" t="s">
        <v>952</v>
      </c>
    </row>
    <row r="705" spans="13:13" ht="15.75">
      <c r="M705" s="13" t="s">
        <v>953</v>
      </c>
    </row>
    <row r="706" spans="13:13" ht="15.75">
      <c r="M706" s="13" t="s">
        <v>443</v>
      </c>
    </row>
    <row r="708" spans="13:13" ht="15.75">
      <c r="M708" s="13" t="s">
        <v>954</v>
      </c>
    </row>
    <row r="709" spans="13:13" ht="15.75">
      <c r="M709" s="13" t="s">
        <v>373</v>
      </c>
    </row>
    <row r="711" spans="13:13" ht="15.75">
      <c r="M711" s="13" t="s">
        <v>420</v>
      </c>
    </row>
    <row r="712" spans="13:13" ht="15.75">
      <c r="M712" s="13" t="s">
        <v>955</v>
      </c>
    </row>
    <row r="713" spans="13:13" ht="15.75">
      <c r="M713" s="13" t="s">
        <v>956</v>
      </c>
    </row>
    <row r="714" spans="13:13" ht="15.75">
      <c r="M714" s="13" t="s">
        <v>957</v>
      </c>
    </row>
    <row r="715" spans="13:13" ht="15.75">
      <c r="M715" s="13" t="s">
        <v>958</v>
      </c>
    </row>
    <row r="716" spans="13:13" ht="15.75">
      <c r="M716" s="13" t="s">
        <v>959</v>
      </c>
    </row>
    <row r="717" spans="13:13" ht="15.75">
      <c r="M717" s="13" t="s">
        <v>960</v>
      </c>
    </row>
    <row r="718" spans="13:13" ht="15.75">
      <c r="M718" s="13" t="s">
        <v>961</v>
      </c>
    </row>
    <row r="719" spans="13:13" ht="15.75">
      <c r="M719" s="13" t="s">
        <v>962</v>
      </c>
    </row>
    <row r="720" spans="13:13" ht="15.75">
      <c r="M720" s="13" t="s">
        <v>963</v>
      </c>
    </row>
    <row r="722" spans="13:13" ht="15.75">
      <c r="M722" s="13" t="s">
        <v>427</v>
      </c>
    </row>
    <row r="723" spans="13:13" ht="15.75">
      <c r="M723" s="13" t="s">
        <v>964</v>
      </c>
    </row>
    <row r="724" spans="13:13" ht="15.75">
      <c r="M724" s="13" t="s">
        <v>965</v>
      </c>
    </row>
    <row r="725" spans="13:13" ht="15.75">
      <c r="M725" s="13" t="s">
        <v>966</v>
      </c>
    </row>
    <row r="726" spans="13:13" ht="15.75">
      <c r="M726" s="13" t="s">
        <v>967</v>
      </c>
    </row>
    <row r="727" spans="13:13" ht="15.75">
      <c r="M727" s="13" t="s">
        <v>968</v>
      </c>
    </row>
    <row r="728" spans="13:13" ht="15.75">
      <c r="M728" s="13" t="s">
        <v>969</v>
      </c>
    </row>
    <row r="729" spans="13:13" ht="15.75">
      <c r="M729" s="13" t="s">
        <v>970</v>
      </c>
    </row>
    <row r="730" spans="13:13" ht="15.75">
      <c r="M730" s="13" t="s">
        <v>971</v>
      </c>
    </row>
    <row r="731" spans="13:13" ht="15.75">
      <c r="M731" s="13" t="s">
        <v>972</v>
      </c>
    </row>
    <row r="732" spans="13:13" ht="15.75">
      <c r="M732" s="13" t="s">
        <v>973</v>
      </c>
    </row>
    <row r="733" spans="13:13" ht="15.75">
      <c r="M733" s="13" t="s">
        <v>974</v>
      </c>
    </row>
    <row r="734" spans="13:13" ht="15.75">
      <c r="M734" s="13" t="s">
        <v>975</v>
      </c>
    </row>
    <row r="735" spans="13:13" ht="15.75">
      <c r="M735" s="13" t="s">
        <v>976</v>
      </c>
    </row>
    <row r="736" spans="13:13" ht="15.75">
      <c r="M736" s="13" t="s">
        <v>977</v>
      </c>
    </row>
    <row r="737" spans="13:13" ht="15.75">
      <c r="M737" s="13" t="s">
        <v>978</v>
      </c>
    </row>
    <row r="738" spans="13:13" ht="15.75">
      <c r="M738" s="13" t="s">
        <v>979</v>
      </c>
    </row>
    <row r="739" spans="13:13" ht="15.75">
      <c r="M739" s="13" t="s">
        <v>980</v>
      </c>
    </row>
    <row r="740" spans="13:13" ht="15.75">
      <c r="M740" s="13" t="s">
        <v>981</v>
      </c>
    </row>
    <row r="741" spans="13:13" ht="15.75">
      <c r="M741" s="13" t="s">
        <v>982</v>
      </c>
    </row>
    <row r="742" spans="13:13" ht="15.75">
      <c r="M742" s="13" t="s">
        <v>983</v>
      </c>
    </row>
    <row r="743" spans="13:13" ht="15.75">
      <c r="M743" s="13" t="s">
        <v>984</v>
      </c>
    </row>
    <row r="744" spans="13:13" ht="15.75">
      <c r="M744" s="13" t="s">
        <v>985</v>
      </c>
    </row>
    <row r="745" spans="13:13" ht="15.75">
      <c r="M745" s="13" t="s">
        <v>986</v>
      </c>
    </row>
    <row r="746" spans="13:13" ht="15.75">
      <c r="M746" s="13" t="s">
        <v>987</v>
      </c>
    </row>
    <row r="747" spans="13:13" ht="15.75">
      <c r="M747" s="13" t="s">
        <v>988</v>
      </c>
    </row>
    <row r="748" spans="13:13" ht="15.75">
      <c r="M748" s="13" t="s">
        <v>989</v>
      </c>
    </row>
    <row r="749" spans="13:13" ht="15.75">
      <c r="M749" s="13" t="s">
        <v>990</v>
      </c>
    </row>
    <row r="750" spans="13:13" ht="15.75">
      <c r="M750" s="13" t="s">
        <v>991</v>
      </c>
    </row>
    <row r="753" spans="13:13" ht="15.75">
      <c r="M753" s="13" t="s">
        <v>992</v>
      </c>
    </row>
    <row r="754" spans="13:13" ht="15.75">
      <c r="M754" s="13" t="s">
        <v>993</v>
      </c>
    </row>
    <row r="755" spans="13:13" ht="15.75">
      <c r="M755" s="13" t="s">
        <v>994</v>
      </c>
    </row>
    <row r="756" spans="13:13" ht="15.75">
      <c r="M756" s="13" t="s">
        <v>995</v>
      </c>
    </row>
    <row r="760" spans="13:13" ht="15.75">
      <c r="M760" s="13" t="s">
        <v>442</v>
      </c>
    </row>
    <row r="761" spans="13:13" ht="15.75">
      <c r="M761" s="13" t="s">
        <v>443</v>
      </c>
    </row>
    <row r="762" spans="13:13" ht="15.75">
      <c r="M762" s="13" t="s">
        <v>444</v>
      </c>
    </row>
    <row r="763" spans="13:13" ht="15.75">
      <c r="M763" s="13" t="s">
        <v>445</v>
      </c>
    </row>
    <row r="764" spans="13:13" ht="15.75">
      <c r="M764" s="13" t="s">
        <v>446</v>
      </c>
    </row>
    <row r="765" spans="13:13" ht="15.75">
      <c r="M765" s="13" t="s">
        <v>996</v>
      </c>
    </row>
    <row r="766" spans="13:13" ht="15.75">
      <c r="M766" s="13" t="s">
        <v>997</v>
      </c>
    </row>
    <row r="767" spans="13:13" ht="15.75">
      <c r="M767" s="13" t="s">
        <v>998</v>
      </c>
    </row>
    <row r="768" spans="13:13" ht="15.75">
      <c r="M768" s="13" t="s">
        <v>999</v>
      </c>
    </row>
    <row r="769" spans="13:13" ht="15.75">
      <c r="M769" s="13" t="s">
        <v>1000</v>
      </c>
    </row>
    <row r="770" spans="13:13" ht="15.75">
      <c r="M770" s="13" t="s">
        <v>1001</v>
      </c>
    </row>
    <row r="771" spans="13:13" ht="15.75">
      <c r="M771" s="13" t="s">
        <v>1002</v>
      </c>
    </row>
    <row r="772" spans="13:13" ht="15.75">
      <c r="M772" s="13" t="s">
        <v>1003</v>
      </c>
    </row>
    <row r="773" spans="13:13" ht="15.75">
      <c r="M773" s="13" t="s">
        <v>443</v>
      </c>
    </row>
    <row r="775" spans="13:13" ht="15.75">
      <c r="M775" s="13" t="s">
        <v>1004</v>
      </c>
    </row>
    <row r="776" spans="13:13" ht="15.75">
      <c r="M776" s="13" t="s">
        <v>373</v>
      </c>
    </row>
    <row r="778" spans="13:13" ht="15.75">
      <c r="M778" s="13" t="s">
        <v>420</v>
      </c>
    </row>
    <row r="779" spans="13:13" ht="15.75">
      <c r="M779" s="13" t="s">
        <v>1005</v>
      </c>
    </row>
    <row r="780" spans="13:13" ht="15.75">
      <c r="M780" s="13" t="s">
        <v>1006</v>
      </c>
    </row>
    <row r="781" spans="13:13" ht="15.75">
      <c r="M781" s="13" t="s">
        <v>1007</v>
      </c>
    </row>
    <row r="782" spans="13:13" ht="15.75">
      <c r="M782" s="13" t="s">
        <v>1008</v>
      </c>
    </row>
    <row r="783" spans="13:13" ht="15.75">
      <c r="M783" s="13" t="s">
        <v>1009</v>
      </c>
    </row>
    <row r="784" spans="13:13" ht="15.75">
      <c r="M784" s="13" t="s">
        <v>1010</v>
      </c>
    </row>
    <row r="785" spans="13:13" ht="15.75">
      <c r="M785" s="13" t="s">
        <v>1011</v>
      </c>
    </row>
    <row r="786" spans="13:13" ht="15.75">
      <c r="M786" s="13" t="s">
        <v>1012</v>
      </c>
    </row>
    <row r="787" spans="13:13" ht="15.75">
      <c r="M787" s="13" t="s">
        <v>1013</v>
      </c>
    </row>
    <row r="788" spans="13:13" ht="15.75">
      <c r="M788" s="13" t="s">
        <v>1014</v>
      </c>
    </row>
    <row r="789" spans="13:13" ht="15.75">
      <c r="M789" s="13" t="s">
        <v>1015</v>
      </c>
    </row>
    <row r="790" spans="13:13" ht="15.75">
      <c r="M790" s="13" t="s">
        <v>1016</v>
      </c>
    </row>
    <row r="791" spans="13:13" ht="15.75">
      <c r="M791" s="13" t="s">
        <v>1017</v>
      </c>
    </row>
    <row r="793" spans="13:13" ht="15.75">
      <c r="M793" s="13" t="s">
        <v>427</v>
      </c>
    </row>
    <row r="794" spans="13:13" ht="15.75">
      <c r="M794" s="13" t="s">
        <v>1018</v>
      </c>
    </row>
    <row r="795" spans="13:13" ht="15.75">
      <c r="M795" s="13" t="s">
        <v>1019</v>
      </c>
    </row>
    <row r="796" spans="13:13" ht="15.75">
      <c r="M796" s="13" t="s">
        <v>1020</v>
      </c>
    </row>
    <row r="797" spans="13:13" ht="15.75">
      <c r="M797" s="13" t="s">
        <v>1021</v>
      </c>
    </row>
    <row r="798" spans="13:13" ht="15.75">
      <c r="M798" s="13" t="s">
        <v>1022</v>
      </c>
    </row>
    <row r="799" spans="13:13" ht="15.75">
      <c r="M799" s="13" t="s">
        <v>1023</v>
      </c>
    </row>
    <row r="800" spans="13:13" ht="15.75">
      <c r="M800" s="13" t="s">
        <v>1024</v>
      </c>
    </row>
    <row r="801" spans="13:13" ht="15.75">
      <c r="M801" s="13" t="s">
        <v>1025</v>
      </c>
    </row>
    <row r="802" spans="13:13" ht="15.75">
      <c r="M802" s="13" t="s">
        <v>1026</v>
      </c>
    </row>
    <row r="803" spans="13:13" ht="15.75">
      <c r="M803" s="13" t="s">
        <v>1027</v>
      </c>
    </row>
    <row r="804" spans="13:13" ht="15.75">
      <c r="M804" s="13" t="s">
        <v>1028</v>
      </c>
    </row>
    <row r="805" spans="13:13" ht="15.75">
      <c r="M805" s="13" t="s">
        <v>1029</v>
      </c>
    </row>
    <row r="806" spans="13:13" ht="15.75">
      <c r="M806" s="13" t="s">
        <v>1030</v>
      </c>
    </row>
    <row r="807" spans="13:13" ht="15.75">
      <c r="M807" s="13" t="s">
        <v>1031</v>
      </c>
    </row>
    <row r="808" spans="13:13" ht="15.75">
      <c r="M808" s="13" t="s">
        <v>1032</v>
      </c>
    </row>
    <row r="809" spans="13:13" ht="15.75">
      <c r="M809" s="13" t="s">
        <v>1033</v>
      </c>
    </row>
    <row r="810" spans="13:13" ht="15.75">
      <c r="M810" s="13" t="s">
        <v>1034</v>
      </c>
    </row>
    <row r="811" spans="13:13" ht="15.75">
      <c r="M811" s="13" t="s">
        <v>1035</v>
      </c>
    </row>
    <row r="812" spans="13:13" ht="15.75">
      <c r="M812" s="13" t="s">
        <v>1036</v>
      </c>
    </row>
    <row r="813" spans="13:13" ht="15.75">
      <c r="M813" s="13" t="s">
        <v>1037</v>
      </c>
    </row>
    <row r="814" spans="13:13" ht="15.75">
      <c r="M814" s="13" t="s">
        <v>1038</v>
      </c>
    </row>
    <row r="815" spans="13:13" ht="15.75">
      <c r="M815" s="13" t="s">
        <v>1039</v>
      </c>
    </row>
    <row r="816" spans="13:13" ht="15.75">
      <c r="M816" s="13" t="s">
        <v>1040</v>
      </c>
    </row>
    <row r="817" spans="13:13" ht="15.75">
      <c r="M817" s="13" t="s">
        <v>1041</v>
      </c>
    </row>
    <row r="818" spans="13:13" ht="15.75">
      <c r="M818" s="13" t="s">
        <v>1042</v>
      </c>
    </row>
    <row r="819" spans="13:13" ht="15.75">
      <c r="M819" s="13" t="s">
        <v>1043</v>
      </c>
    </row>
    <row r="820" spans="13:13" ht="15.75">
      <c r="M820" s="13" t="s">
        <v>1044</v>
      </c>
    </row>
    <row r="821" spans="13:13" ht="15.75">
      <c r="M821" s="13" t="s">
        <v>1045</v>
      </c>
    </row>
    <row r="822" spans="13:13" ht="15.75">
      <c r="M822" s="13" t="s">
        <v>1046</v>
      </c>
    </row>
    <row r="823" spans="13:13" ht="15.75">
      <c r="M823" s="13" t="s">
        <v>1047</v>
      </c>
    </row>
    <row r="824" spans="13:13" ht="15.75">
      <c r="M824" s="13" t="s">
        <v>1048</v>
      </c>
    </row>
    <row r="825" spans="13:13" ht="15.75">
      <c r="M825" s="13" t="s">
        <v>1049</v>
      </c>
    </row>
    <row r="826" spans="13:13" ht="15.75">
      <c r="M826" s="13" t="s">
        <v>1050</v>
      </c>
    </row>
    <row r="827" spans="13:13" ht="15.75">
      <c r="M827" s="13" t="s">
        <v>1051</v>
      </c>
    </row>
    <row r="828" spans="13:13" ht="15.75">
      <c r="M828" s="13" t="s">
        <v>1052</v>
      </c>
    </row>
    <row r="829" spans="13:13" ht="15.75">
      <c r="M829" s="13" t="s">
        <v>1053</v>
      </c>
    </row>
    <row r="830" spans="13:13" ht="15.75">
      <c r="M830" s="13" t="s">
        <v>1054</v>
      </c>
    </row>
    <row r="831" spans="13:13" ht="15.75">
      <c r="M831" s="13" t="s">
        <v>1055</v>
      </c>
    </row>
    <row r="832" spans="13:13" ht="15.75">
      <c r="M832" s="13" t="s">
        <v>1056</v>
      </c>
    </row>
    <row r="833" spans="13:13" ht="15.75">
      <c r="M833" s="13" t="s">
        <v>1057</v>
      </c>
    </row>
    <row r="834" spans="13:13" ht="15.75">
      <c r="M834" s="13" t="s">
        <v>1058</v>
      </c>
    </row>
    <row r="835" spans="13:13" ht="15.75">
      <c r="M835" s="13" t="s">
        <v>1059</v>
      </c>
    </row>
    <row r="836" spans="13:13" ht="15.75">
      <c r="M836" s="13" t="s">
        <v>1060</v>
      </c>
    </row>
    <row r="837" spans="13:13" ht="15.75">
      <c r="M837" s="13" t="s">
        <v>1061</v>
      </c>
    </row>
    <row r="838" spans="13:13" ht="15.75">
      <c r="M838" s="13" t="s">
        <v>1062</v>
      </c>
    </row>
    <row r="839" spans="13:13" ht="15.75">
      <c r="M839" s="13" t="s">
        <v>1063</v>
      </c>
    </row>
    <row r="840" spans="13:13" ht="15.75">
      <c r="M840" s="13" t="s">
        <v>1064</v>
      </c>
    </row>
    <row r="841" spans="13:13" ht="15.75">
      <c r="M841" s="13" t="s">
        <v>1065</v>
      </c>
    </row>
    <row r="842" spans="13:13" ht="15.75">
      <c r="M842" s="13" t="s">
        <v>1066</v>
      </c>
    </row>
    <row r="843" spans="13:13" ht="15.75">
      <c r="M843" s="13" t="s">
        <v>1067</v>
      </c>
    </row>
    <row r="844" spans="13:13" ht="15.75">
      <c r="M844" s="13" t="s">
        <v>1068</v>
      </c>
    </row>
    <row r="845" spans="13:13" ht="15.75">
      <c r="M845" s="13" t="s">
        <v>1069</v>
      </c>
    </row>
    <row r="846" spans="13:13" ht="15.75">
      <c r="M846" s="13" t="s">
        <v>1070</v>
      </c>
    </row>
    <row r="847" spans="13:13" ht="15.75">
      <c r="M847" s="13" t="s">
        <v>1071</v>
      </c>
    </row>
    <row r="848" spans="13:13" ht="15.75">
      <c r="M848" s="13" t="s">
        <v>1072</v>
      </c>
    </row>
    <row r="849" spans="13:13" ht="15.75">
      <c r="M849" s="13" t="s">
        <v>1073</v>
      </c>
    </row>
    <row r="850" spans="13:13" ht="15.75">
      <c r="M850" s="13" t="s">
        <v>1074</v>
      </c>
    </row>
    <row r="851" spans="13:13" ht="15.75">
      <c r="M851" s="13" t="s">
        <v>1075</v>
      </c>
    </row>
    <row r="852" spans="13:13" ht="15.75">
      <c r="M852" s="13" t="s">
        <v>1076</v>
      </c>
    </row>
    <row r="853" spans="13:13" ht="15.75">
      <c r="M853" s="13" t="s">
        <v>1077</v>
      </c>
    </row>
    <row r="854" spans="13:13" ht="15.75">
      <c r="M854" s="13" t="s">
        <v>1078</v>
      </c>
    </row>
    <row r="855" spans="13:13" ht="15.75">
      <c r="M855" s="13" t="s">
        <v>1079</v>
      </c>
    </row>
    <row r="856" spans="13:13" ht="15.75">
      <c r="M856" s="13" t="s">
        <v>1080</v>
      </c>
    </row>
    <row r="857" spans="13:13" ht="15.75">
      <c r="M857" s="13" t="s">
        <v>1081</v>
      </c>
    </row>
    <row r="858" spans="13:13" ht="15.75">
      <c r="M858" s="13" t="s">
        <v>1082</v>
      </c>
    </row>
    <row r="859" spans="13:13" ht="15.75">
      <c r="M859" s="13" t="s">
        <v>1083</v>
      </c>
    </row>
    <row r="862" spans="13:13" ht="15.75">
      <c r="M862" s="13" t="s">
        <v>1084</v>
      </c>
    </row>
    <row r="863" spans="13:13" ht="15.75">
      <c r="M863" s="13" t="s">
        <v>1085</v>
      </c>
    </row>
    <row r="864" spans="13:13" ht="15.75">
      <c r="M864" s="13" t="s">
        <v>1086</v>
      </c>
    </row>
    <row r="865" spans="13:13" ht="15.75">
      <c r="M865" s="13" t="s">
        <v>1087</v>
      </c>
    </row>
    <row r="869" spans="13:13" ht="15.75">
      <c r="M869" s="13" t="s">
        <v>442</v>
      </c>
    </row>
    <row r="870" spans="13:13" ht="15.75">
      <c r="M870" s="13" t="s">
        <v>443</v>
      </c>
    </row>
    <row r="871" spans="13:13" ht="15.75">
      <c r="M871" s="13" t="s">
        <v>444</v>
      </c>
    </row>
    <row r="872" spans="13:13" ht="15.75">
      <c r="M872" s="13" t="s">
        <v>445</v>
      </c>
    </row>
    <row r="873" spans="13:13" ht="15.75">
      <c r="M873" s="13" t="s">
        <v>446</v>
      </c>
    </row>
    <row r="874" spans="13:13" ht="15.75">
      <c r="M874" s="13" t="s">
        <v>1088</v>
      </c>
    </row>
    <row r="875" spans="13:13" ht="15.75">
      <c r="M875" s="13" t="s">
        <v>1089</v>
      </c>
    </row>
    <row r="876" spans="13:13" ht="15.75">
      <c r="M876" s="13" t="s">
        <v>1090</v>
      </c>
    </row>
    <row r="877" spans="13:13" ht="15.75">
      <c r="M877" s="13" t="s">
        <v>1091</v>
      </c>
    </row>
    <row r="878" spans="13:13" ht="15.75">
      <c r="M878" s="13" t="s">
        <v>1092</v>
      </c>
    </row>
    <row r="879" spans="13:13" ht="15.75">
      <c r="M879" s="13" t="s">
        <v>1093</v>
      </c>
    </row>
    <row r="880" spans="13:13" ht="15.75">
      <c r="M880" s="13" t="s">
        <v>1094</v>
      </c>
    </row>
    <row r="881" spans="13:13" ht="15.75">
      <c r="M881" s="13" t="s">
        <v>1095</v>
      </c>
    </row>
    <row r="882" spans="13:13" ht="15.75">
      <c r="M882" s="13" t="s">
        <v>1096</v>
      </c>
    </row>
    <row r="883" spans="13:13" ht="15.75">
      <c r="M883" s="13" t="s">
        <v>1097</v>
      </c>
    </row>
    <row r="884" spans="13:13" ht="15.75">
      <c r="M884" s="13" t="s">
        <v>1098</v>
      </c>
    </row>
    <row r="885" spans="13:13" ht="15.75">
      <c r="M885" s="13" t="s">
        <v>1099</v>
      </c>
    </row>
    <row r="886" spans="13:13" ht="15.75">
      <c r="M886" s="13" t="s">
        <v>443</v>
      </c>
    </row>
    <row r="888" spans="13:13" ht="15.75">
      <c r="M888" s="13" t="s">
        <v>1100</v>
      </c>
    </row>
    <row r="889" spans="13:13" ht="15.75">
      <c r="M889" s="13" t="s">
        <v>373</v>
      </c>
    </row>
    <row r="891" spans="13:13" ht="15.75">
      <c r="M891" s="13" t="s">
        <v>420</v>
      </c>
    </row>
    <row r="892" spans="13:13" ht="15.75">
      <c r="M892" s="13" t="s">
        <v>1101</v>
      </c>
    </row>
    <row r="893" spans="13:13" ht="15.75">
      <c r="M893" s="13" t="s">
        <v>956</v>
      </c>
    </row>
    <row r="894" spans="13:13" ht="15.75">
      <c r="M894" s="13" t="s">
        <v>957</v>
      </c>
    </row>
    <row r="895" spans="13:13" ht="15.75">
      <c r="M895" s="13" t="s">
        <v>1102</v>
      </c>
    </row>
    <row r="896" spans="13:13" ht="15.75">
      <c r="M896" s="13" t="s">
        <v>1103</v>
      </c>
    </row>
    <row r="897" spans="13:13" ht="15.75">
      <c r="M897" s="13" t="s">
        <v>1104</v>
      </c>
    </row>
    <row r="898" spans="13:13" ht="15.75">
      <c r="M898" s="13" t="s">
        <v>1105</v>
      </c>
    </row>
    <row r="899" spans="13:13" ht="15.75">
      <c r="M899" s="13" t="s">
        <v>1106</v>
      </c>
    </row>
    <row r="900" spans="13:13" ht="15.75">
      <c r="M900" s="13" t="s">
        <v>1107</v>
      </c>
    </row>
    <row r="902" spans="13:13" ht="15.75">
      <c r="M902" s="13" t="s">
        <v>427</v>
      </c>
    </row>
    <row r="903" spans="13:13" ht="15.75">
      <c r="M903" s="13" t="s">
        <v>1108</v>
      </c>
    </row>
    <row r="904" spans="13:13" ht="15.75">
      <c r="M904" s="13" t="s">
        <v>1109</v>
      </c>
    </row>
    <row r="905" spans="13:13" ht="15.75">
      <c r="M905" s="13" t="s">
        <v>1110</v>
      </c>
    </row>
    <row r="906" spans="13:13" ht="15.75">
      <c r="M906" s="13" t="s">
        <v>1111</v>
      </c>
    </row>
    <row r="907" spans="13:13" ht="15.75">
      <c r="M907" s="13" t="s">
        <v>1112</v>
      </c>
    </row>
    <row r="908" spans="13:13" ht="15.75">
      <c r="M908" s="13" t="s">
        <v>1113</v>
      </c>
    </row>
    <row r="909" spans="13:13" ht="15.75">
      <c r="M909" s="13" t="s">
        <v>1114</v>
      </c>
    </row>
    <row r="910" spans="13:13" ht="15.75">
      <c r="M910" s="13" t="s">
        <v>1115</v>
      </c>
    </row>
    <row r="911" spans="13:13" ht="15.75">
      <c r="M911" s="13" t="s">
        <v>1116</v>
      </c>
    </row>
    <row r="912" spans="13:13" ht="15.75">
      <c r="M912" s="13" t="s">
        <v>1117</v>
      </c>
    </row>
    <row r="913" spans="13:13" ht="15.75">
      <c r="M913" s="13" t="s">
        <v>1118</v>
      </c>
    </row>
    <row r="914" spans="13:13" ht="15.75">
      <c r="M914" s="13" t="s">
        <v>1119</v>
      </c>
    </row>
    <row r="915" spans="13:13" ht="15.75">
      <c r="M915" s="13" t="s">
        <v>1120</v>
      </c>
    </row>
    <row r="916" spans="13:13" ht="15.75">
      <c r="M916" s="13" t="s">
        <v>1121</v>
      </c>
    </row>
    <row r="917" spans="13:13" ht="15.75">
      <c r="M917" s="13" t="s">
        <v>1122</v>
      </c>
    </row>
    <row r="918" spans="13:13" ht="15.75">
      <c r="M918" s="13" t="s">
        <v>1123</v>
      </c>
    </row>
    <row r="919" spans="13:13" ht="15.75">
      <c r="M919" s="13" t="s">
        <v>1124</v>
      </c>
    </row>
    <row r="920" spans="13:13" ht="15.75">
      <c r="M920" s="13" t="s">
        <v>1125</v>
      </c>
    </row>
    <row r="921" spans="13:13" ht="15.75">
      <c r="M921" s="13" t="s">
        <v>1126</v>
      </c>
    </row>
    <row r="922" spans="13:13" ht="15.75">
      <c r="M922" s="13" t="s">
        <v>1127</v>
      </c>
    </row>
    <row r="923" spans="13:13" ht="15.75">
      <c r="M923" s="13" t="s">
        <v>1128</v>
      </c>
    </row>
    <row r="924" spans="13:13" ht="15.75">
      <c r="M924" s="13" t="s">
        <v>1129</v>
      </c>
    </row>
    <row r="925" spans="13:13" ht="15.75">
      <c r="M925" s="13" t="s">
        <v>1130</v>
      </c>
    </row>
    <row r="926" spans="13:13" ht="15.75">
      <c r="M926" s="13" t="s">
        <v>1131</v>
      </c>
    </row>
    <row r="927" spans="13:13" ht="15.75">
      <c r="M927" s="13" t="s">
        <v>1132</v>
      </c>
    </row>
    <row r="928" spans="13:13" ht="15.75">
      <c r="M928" s="13" t="s">
        <v>1133</v>
      </c>
    </row>
    <row r="929" spans="13:13" ht="15.75">
      <c r="M929" s="13" t="s">
        <v>1134</v>
      </c>
    </row>
    <row r="930" spans="13:13" ht="15.75">
      <c r="M930" s="13" t="s">
        <v>1135</v>
      </c>
    </row>
    <row r="933" spans="13:13" ht="15.75">
      <c r="M933" s="13" t="s">
        <v>1136</v>
      </c>
    </row>
    <row r="934" spans="13:13" ht="15.75">
      <c r="M934" s="13" t="s">
        <v>1137</v>
      </c>
    </row>
    <row r="935" spans="13:13" ht="15.75">
      <c r="M935" s="13" t="s">
        <v>1138</v>
      </c>
    </row>
    <row r="936" spans="13:13" ht="15.75">
      <c r="M936" s="13" t="s">
        <v>944</v>
      </c>
    </row>
    <row r="940" spans="13:13" ht="15.75">
      <c r="M940" s="13" t="s">
        <v>442</v>
      </c>
    </row>
    <row r="941" spans="13:13" ht="15.75">
      <c r="M941" s="13" t="s">
        <v>443</v>
      </c>
    </row>
    <row r="942" spans="13:13" ht="15.75">
      <c r="M942" s="13" t="s">
        <v>444</v>
      </c>
    </row>
    <row r="943" spans="13:13" ht="15.75">
      <c r="M943" s="13" t="s">
        <v>445</v>
      </c>
    </row>
    <row r="944" spans="13:13" ht="15.75">
      <c r="M944" s="13" t="s">
        <v>446</v>
      </c>
    </row>
    <row r="945" spans="13:13" ht="15.75">
      <c r="M945" s="13" t="s">
        <v>1139</v>
      </c>
    </row>
    <row r="946" spans="13:13" ht="15.75">
      <c r="M946" s="13" t="s">
        <v>1140</v>
      </c>
    </row>
    <row r="947" spans="13:13" ht="15.75">
      <c r="M947" s="13" t="s">
        <v>1141</v>
      </c>
    </row>
    <row r="948" spans="13:13" ht="15.75">
      <c r="M948" s="13" t="s">
        <v>1142</v>
      </c>
    </row>
    <row r="949" spans="13:13" ht="15.75">
      <c r="M949" s="13" t="s">
        <v>1143</v>
      </c>
    </row>
    <row r="950" spans="13:13" ht="15.75">
      <c r="M950" s="13" t="s">
        <v>1144</v>
      </c>
    </row>
    <row r="951" spans="13:13" ht="15.75">
      <c r="M951" s="13" t="s">
        <v>1145</v>
      </c>
    </row>
    <row r="952" spans="13:13" ht="15.75">
      <c r="M952" s="13" t="s">
        <v>1146</v>
      </c>
    </row>
    <row r="953" spans="13:13" ht="15.75">
      <c r="M953" s="13" t="s">
        <v>443</v>
      </c>
    </row>
    <row r="955" spans="13:13" ht="15.75">
      <c r="M955" s="13" t="s">
        <v>1147</v>
      </c>
    </row>
    <row r="957" spans="13:13" ht="15.75">
      <c r="M957" s="13" t="s">
        <v>1148</v>
      </c>
    </row>
    <row r="958" spans="13:13" ht="15.75">
      <c r="M958" s="13" t="s">
        <v>1149</v>
      </c>
    </row>
    <row r="959" spans="13:13" ht="15.75">
      <c r="M959" s="13" t="s">
        <v>1150</v>
      </c>
    </row>
    <row r="960" spans="13:13" ht="15.75">
      <c r="M960" s="13" t="s">
        <v>1151</v>
      </c>
    </row>
    <row r="961" spans="13:13" ht="15.75">
      <c r="M961" s="13" t="s">
        <v>1152</v>
      </c>
    </row>
    <row r="962" spans="13:13" ht="15.75">
      <c r="M962" s="13" t="s">
        <v>1153</v>
      </c>
    </row>
    <row r="964" spans="13:13" ht="15.75">
      <c r="M964" s="13" t="s">
        <v>1154</v>
      </c>
    </row>
    <row r="965" spans="13:13" ht="15.75">
      <c r="M965" s="13" t="s">
        <v>1149</v>
      </c>
    </row>
    <row r="966" spans="13:13" ht="15.75">
      <c r="M966" s="13" t="s">
        <v>1155</v>
      </c>
    </row>
    <row r="967" spans="13:13" ht="15.75">
      <c r="M967" s="13" t="s">
        <v>1156</v>
      </c>
    </row>
    <row r="968" spans="13:13" ht="15.75">
      <c r="M968" s="13" t="s">
        <v>1157</v>
      </c>
    </row>
    <row r="969" spans="13:13" ht="15.75">
      <c r="M969" s="13" t="s">
        <v>1158</v>
      </c>
    </row>
    <row r="971" spans="13:13" ht="15.75">
      <c r="M971" s="13" t="s">
        <v>1159</v>
      </c>
    </row>
    <row r="972" spans="13:13" ht="15.75">
      <c r="M972" s="13" t="s">
        <v>1149</v>
      </c>
    </row>
    <row r="973" spans="13:13" ht="15.75">
      <c r="M973" s="13" t="s">
        <v>1160</v>
      </c>
    </row>
    <row r="974" spans="13:13" ht="15.75">
      <c r="M974" s="13" t="s">
        <v>1161</v>
      </c>
    </row>
    <row r="975" spans="13:13" ht="15.75">
      <c r="M975" s="13" t="s">
        <v>1162</v>
      </c>
    </row>
    <row r="976" spans="13:13" ht="15.75">
      <c r="M976" s="13" t="s">
        <v>1163</v>
      </c>
    </row>
    <row r="978" spans="13:13" ht="15.75">
      <c r="M978" s="13" t="s">
        <v>1164</v>
      </c>
    </row>
    <row r="979" spans="13:13" ht="15.75">
      <c r="M979" s="13" t="s">
        <v>1149</v>
      </c>
    </row>
    <row r="980" spans="13:13" ht="15.75">
      <c r="M980" s="13" t="s">
        <v>1165</v>
      </c>
    </row>
    <row r="981" spans="13:13" ht="15.75">
      <c r="M981" s="13" t="s">
        <v>1166</v>
      </c>
    </row>
    <row r="982" spans="13:13" ht="15.75">
      <c r="M982" s="13" t="s">
        <v>1167</v>
      </c>
    </row>
    <row r="983" spans="13:13" ht="15.75">
      <c r="M983" s="13" t="s">
        <v>1168</v>
      </c>
    </row>
    <row r="985" spans="13:13" ht="15.75">
      <c r="M985" s="13" t="s">
        <v>1169</v>
      </c>
    </row>
    <row r="986" spans="13:13" ht="15.75">
      <c r="M986" s="13" t="s">
        <v>1149</v>
      </c>
    </row>
    <row r="987" spans="13:13" ht="15.75">
      <c r="M987" s="13" t="s">
        <v>1170</v>
      </c>
    </row>
    <row r="988" spans="13:13" ht="15.75">
      <c r="M988" s="13" t="s">
        <v>1171</v>
      </c>
    </row>
    <row r="989" spans="13:13" ht="15.75">
      <c r="M989" s="13" t="s">
        <v>1172</v>
      </c>
    </row>
    <row r="990" spans="13:13" ht="15.75">
      <c r="M990" s="13" t="s">
        <v>1173</v>
      </c>
    </row>
    <row r="992" spans="13:13" ht="15.75">
      <c r="M992" s="13" t="s">
        <v>1174</v>
      </c>
    </row>
    <row r="993" spans="13:13" ht="15.75">
      <c r="M993" s="13" t="s">
        <v>1149</v>
      </c>
    </row>
    <row r="994" spans="13:13" ht="15.75">
      <c r="M994" s="13" t="s">
        <v>1170</v>
      </c>
    </row>
    <row r="995" spans="13:13" ht="15.75">
      <c r="M995" s="13" t="s">
        <v>1171</v>
      </c>
    </row>
    <row r="996" spans="13:13" ht="15.75">
      <c r="M996" s="13" t="s">
        <v>1175</v>
      </c>
    </row>
    <row r="997" spans="13:13" ht="15.75">
      <c r="M997" s="13" t="s">
        <v>1176</v>
      </c>
    </row>
    <row r="999" spans="13:13" ht="15.75">
      <c r="M999" s="13" t="s">
        <v>1177</v>
      </c>
    </row>
    <row r="1000" spans="13:13" ht="15.75">
      <c r="M1000" s="13" t="s">
        <v>1149</v>
      </c>
    </row>
    <row r="1001" spans="13:13" ht="15.75">
      <c r="M1001" s="13" t="s">
        <v>1170</v>
      </c>
    </row>
    <row r="1002" spans="13:13" ht="15.75">
      <c r="M1002" s="13" t="s">
        <v>1171</v>
      </c>
    </row>
    <row r="1003" spans="13:13" ht="15.75">
      <c r="M1003" s="13" t="s">
        <v>1178</v>
      </c>
    </row>
    <row r="1004" spans="13:13" ht="15.75">
      <c r="M1004" s="13" t="s">
        <v>1179</v>
      </c>
    </row>
    <row r="1006" spans="13:13" ht="15.75">
      <c r="M1006" s="13" t="s">
        <v>1180</v>
      </c>
    </row>
    <row r="1007" spans="13:13" ht="15.75">
      <c r="M1007" s="13" t="s">
        <v>1149</v>
      </c>
    </row>
    <row r="1008" spans="13:13" ht="15.75">
      <c r="M1008" s="13" t="s">
        <v>1160</v>
      </c>
    </row>
    <row r="1009" spans="13:13" ht="15.75">
      <c r="M1009" s="13" t="s">
        <v>1161</v>
      </c>
    </row>
    <row r="1010" spans="13:13" ht="15.75">
      <c r="M1010" s="13" t="s">
        <v>1181</v>
      </c>
    </row>
    <row r="1011" spans="13:13" ht="15.75">
      <c r="M1011" s="13" t="s">
        <v>1182</v>
      </c>
    </row>
    <row r="1013" spans="13:13" ht="15.75">
      <c r="M1013" s="13" t="s">
        <v>1183</v>
      </c>
    </row>
    <row r="1014" spans="13:13" ht="15.75">
      <c r="M1014" s="13" t="s">
        <v>1149</v>
      </c>
    </row>
    <row r="1015" spans="13:13" ht="15.75">
      <c r="M1015" s="13" t="s">
        <v>1184</v>
      </c>
    </row>
    <row r="1016" spans="13:13" ht="15.75">
      <c r="M1016" s="13" t="s">
        <v>1185</v>
      </c>
    </row>
    <row r="1017" spans="13:13" ht="15.75">
      <c r="M1017" s="13" t="s">
        <v>1186</v>
      </c>
    </row>
    <row r="1018" spans="13:13" ht="15.75">
      <c r="M1018" s="13" t="s">
        <v>1187</v>
      </c>
    </row>
    <row r="1020" spans="13:13" ht="15.75">
      <c r="M1020" s="13" t="s">
        <v>1188</v>
      </c>
    </row>
    <row r="1021" spans="13:13" ht="15.75">
      <c r="M1021" s="13" t="s">
        <v>1149</v>
      </c>
    </row>
    <row r="1022" spans="13:13" ht="15.75">
      <c r="M1022" s="13" t="s">
        <v>1189</v>
      </c>
    </row>
    <row r="1023" spans="13:13" ht="15.75">
      <c r="M1023" s="13" t="s">
        <v>1190</v>
      </c>
    </row>
    <row r="1024" spans="13:13" ht="15.75">
      <c r="M1024" s="13" t="s">
        <v>1191</v>
      </c>
    </row>
    <row r="1025" spans="13:13" ht="15.75">
      <c r="M1025" s="13" t="s">
        <v>1192</v>
      </c>
    </row>
    <row r="1027" spans="13:13" ht="15.75">
      <c r="M1027" s="13" t="s">
        <v>1193</v>
      </c>
    </row>
    <row r="1028" spans="13:13" ht="15.75">
      <c r="M1028" s="13" t="s">
        <v>1149</v>
      </c>
    </row>
    <row r="1029" spans="13:13" ht="15.75">
      <c r="M1029" s="13" t="s">
        <v>1194</v>
      </c>
    </row>
    <row r="1030" spans="13:13" ht="15.75">
      <c r="M1030" s="13" t="s">
        <v>1195</v>
      </c>
    </row>
    <row r="1031" spans="13:13" ht="15.75">
      <c r="M1031" s="13" t="s">
        <v>1196</v>
      </c>
    </row>
    <row r="1032" spans="13:13" ht="15.75">
      <c r="M1032" s="13" t="s">
        <v>1197</v>
      </c>
    </row>
    <row r="1034" spans="13:13" ht="15.75">
      <c r="M1034" s="13" t="s">
        <v>1198</v>
      </c>
    </row>
    <row r="1035" spans="13:13" ht="15.75">
      <c r="M1035" s="13" t="s">
        <v>1149</v>
      </c>
    </row>
    <row r="1036" spans="13:13" ht="15.75">
      <c r="M1036" s="13" t="s">
        <v>1189</v>
      </c>
    </row>
    <row r="1037" spans="13:13" ht="15.75">
      <c r="M1037" s="13" t="s">
        <v>1190</v>
      </c>
    </row>
    <row r="1038" spans="13:13" ht="15.75">
      <c r="M1038" s="13" t="s">
        <v>1199</v>
      </c>
    </row>
    <row r="1039" spans="13:13" ht="15.75">
      <c r="M1039" s="13" t="s">
        <v>1200</v>
      </c>
    </row>
    <row r="1042" spans="13:13" ht="15.75">
      <c r="M1042" s="13" t="s">
        <v>1201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N181"/>
  <sheetViews>
    <sheetView topLeftCell="A76" workbookViewId="0">
      <selection activeCell="J184" sqref="J184"/>
    </sheetView>
  </sheetViews>
  <sheetFormatPr defaultRowHeight="15"/>
  <cols>
    <col min="1" max="1" width="8" style="20" bestFit="1" customWidth="1"/>
    <col min="2" max="2" width="6.42578125" style="20" customWidth="1"/>
    <col min="3" max="3" width="14.5703125" style="20" customWidth="1"/>
    <col min="4" max="242" width="9.140625" style="20"/>
    <col min="243" max="243" width="8" style="20" bestFit="1" customWidth="1"/>
    <col min="244" max="244" width="6.42578125" style="20" customWidth="1"/>
    <col min="245" max="498" width="9.140625" style="20"/>
    <col min="499" max="499" width="8" style="20" bestFit="1" customWidth="1"/>
    <col min="500" max="500" width="6.42578125" style="20" customWidth="1"/>
    <col min="501" max="754" width="9.140625" style="20"/>
    <col min="755" max="755" width="8" style="20" bestFit="1" customWidth="1"/>
    <col min="756" max="756" width="6.42578125" style="20" customWidth="1"/>
    <col min="757" max="1010" width="9.140625" style="20"/>
    <col min="1011" max="1011" width="8" style="20" bestFit="1" customWidth="1"/>
    <col min="1012" max="1012" width="6.42578125" style="20" customWidth="1"/>
    <col min="1013" max="1266" width="9.140625" style="20"/>
    <col min="1267" max="1267" width="8" style="20" bestFit="1" customWidth="1"/>
    <col min="1268" max="1268" width="6.42578125" style="20" customWidth="1"/>
    <col min="1269" max="1522" width="9.140625" style="20"/>
    <col min="1523" max="1523" width="8" style="20" bestFit="1" customWidth="1"/>
    <col min="1524" max="1524" width="6.42578125" style="20" customWidth="1"/>
    <col min="1525" max="1778" width="9.140625" style="20"/>
    <col min="1779" max="1779" width="8" style="20" bestFit="1" customWidth="1"/>
    <col min="1780" max="1780" width="6.42578125" style="20" customWidth="1"/>
    <col min="1781" max="2034" width="9.140625" style="20"/>
    <col min="2035" max="2035" width="8" style="20" bestFit="1" customWidth="1"/>
    <col min="2036" max="2036" width="6.42578125" style="20" customWidth="1"/>
    <col min="2037" max="2290" width="9.140625" style="20"/>
    <col min="2291" max="2291" width="8" style="20" bestFit="1" customWidth="1"/>
    <col min="2292" max="2292" width="6.42578125" style="20" customWidth="1"/>
    <col min="2293" max="2546" width="9.140625" style="20"/>
    <col min="2547" max="2547" width="8" style="20" bestFit="1" customWidth="1"/>
    <col min="2548" max="2548" width="6.42578125" style="20" customWidth="1"/>
    <col min="2549" max="2802" width="9.140625" style="20"/>
    <col min="2803" max="2803" width="8" style="20" bestFit="1" customWidth="1"/>
    <col min="2804" max="2804" width="6.42578125" style="20" customWidth="1"/>
    <col min="2805" max="3058" width="9.140625" style="20"/>
    <col min="3059" max="3059" width="8" style="20" bestFit="1" customWidth="1"/>
    <col min="3060" max="3060" width="6.42578125" style="20" customWidth="1"/>
    <col min="3061" max="3314" width="9.140625" style="20"/>
    <col min="3315" max="3315" width="8" style="20" bestFit="1" customWidth="1"/>
    <col min="3316" max="3316" width="6.42578125" style="20" customWidth="1"/>
    <col min="3317" max="3570" width="9.140625" style="20"/>
    <col min="3571" max="3571" width="8" style="20" bestFit="1" customWidth="1"/>
    <col min="3572" max="3572" width="6.42578125" style="20" customWidth="1"/>
    <col min="3573" max="3826" width="9.140625" style="20"/>
    <col min="3827" max="3827" width="8" style="20" bestFit="1" customWidth="1"/>
    <col min="3828" max="3828" width="6.42578125" style="20" customWidth="1"/>
    <col min="3829" max="4082" width="9.140625" style="20"/>
    <col min="4083" max="4083" width="8" style="20" bestFit="1" customWidth="1"/>
    <col min="4084" max="4084" width="6.42578125" style="20" customWidth="1"/>
    <col min="4085" max="4338" width="9.140625" style="20"/>
    <col min="4339" max="4339" width="8" style="20" bestFit="1" customWidth="1"/>
    <col min="4340" max="4340" width="6.42578125" style="20" customWidth="1"/>
    <col min="4341" max="4594" width="9.140625" style="20"/>
    <col min="4595" max="4595" width="8" style="20" bestFit="1" customWidth="1"/>
    <col min="4596" max="4596" width="6.42578125" style="20" customWidth="1"/>
    <col min="4597" max="4850" width="9.140625" style="20"/>
    <col min="4851" max="4851" width="8" style="20" bestFit="1" customWidth="1"/>
    <col min="4852" max="4852" width="6.42578125" style="20" customWidth="1"/>
    <col min="4853" max="5106" width="9.140625" style="20"/>
    <col min="5107" max="5107" width="8" style="20" bestFit="1" customWidth="1"/>
    <col min="5108" max="5108" width="6.42578125" style="20" customWidth="1"/>
    <col min="5109" max="5362" width="9.140625" style="20"/>
    <col min="5363" max="5363" width="8" style="20" bestFit="1" customWidth="1"/>
    <col min="5364" max="5364" width="6.42578125" style="20" customWidth="1"/>
    <col min="5365" max="5618" width="9.140625" style="20"/>
    <col min="5619" max="5619" width="8" style="20" bestFit="1" customWidth="1"/>
    <col min="5620" max="5620" width="6.42578125" style="20" customWidth="1"/>
    <col min="5621" max="5874" width="9.140625" style="20"/>
    <col min="5875" max="5875" width="8" style="20" bestFit="1" customWidth="1"/>
    <col min="5876" max="5876" width="6.42578125" style="20" customWidth="1"/>
    <col min="5877" max="6130" width="9.140625" style="20"/>
    <col min="6131" max="6131" width="8" style="20" bestFit="1" customWidth="1"/>
    <col min="6132" max="6132" width="6.42578125" style="20" customWidth="1"/>
    <col min="6133" max="6386" width="9.140625" style="20"/>
    <col min="6387" max="6387" width="8" style="20" bestFit="1" customWidth="1"/>
    <col min="6388" max="6388" width="6.42578125" style="20" customWidth="1"/>
    <col min="6389" max="6642" width="9.140625" style="20"/>
    <col min="6643" max="6643" width="8" style="20" bestFit="1" customWidth="1"/>
    <col min="6644" max="6644" width="6.42578125" style="20" customWidth="1"/>
    <col min="6645" max="6898" width="9.140625" style="20"/>
    <col min="6899" max="6899" width="8" style="20" bestFit="1" customWidth="1"/>
    <col min="6900" max="6900" width="6.42578125" style="20" customWidth="1"/>
    <col min="6901" max="7154" width="9.140625" style="20"/>
    <col min="7155" max="7155" width="8" style="20" bestFit="1" customWidth="1"/>
    <col min="7156" max="7156" width="6.42578125" style="20" customWidth="1"/>
    <col min="7157" max="7410" width="9.140625" style="20"/>
    <col min="7411" max="7411" width="8" style="20" bestFit="1" customWidth="1"/>
    <col min="7412" max="7412" width="6.42578125" style="20" customWidth="1"/>
    <col min="7413" max="7666" width="9.140625" style="20"/>
    <col min="7667" max="7667" width="8" style="20" bestFit="1" customWidth="1"/>
    <col min="7668" max="7668" width="6.42578125" style="20" customWidth="1"/>
    <col min="7669" max="7922" width="9.140625" style="20"/>
    <col min="7923" max="7923" width="8" style="20" bestFit="1" customWidth="1"/>
    <col min="7924" max="7924" width="6.42578125" style="20" customWidth="1"/>
    <col min="7925" max="8178" width="9.140625" style="20"/>
    <col min="8179" max="8179" width="8" style="20" bestFit="1" customWidth="1"/>
    <col min="8180" max="8180" width="6.42578125" style="20" customWidth="1"/>
    <col min="8181" max="8434" width="9.140625" style="20"/>
    <col min="8435" max="8435" width="8" style="20" bestFit="1" customWidth="1"/>
    <col min="8436" max="8436" width="6.42578125" style="20" customWidth="1"/>
    <col min="8437" max="8690" width="9.140625" style="20"/>
    <col min="8691" max="8691" width="8" style="20" bestFit="1" customWidth="1"/>
    <col min="8692" max="8692" width="6.42578125" style="20" customWidth="1"/>
    <col min="8693" max="8946" width="9.140625" style="20"/>
    <col min="8947" max="8947" width="8" style="20" bestFit="1" customWidth="1"/>
    <col min="8948" max="8948" width="6.42578125" style="20" customWidth="1"/>
    <col min="8949" max="9202" width="9.140625" style="20"/>
    <col min="9203" max="9203" width="8" style="20" bestFit="1" customWidth="1"/>
    <col min="9204" max="9204" width="6.42578125" style="20" customWidth="1"/>
    <col min="9205" max="9458" width="9.140625" style="20"/>
    <col min="9459" max="9459" width="8" style="20" bestFit="1" customWidth="1"/>
    <col min="9460" max="9460" width="6.42578125" style="20" customWidth="1"/>
    <col min="9461" max="9714" width="9.140625" style="20"/>
    <col min="9715" max="9715" width="8" style="20" bestFit="1" customWidth="1"/>
    <col min="9716" max="9716" width="6.42578125" style="20" customWidth="1"/>
    <col min="9717" max="9970" width="9.140625" style="20"/>
    <col min="9971" max="9971" width="8" style="20" bestFit="1" customWidth="1"/>
    <col min="9972" max="9972" width="6.42578125" style="20" customWidth="1"/>
    <col min="9973" max="10226" width="9.140625" style="20"/>
    <col min="10227" max="10227" width="8" style="20" bestFit="1" customWidth="1"/>
    <col min="10228" max="10228" width="6.42578125" style="20" customWidth="1"/>
    <col min="10229" max="10482" width="9.140625" style="20"/>
    <col min="10483" max="10483" width="8" style="20" bestFit="1" customWidth="1"/>
    <col min="10484" max="10484" width="6.42578125" style="20" customWidth="1"/>
    <col min="10485" max="10738" width="9.140625" style="20"/>
    <col min="10739" max="10739" width="8" style="20" bestFit="1" customWidth="1"/>
    <col min="10740" max="10740" width="6.42578125" style="20" customWidth="1"/>
    <col min="10741" max="10994" width="9.140625" style="20"/>
    <col min="10995" max="10995" width="8" style="20" bestFit="1" customWidth="1"/>
    <col min="10996" max="10996" width="6.42578125" style="20" customWidth="1"/>
    <col min="10997" max="11250" width="9.140625" style="20"/>
    <col min="11251" max="11251" width="8" style="20" bestFit="1" customWidth="1"/>
    <col min="11252" max="11252" width="6.42578125" style="20" customWidth="1"/>
    <col min="11253" max="11506" width="9.140625" style="20"/>
    <col min="11507" max="11507" width="8" style="20" bestFit="1" customWidth="1"/>
    <col min="11508" max="11508" width="6.42578125" style="20" customWidth="1"/>
    <col min="11509" max="11762" width="9.140625" style="20"/>
    <col min="11763" max="11763" width="8" style="20" bestFit="1" customWidth="1"/>
    <col min="11764" max="11764" width="6.42578125" style="20" customWidth="1"/>
    <col min="11765" max="12018" width="9.140625" style="20"/>
    <col min="12019" max="12019" width="8" style="20" bestFit="1" customWidth="1"/>
    <col min="12020" max="12020" width="6.42578125" style="20" customWidth="1"/>
    <col min="12021" max="12274" width="9.140625" style="20"/>
    <col min="12275" max="12275" width="8" style="20" bestFit="1" customWidth="1"/>
    <col min="12276" max="12276" width="6.42578125" style="20" customWidth="1"/>
    <col min="12277" max="12530" width="9.140625" style="20"/>
    <col min="12531" max="12531" width="8" style="20" bestFit="1" customWidth="1"/>
    <col min="12532" max="12532" width="6.42578125" style="20" customWidth="1"/>
    <col min="12533" max="12786" width="9.140625" style="20"/>
    <col min="12787" max="12787" width="8" style="20" bestFit="1" customWidth="1"/>
    <col min="12788" max="12788" width="6.42578125" style="20" customWidth="1"/>
    <col min="12789" max="13042" width="9.140625" style="20"/>
    <col min="13043" max="13043" width="8" style="20" bestFit="1" customWidth="1"/>
    <col min="13044" max="13044" width="6.42578125" style="20" customWidth="1"/>
    <col min="13045" max="13298" width="9.140625" style="20"/>
    <col min="13299" max="13299" width="8" style="20" bestFit="1" customWidth="1"/>
    <col min="13300" max="13300" width="6.42578125" style="20" customWidth="1"/>
    <col min="13301" max="13554" width="9.140625" style="20"/>
    <col min="13555" max="13555" width="8" style="20" bestFit="1" customWidth="1"/>
    <col min="13556" max="13556" width="6.42578125" style="20" customWidth="1"/>
    <col min="13557" max="13810" width="9.140625" style="20"/>
    <col min="13811" max="13811" width="8" style="20" bestFit="1" customWidth="1"/>
    <col min="13812" max="13812" width="6.42578125" style="20" customWidth="1"/>
    <col min="13813" max="14066" width="9.140625" style="20"/>
    <col min="14067" max="14067" width="8" style="20" bestFit="1" customWidth="1"/>
    <col min="14068" max="14068" width="6.42578125" style="20" customWidth="1"/>
    <col min="14069" max="14322" width="9.140625" style="20"/>
    <col min="14323" max="14323" width="8" style="20" bestFit="1" customWidth="1"/>
    <col min="14324" max="14324" width="6.42578125" style="20" customWidth="1"/>
    <col min="14325" max="14578" width="9.140625" style="20"/>
    <col min="14579" max="14579" width="8" style="20" bestFit="1" customWidth="1"/>
    <col min="14580" max="14580" width="6.42578125" style="20" customWidth="1"/>
    <col min="14581" max="14834" width="9.140625" style="20"/>
    <col min="14835" max="14835" width="8" style="20" bestFit="1" customWidth="1"/>
    <col min="14836" max="14836" width="6.42578125" style="20" customWidth="1"/>
    <col min="14837" max="15090" width="9.140625" style="20"/>
    <col min="15091" max="15091" width="8" style="20" bestFit="1" customWidth="1"/>
    <col min="15092" max="15092" width="6.42578125" style="20" customWidth="1"/>
    <col min="15093" max="15346" width="9.140625" style="20"/>
    <col min="15347" max="15347" width="8" style="20" bestFit="1" customWidth="1"/>
    <col min="15348" max="15348" width="6.42578125" style="20" customWidth="1"/>
    <col min="15349" max="15602" width="9.140625" style="20"/>
    <col min="15603" max="15603" width="8" style="20" bestFit="1" customWidth="1"/>
    <col min="15604" max="15604" width="6.42578125" style="20" customWidth="1"/>
    <col min="15605" max="15858" width="9.140625" style="20"/>
    <col min="15859" max="15859" width="8" style="20" bestFit="1" customWidth="1"/>
    <col min="15860" max="15860" width="6.42578125" style="20" customWidth="1"/>
    <col min="15861" max="16114" width="9.140625" style="20"/>
    <col min="16115" max="16115" width="8" style="20" bestFit="1" customWidth="1"/>
    <col min="16116" max="16116" width="6.42578125" style="20" customWidth="1"/>
    <col min="16117" max="16384" width="9.140625" style="20"/>
  </cols>
  <sheetData>
    <row r="2" spans="1:14">
      <c r="A2" s="20" t="s">
        <v>1283</v>
      </c>
      <c r="B2">
        <v>1</v>
      </c>
      <c r="C2" s="11">
        <v>191</v>
      </c>
      <c r="D2" s="11">
        <v>214</v>
      </c>
      <c r="E2" s="11">
        <v>197</v>
      </c>
      <c r="F2" s="11">
        <v>325</v>
      </c>
      <c r="G2" s="11">
        <v>178</v>
      </c>
      <c r="H2" s="1">
        <v>286</v>
      </c>
      <c r="I2" s="1">
        <v>140</v>
      </c>
      <c r="J2" s="1">
        <v>150</v>
      </c>
      <c r="K2" s="1">
        <v>221</v>
      </c>
      <c r="L2" s="1">
        <v>175</v>
      </c>
      <c r="M2" s="11">
        <v>136</v>
      </c>
      <c r="N2" s="1">
        <v>175</v>
      </c>
    </row>
    <row r="3" spans="1:14">
      <c r="A3" s="20" t="s">
        <v>1283</v>
      </c>
      <c r="B3">
        <v>1</v>
      </c>
      <c r="C3" s="11">
        <v>195</v>
      </c>
      <c r="D3" s="11">
        <v>228</v>
      </c>
      <c r="E3" s="11">
        <v>201</v>
      </c>
      <c r="F3" s="11">
        <v>325</v>
      </c>
      <c r="G3" s="11">
        <v>184</v>
      </c>
      <c r="H3" s="11">
        <v>286</v>
      </c>
      <c r="I3" s="11">
        <v>140</v>
      </c>
      <c r="J3" s="11">
        <v>150</v>
      </c>
      <c r="K3" s="11">
        <v>223</v>
      </c>
      <c r="L3" s="11">
        <v>183</v>
      </c>
      <c r="M3" s="11">
        <v>138</v>
      </c>
      <c r="N3" s="11">
        <v>177</v>
      </c>
    </row>
    <row r="4" spans="1:14">
      <c r="A4" s="20" t="s">
        <v>1283</v>
      </c>
      <c r="B4">
        <v>1</v>
      </c>
      <c r="C4" s="11">
        <v>189</v>
      </c>
      <c r="D4" s="11">
        <v>226</v>
      </c>
      <c r="E4" s="11">
        <v>197</v>
      </c>
      <c r="F4" s="11">
        <v>321</v>
      </c>
      <c r="G4" s="11">
        <v>178</v>
      </c>
      <c r="H4" s="1">
        <v>286</v>
      </c>
      <c r="I4" s="1">
        <v>140</v>
      </c>
      <c r="J4" s="1">
        <v>148</v>
      </c>
      <c r="K4" s="1">
        <v>225</v>
      </c>
      <c r="L4" s="1">
        <v>175</v>
      </c>
      <c r="M4" s="11">
        <v>126</v>
      </c>
      <c r="N4" s="1">
        <v>173</v>
      </c>
    </row>
    <row r="5" spans="1:14">
      <c r="A5" s="20" t="s">
        <v>1283</v>
      </c>
      <c r="B5">
        <v>1</v>
      </c>
      <c r="C5" s="11">
        <v>191</v>
      </c>
      <c r="D5" s="11">
        <v>230</v>
      </c>
      <c r="E5" s="11">
        <v>203</v>
      </c>
      <c r="F5" s="11">
        <v>325</v>
      </c>
      <c r="G5" s="11">
        <v>178</v>
      </c>
      <c r="H5" s="11">
        <v>286</v>
      </c>
      <c r="I5" s="11">
        <v>140</v>
      </c>
      <c r="J5" s="11">
        <v>152</v>
      </c>
      <c r="K5" s="11">
        <v>229</v>
      </c>
      <c r="L5" s="11">
        <v>183</v>
      </c>
      <c r="M5" s="11">
        <v>130</v>
      </c>
      <c r="N5" s="11">
        <v>177</v>
      </c>
    </row>
    <row r="6" spans="1:14">
      <c r="A6" s="20" t="s">
        <v>1283</v>
      </c>
      <c r="B6">
        <v>1</v>
      </c>
      <c r="C6" s="11">
        <v>189</v>
      </c>
      <c r="D6" s="11">
        <v>216</v>
      </c>
      <c r="E6" s="11">
        <v>199</v>
      </c>
      <c r="F6" s="11">
        <v>325</v>
      </c>
      <c r="G6" s="11">
        <v>178</v>
      </c>
      <c r="H6" s="1">
        <v>286</v>
      </c>
      <c r="I6" s="1">
        <v>140</v>
      </c>
      <c r="J6" s="1">
        <v>146</v>
      </c>
      <c r="K6" s="1">
        <v>223</v>
      </c>
      <c r="L6" s="1">
        <v>175</v>
      </c>
      <c r="M6" s="11">
        <v>134</v>
      </c>
      <c r="N6" s="1">
        <v>177</v>
      </c>
    </row>
    <row r="7" spans="1:14">
      <c r="A7" s="20" t="s">
        <v>1283</v>
      </c>
      <c r="B7">
        <v>1</v>
      </c>
      <c r="C7" s="11">
        <v>195</v>
      </c>
      <c r="D7" s="11">
        <v>216</v>
      </c>
      <c r="E7" s="11">
        <v>201</v>
      </c>
      <c r="F7" s="11">
        <v>327</v>
      </c>
      <c r="G7" s="11">
        <v>178</v>
      </c>
      <c r="H7" s="11">
        <v>290</v>
      </c>
      <c r="I7" s="11">
        <v>155</v>
      </c>
      <c r="J7" s="11">
        <v>150</v>
      </c>
      <c r="K7" s="11">
        <v>223</v>
      </c>
      <c r="L7" s="11">
        <v>183</v>
      </c>
      <c r="M7" s="11">
        <v>136</v>
      </c>
      <c r="N7" s="11">
        <v>183</v>
      </c>
    </row>
    <row r="8" spans="1:14">
      <c r="A8" s="20" t="s">
        <v>1283</v>
      </c>
      <c r="B8">
        <v>1</v>
      </c>
      <c r="C8" s="11">
        <v>191</v>
      </c>
      <c r="D8" s="11">
        <v>220</v>
      </c>
      <c r="E8" s="11">
        <v>197</v>
      </c>
      <c r="F8" s="11">
        <v>325</v>
      </c>
      <c r="G8" s="11">
        <v>178</v>
      </c>
      <c r="H8" s="1">
        <v>284</v>
      </c>
      <c r="I8" s="1">
        <v>140</v>
      </c>
      <c r="J8" s="1">
        <v>150</v>
      </c>
      <c r="K8" s="1">
        <v>225</v>
      </c>
      <c r="L8" s="1">
        <v>175</v>
      </c>
      <c r="M8" s="11">
        <v>130</v>
      </c>
      <c r="N8" s="1">
        <v>177</v>
      </c>
    </row>
    <row r="9" spans="1:14">
      <c r="A9" s="20" t="s">
        <v>1283</v>
      </c>
      <c r="B9">
        <v>1</v>
      </c>
      <c r="C9" s="11">
        <v>191</v>
      </c>
      <c r="D9" s="11">
        <v>228</v>
      </c>
      <c r="E9" s="11">
        <v>203</v>
      </c>
      <c r="F9" s="11">
        <v>327</v>
      </c>
      <c r="G9" s="11">
        <v>178</v>
      </c>
      <c r="H9" s="11">
        <v>286</v>
      </c>
      <c r="I9" s="11">
        <v>140</v>
      </c>
      <c r="J9" s="11">
        <v>150</v>
      </c>
      <c r="K9" s="11">
        <v>227</v>
      </c>
      <c r="L9" s="11">
        <v>183</v>
      </c>
      <c r="M9" s="11">
        <v>130</v>
      </c>
      <c r="N9" s="11">
        <v>185</v>
      </c>
    </row>
    <row r="10" spans="1:14">
      <c r="A10" s="20" t="s">
        <v>1283</v>
      </c>
      <c r="B10">
        <v>1</v>
      </c>
      <c r="C10" s="11">
        <v>195</v>
      </c>
      <c r="D10" s="11">
        <v>220</v>
      </c>
      <c r="E10" s="11">
        <v>197</v>
      </c>
      <c r="F10" s="11">
        <v>325</v>
      </c>
      <c r="G10" s="11">
        <v>178</v>
      </c>
      <c r="H10" s="1">
        <v>286</v>
      </c>
      <c r="I10" s="1">
        <v>140</v>
      </c>
      <c r="J10" s="1">
        <v>146</v>
      </c>
      <c r="K10" s="1">
        <v>217</v>
      </c>
      <c r="L10" s="1">
        <v>175</v>
      </c>
      <c r="M10" s="11">
        <v>130</v>
      </c>
      <c r="N10" s="1">
        <v>177</v>
      </c>
    </row>
    <row r="11" spans="1:14">
      <c r="A11" s="20" t="s">
        <v>1283</v>
      </c>
      <c r="B11">
        <v>1</v>
      </c>
      <c r="C11" s="11">
        <v>195</v>
      </c>
      <c r="D11" s="11">
        <v>226</v>
      </c>
      <c r="E11" s="11">
        <v>199</v>
      </c>
      <c r="F11" s="11">
        <v>349</v>
      </c>
      <c r="G11" s="11">
        <v>178</v>
      </c>
      <c r="H11" s="11">
        <v>286</v>
      </c>
      <c r="I11" s="11">
        <v>155</v>
      </c>
      <c r="J11" s="11">
        <v>150</v>
      </c>
      <c r="K11" s="11">
        <v>227</v>
      </c>
      <c r="L11" s="11">
        <v>177</v>
      </c>
      <c r="M11" s="11">
        <v>138</v>
      </c>
      <c r="N11" s="11">
        <v>183</v>
      </c>
    </row>
    <row r="12" spans="1:14">
      <c r="A12" s="20" t="s">
        <v>1283</v>
      </c>
      <c r="B12">
        <v>1</v>
      </c>
      <c r="C12" s="11">
        <v>189</v>
      </c>
      <c r="D12" s="11">
        <v>214</v>
      </c>
      <c r="E12" s="11">
        <v>197</v>
      </c>
      <c r="F12" s="11">
        <v>325</v>
      </c>
      <c r="G12" s="11">
        <v>178</v>
      </c>
      <c r="H12" s="1">
        <v>286</v>
      </c>
      <c r="I12" s="1">
        <v>140</v>
      </c>
      <c r="J12" s="1">
        <v>150</v>
      </c>
      <c r="K12" s="1">
        <v>221</v>
      </c>
      <c r="L12" s="1">
        <v>181</v>
      </c>
      <c r="M12" s="11">
        <v>128</v>
      </c>
      <c r="N12" s="1">
        <v>183</v>
      </c>
    </row>
    <row r="13" spans="1:14">
      <c r="A13" s="20" t="s">
        <v>1283</v>
      </c>
      <c r="B13">
        <v>1</v>
      </c>
      <c r="C13" s="11">
        <v>191</v>
      </c>
      <c r="D13" s="11">
        <v>220</v>
      </c>
      <c r="E13" s="11">
        <v>197</v>
      </c>
      <c r="F13" s="11">
        <v>349</v>
      </c>
      <c r="G13" s="11">
        <v>186</v>
      </c>
      <c r="H13" s="11">
        <v>288</v>
      </c>
      <c r="I13" s="11">
        <v>140</v>
      </c>
      <c r="J13" s="11">
        <v>152</v>
      </c>
      <c r="K13" s="11">
        <v>223</v>
      </c>
      <c r="L13" s="11">
        <v>185</v>
      </c>
      <c r="M13" s="11">
        <v>140</v>
      </c>
      <c r="N13" s="11">
        <v>185</v>
      </c>
    </row>
    <row r="14" spans="1:14">
      <c r="A14" s="20" t="s">
        <v>1283</v>
      </c>
      <c r="B14">
        <v>1</v>
      </c>
      <c r="C14" s="11">
        <v>191</v>
      </c>
      <c r="D14" s="11">
        <v>222</v>
      </c>
      <c r="E14" s="11">
        <v>197</v>
      </c>
      <c r="F14" s="11">
        <v>321</v>
      </c>
      <c r="G14" s="11">
        <v>178</v>
      </c>
      <c r="H14" s="1">
        <v>286</v>
      </c>
      <c r="I14" s="1">
        <v>140</v>
      </c>
      <c r="J14" s="1">
        <v>150</v>
      </c>
      <c r="K14" s="1">
        <v>219</v>
      </c>
      <c r="L14" s="1">
        <v>175</v>
      </c>
      <c r="M14" s="11">
        <v>132</v>
      </c>
      <c r="N14" s="1">
        <v>177</v>
      </c>
    </row>
    <row r="15" spans="1:14">
      <c r="A15" s="20" t="s">
        <v>1283</v>
      </c>
      <c r="B15">
        <v>1</v>
      </c>
      <c r="C15" s="11">
        <v>191</v>
      </c>
      <c r="D15" s="11">
        <v>228</v>
      </c>
      <c r="E15" s="11">
        <v>207</v>
      </c>
      <c r="F15" s="11">
        <v>325</v>
      </c>
      <c r="G15" s="11">
        <v>178</v>
      </c>
      <c r="H15" s="11">
        <v>286</v>
      </c>
      <c r="I15" s="11">
        <v>140</v>
      </c>
      <c r="J15" s="11">
        <v>154</v>
      </c>
      <c r="K15" s="11">
        <v>227</v>
      </c>
      <c r="L15" s="11">
        <v>181</v>
      </c>
      <c r="M15" s="11">
        <v>138</v>
      </c>
      <c r="N15" s="11">
        <v>185</v>
      </c>
    </row>
    <row r="16" spans="1:14">
      <c r="A16" s="20" t="s">
        <v>1283</v>
      </c>
      <c r="B16">
        <v>1</v>
      </c>
      <c r="C16" s="11">
        <v>191</v>
      </c>
      <c r="D16" s="11">
        <v>212</v>
      </c>
      <c r="E16" s="11">
        <v>197</v>
      </c>
      <c r="F16" s="11">
        <v>325</v>
      </c>
      <c r="G16" s="11">
        <v>178</v>
      </c>
      <c r="H16" s="1">
        <v>284</v>
      </c>
      <c r="I16" s="1">
        <v>140</v>
      </c>
      <c r="J16" s="1">
        <v>150</v>
      </c>
      <c r="K16" s="1">
        <v>221</v>
      </c>
      <c r="L16" s="1">
        <v>175</v>
      </c>
      <c r="M16" s="11">
        <v>126</v>
      </c>
      <c r="N16" s="1">
        <v>173</v>
      </c>
    </row>
    <row r="17" spans="1:14">
      <c r="A17" s="20" t="s">
        <v>1283</v>
      </c>
      <c r="B17">
        <v>1</v>
      </c>
      <c r="C17" s="11">
        <v>191</v>
      </c>
      <c r="D17" s="11">
        <v>228</v>
      </c>
      <c r="E17" s="11">
        <v>197</v>
      </c>
      <c r="F17" s="11">
        <v>329</v>
      </c>
      <c r="G17" s="11">
        <v>178</v>
      </c>
      <c r="H17" s="11">
        <v>286</v>
      </c>
      <c r="I17" s="11">
        <v>151</v>
      </c>
      <c r="J17" s="11">
        <v>150</v>
      </c>
      <c r="K17" s="11">
        <v>229</v>
      </c>
      <c r="L17" s="11">
        <v>175</v>
      </c>
      <c r="M17" s="11">
        <v>132</v>
      </c>
      <c r="N17" s="11">
        <v>183</v>
      </c>
    </row>
    <row r="18" spans="1:14">
      <c r="A18" s="20" t="s">
        <v>1283</v>
      </c>
      <c r="B18">
        <v>1</v>
      </c>
      <c r="C18" s="11">
        <v>191</v>
      </c>
      <c r="D18" s="11">
        <v>228</v>
      </c>
      <c r="E18" s="11">
        <v>203</v>
      </c>
      <c r="F18" s="11">
        <v>319</v>
      </c>
      <c r="G18" s="11">
        <v>178</v>
      </c>
      <c r="H18" s="1">
        <v>286</v>
      </c>
      <c r="I18" s="1">
        <v>155</v>
      </c>
      <c r="J18" s="1">
        <v>150</v>
      </c>
      <c r="K18" s="1">
        <v>221</v>
      </c>
      <c r="L18" s="1">
        <v>177</v>
      </c>
      <c r="M18" s="11">
        <v>130</v>
      </c>
      <c r="N18" s="1">
        <v>177</v>
      </c>
    </row>
    <row r="19" spans="1:14">
      <c r="A19" s="20" t="s">
        <v>1283</v>
      </c>
      <c r="B19">
        <v>1</v>
      </c>
      <c r="C19" s="11">
        <v>191</v>
      </c>
      <c r="D19" s="11">
        <v>228</v>
      </c>
      <c r="E19" s="11">
        <v>203</v>
      </c>
      <c r="F19" s="11">
        <v>321</v>
      </c>
      <c r="G19" s="11">
        <v>184</v>
      </c>
      <c r="H19" s="11">
        <v>286</v>
      </c>
      <c r="I19" s="11">
        <v>157</v>
      </c>
      <c r="J19" s="11">
        <v>152</v>
      </c>
      <c r="K19" s="11">
        <v>229</v>
      </c>
      <c r="L19" s="11">
        <v>183</v>
      </c>
      <c r="M19" s="11">
        <v>138</v>
      </c>
      <c r="N19" s="11">
        <v>177</v>
      </c>
    </row>
    <row r="20" spans="1:14">
      <c r="A20" s="20" t="s">
        <v>1283</v>
      </c>
      <c r="B20">
        <v>1</v>
      </c>
      <c r="C20" s="11">
        <v>-9</v>
      </c>
      <c r="D20" s="11">
        <v>224</v>
      </c>
      <c r="E20" s="11">
        <v>197</v>
      </c>
      <c r="F20" s="11">
        <v>323</v>
      </c>
      <c r="G20" s="11">
        <v>178</v>
      </c>
      <c r="H20" s="1">
        <v>286</v>
      </c>
      <c r="I20" s="1">
        <v>140</v>
      </c>
      <c r="J20" s="1">
        <v>150</v>
      </c>
      <c r="K20" s="1">
        <v>223</v>
      </c>
      <c r="L20" s="1">
        <v>175</v>
      </c>
      <c r="M20" s="11">
        <v>130</v>
      </c>
      <c r="N20" s="1">
        <v>177</v>
      </c>
    </row>
    <row r="21" spans="1:14">
      <c r="A21" s="20" t="s">
        <v>1283</v>
      </c>
      <c r="B21">
        <v>1</v>
      </c>
      <c r="C21" s="11">
        <v>-9</v>
      </c>
      <c r="D21" s="11">
        <v>230</v>
      </c>
      <c r="E21" s="11">
        <v>203</v>
      </c>
      <c r="F21" s="11">
        <v>325</v>
      </c>
      <c r="G21" s="11">
        <v>178</v>
      </c>
      <c r="H21" s="11">
        <v>286</v>
      </c>
      <c r="I21" s="11">
        <v>140</v>
      </c>
      <c r="J21" s="11">
        <v>152</v>
      </c>
      <c r="K21" s="11">
        <v>231</v>
      </c>
      <c r="L21" s="11">
        <v>177</v>
      </c>
      <c r="M21" s="11">
        <v>134</v>
      </c>
      <c r="N21" s="11">
        <v>177</v>
      </c>
    </row>
    <row r="22" spans="1:14">
      <c r="A22" s="20" t="s">
        <v>1283</v>
      </c>
      <c r="B22">
        <v>1</v>
      </c>
      <c r="C22" s="11">
        <v>-9</v>
      </c>
      <c r="D22" s="11">
        <v>222</v>
      </c>
      <c r="E22" s="11">
        <v>203</v>
      </c>
      <c r="F22" s="11">
        <v>319</v>
      </c>
      <c r="G22" s="11">
        <v>178</v>
      </c>
      <c r="H22" s="1">
        <v>286</v>
      </c>
      <c r="I22" s="1">
        <v>140</v>
      </c>
      <c r="J22" s="1">
        <v>150</v>
      </c>
      <c r="K22" s="1">
        <v>225</v>
      </c>
      <c r="L22" s="1">
        <v>175</v>
      </c>
      <c r="M22" s="11">
        <v>132</v>
      </c>
      <c r="N22" s="1">
        <v>175</v>
      </c>
    </row>
    <row r="23" spans="1:14">
      <c r="A23" s="20" t="s">
        <v>1283</v>
      </c>
      <c r="B23">
        <v>1</v>
      </c>
      <c r="C23" s="11">
        <v>-9</v>
      </c>
      <c r="D23" s="11">
        <v>230</v>
      </c>
      <c r="E23" s="11">
        <v>203</v>
      </c>
      <c r="F23" s="11">
        <v>325</v>
      </c>
      <c r="G23" s="11">
        <v>184</v>
      </c>
      <c r="H23" s="11">
        <v>288</v>
      </c>
      <c r="I23" s="11">
        <v>140</v>
      </c>
      <c r="J23" s="11">
        <v>154</v>
      </c>
      <c r="K23" s="11">
        <v>229</v>
      </c>
      <c r="L23" s="11">
        <v>181</v>
      </c>
      <c r="M23" s="11">
        <v>138</v>
      </c>
      <c r="N23" s="11">
        <v>177</v>
      </c>
    </row>
    <row r="24" spans="1:14">
      <c r="A24" s="20" t="s">
        <v>1283</v>
      </c>
      <c r="B24">
        <v>1</v>
      </c>
      <c r="C24" s="11">
        <v>191</v>
      </c>
      <c r="D24" s="11">
        <v>226</v>
      </c>
      <c r="E24" s="11">
        <v>197</v>
      </c>
      <c r="F24" s="11">
        <v>325</v>
      </c>
      <c r="G24" s="11">
        <v>178</v>
      </c>
      <c r="H24" s="1">
        <v>286</v>
      </c>
      <c r="I24" s="1">
        <v>140</v>
      </c>
      <c r="J24" s="1">
        <v>150</v>
      </c>
      <c r="K24" s="1">
        <v>221</v>
      </c>
      <c r="L24" s="1">
        <v>177</v>
      </c>
      <c r="M24" s="11">
        <v>128</v>
      </c>
      <c r="N24" s="1">
        <v>183</v>
      </c>
    </row>
    <row r="25" spans="1:14">
      <c r="A25" s="20" t="s">
        <v>1283</v>
      </c>
      <c r="B25">
        <v>1</v>
      </c>
      <c r="C25" s="11">
        <v>191</v>
      </c>
      <c r="D25" s="11">
        <v>228</v>
      </c>
      <c r="E25" s="11">
        <v>201</v>
      </c>
      <c r="F25" s="11">
        <v>329</v>
      </c>
      <c r="G25" s="11">
        <v>180</v>
      </c>
      <c r="H25" s="11">
        <v>290</v>
      </c>
      <c r="I25" s="11">
        <v>140</v>
      </c>
      <c r="J25" s="11">
        <v>150</v>
      </c>
      <c r="K25" s="11">
        <v>225</v>
      </c>
      <c r="L25" s="11">
        <v>181</v>
      </c>
      <c r="M25" s="11">
        <v>138</v>
      </c>
      <c r="N25" s="11">
        <v>183</v>
      </c>
    </row>
    <row r="26" spans="1:14">
      <c r="A26" s="20" t="s">
        <v>1283</v>
      </c>
      <c r="B26">
        <v>1</v>
      </c>
      <c r="C26" s="11">
        <v>191</v>
      </c>
      <c r="D26" s="11">
        <v>226</v>
      </c>
      <c r="E26" s="11">
        <v>207</v>
      </c>
      <c r="F26" s="11">
        <v>327</v>
      </c>
      <c r="G26" s="11">
        <v>178</v>
      </c>
      <c r="H26" s="1">
        <v>284</v>
      </c>
      <c r="I26" s="1">
        <v>140</v>
      </c>
      <c r="J26" s="1">
        <v>150</v>
      </c>
      <c r="K26" s="1">
        <v>217</v>
      </c>
      <c r="L26" s="1">
        <v>177</v>
      </c>
      <c r="M26" s="11">
        <v>130</v>
      </c>
      <c r="N26" s="1">
        <v>177</v>
      </c>
    </row>
    <row r="27" spans="1:14">
      <c r="A27" s="20" t="s">
        <v>1283</v>
      </c>
      <c r="B27">
        <v>1</v>
      </c>
      <c r="C27" s="11">
        <v>191</v>
      </c>
      <c r="D27" s="11">
        <v>230</v>
      </c>
      <c r="E27" s="11">
        <v>207</v>
      </c>
      <c r="F27" s="11">
        <v>327</v>
      </c>
      <c r="G27" s="11">
        <v>178</v>
      </c>
      <c r="H27" s="11">
        <v>284</v>
      </c>
      <c r="I27" s="11">
        <v>140</v>
      </c>
      <c r="J27" s="11">
        <v>150</v>
      </c>
      <c r="K27" s="11">
        <v>221</v>
      </c>
      <c r="L27" s="11">
        <v>177</v>
      </c>
      <c r="M27" s="11">
        <v>132</v>
      </c>
      <c r="N27" s="11">
        <v>183</v>
      </c>
    </row>
    <row r="28" spans="1:14">
      <c r="A28" s="20" t="s">
        <v>1283</v>
      </c>
      <c r="B28">
        <v>1</v>
      </c>
      <c r="C28" s="11">
        <v>191</v>
      </c>
      <c r="D28" s="11">
        <v>222</v>
      </c>
      <c r="E28" s="11">
        <v>199</v>
      </c>
      <c r="F28" s="11">
        <v>321</v>
      </c>
      <c r="G28" s="11">
        <v>178</v>
      </c>
      <c r="H28" s="1">
        <v>286</v>
      </c>
      <c r="I28" s="1">
        <v>140</v>
      </c>
      <c r="J28" s="1">
        <v>150</v>
      </c>
      <c r="K28" s="1">
        <v>221</v>
      </c>
      <c r="L28" s="1">
        <v>175</v>
      </c>
      <c r="M28" s="11">
        <v>128</v>
      </c>
      <c r="N28" s="1">
        <v>183</v>
      </c>
    </row>
    <row r="29" spans="1:14">
      <c r="A29" s="20" t="s">
        <v>1283</v>
      </c>
      <c r="B29">
        <v>1</v>
      </c>
      <c r="C29" s="11">
        <v>195</v>
      </c>
      <c r="D29" s="11">
        <v>226</v>
      </c>
      <c r="E29" s="11">
        <v>201</v>
      </c>
      <c r="F29" s="11">
        <v>325</v>
      </c>
      <c r="G29" s="11">
        <v>180</v>
      </c>
      <c r="H29" s="11">
        <v>286</v>
      </c>
      <c r="I29" s="11">
        <v>140</v>
      </c>
      <c r="J29" s="11">
        <v>150</v>
      </c>
      <c r="K29" s="11">
        <v>223</v>
      </c>
      <c r="L29" s="11">
        <v>183</v>
      </c>
      <c r="M29" s="11">
        <v>130</v>
      </c>
      <c r="N29" s="11">
        <v>185</v>
      </c>
    </row>
    <row r="30" spans="1:14">
      <c r="A30" s="20" t="s">
        <v>1283</v>
      </c>
      <c r="B30">
        <v>1</v>
      </c>
      <c r="C30" s="11">
        <v>189</v>
      </c>
      <c r="D30" s="11">
        <v>220</v>
      </c>
      <c r="E30" s="11">
        <v>203</v>
      </c>
      <c r="F30" s="11">
        <v>323</v>
      </c>
      <c r="G30" s="11">
        <v>178</v>
      </c>
      <c r="H30" s="1">
        <v>286</v>
      </c>
      <c r="I30" s="1">
        <v>140</v>
      </c>
      <c r="J30" s="1">
        <v>150</v>
      </c>
      <c r="K30" s="1">
        <v>223</v>
      </c>
      <c r="L30" s="1">
        <v>177</v>
      </c>
      <c r="M30" s="11">
        <v>138</v>
      </c>
      <c r="N30" s="1">
        <v>175</v>
      </c>
    </row>
    <row r="31" spans="1:14">
      <c r="A31" s="20" t="s">
        <v>1283</v>
      </c>
      <c r="B31">
        <v>1</v>
      </c>
      <c r="C31" s="11">
        <v>191</v>
      </c>
      <c r="D31" s="11">
        <v>226</v>
      </c>
      <c r="E31" s="11">
        <v>207</v>
      </c>
      <c r="F31" s="11">
        <v>325</v>
      </c>
      <c r="G31" s="11">
        <v>178</v>
      </c>
      <c r="H31" s="11">
        <v>286</v>
      </c>
      <c r="I31" s="11">
        <v>140</v>
      </c>
      <c r="J31" s="11">
        <v>152</v>
      </c>
      <c r="K31" s="11">
        <v>225</v>
      </c>
      <c r="L31" s="11">
        <v>181</v>
      </c>
      <c r="M31" s="11">
        <v>140</v>
      </c>
      <c r="N31" s="11">
        <v>177</v>
      </c>
    </row>
    <row r="32" spans="1:14">
      <c r="A32" s="20" t="s">
        <v>1283</v>
      </c>
      <c r="B32">
        <v>1</v>
      </c>
      <c r="C32" s="11">
        <v>191</v>
      </c>
      <c r="D32" s="11">
        <v>214</v>
      </c>
      <c r="E32" s="11">
        <v>197</v>
      </c>
      <c r="F32" s="11">
        <v>325</v>
      </c>
      <c r="G32" s="11">
        <v>178</v>
      </c>
      <c r="H32" s="1">
        <v>282</v>
      </c>
      <c r="I32" s="1">
        <v>140</v>
      </c>
      <c r="J32" s="1">
        <v>150</v>
      </c>
      <c r="K32" s="1">
        <v>221</v>
      </c>
      <c r="L32" s="1">
        <v>175</v>
      </c>
      <c r="M32" s="11">
        <v>138</v>
      </c>
      <c r="N32" s="1">
        <v>177</v>
      </c>
    </row>
    <row r="33" spans="1:14">
      <c r="A33" s="20" t="s">
        <v>1283</v>
      </c>
      <c r="B33">
        <v>1</v>
      </c>
      <c r="C33" s="11">
        <v>191</v>
      </c>
      <c r="D33" s="11">
        <v>230</v>
      </c>
      <c r="E33" s="11">
        <v>199</v>
      </c>
      <c r="F33" s="11">
        <v>349</v>
      </c>
      <c r="G33" s="11">
        <v>180</v>
      </c>
      <c r="H33" s="11">
        <v>286</v>
      </c>
      <c r="I33" s="11">
        <v>155</v>
      </c>
      <c r="J33" s="11">
        <v>150</v>
      </c>
      <c r="K33" s="11">
        <v>225</v>
      </c>
      <c r="L33" s="11">
        <v>181</v>
      </c>
      <c r="M33" s="11">
        <v>140</v>
      </c>
      <c r="N33" s="11">
        <v>177</v>
      </c>
    </row>
    <row r="34" spans="1:14">
      <c r="A34" s="20" t="s">
        <v>1283</v>
      </c>
      <c r="B34">
        <v>1</v>
      </c>
      <c r="C34" s="11">
        <v>191</v>
      </c>
      <c r="D34" s="11">
        <v>212</v>
      </c>
      <c r="E34" s="11">
        <v>199</v>
      </c>
      <c r="F34" s="11">
        <v>325</v>
      </c>
      <c r="G34" s="11">
        <v>178</v>
      </c>
      <c r="H34" s="1">
        <v>286</v>
      </c>
      <c r="I34" s="1">
        <v>140</v>
      </c>
      <c r="J34" s="1">
        <v>150</v>
      </c>
      <c r="K34" s="1">
        <v>227</v>
      </c>
      <c r="L34" s="1">
        <v>175</v>
      </c>
      <c r="M34" s="11">
        <v>126</v>
      </c>
      <c r="N34" s="1">
        <v>175</v>
      </c>
    </row>
    <row r="35" spans="1:14">
      <c r="A35" s="20" t="s">
        <v>1283</v>
      </c>
      <c r="B35">
        <v>1</v>
      </c>
      <c r="C35" s="11">
        <v>191</v>
      </c>
      <c r="D35" s="11">
        <v>216</v>
      </c>
      <c r="E35" s="11">
        <v>203</v>
      </c>
      <c r="F35" s="11">
        <v>325</v>
      </c>
      <c r="G35" s="11">
        <v>180</v>
      </c>
      <c r="H35" s="11">
        <v>286</v>
      </c>
      <c r="I35" s="11">
        <v>157</v>
      </c>
      <c r="J35" s="11">
        <v>152</v>
      </c>
      <c r="K35" s="11">
        <v>229</v>
      </c>
      <c r="L35" s="11">
        <v>177</v>
      </c>
      <c r="M35" s="11">
        <v>140</v>
      </c>
      <c r="N35" s="11">
        <v>183</v>
      </c>
    </row>
    <row r="36" spans="1:14">
      <c r="A36" s="20" t="s">
        <v>1283</v>
      </c>
      <c r="B36">
        <v>1</v>
      </c>
      <c r="C36" s="11">
        <v>191</v>
      </c>
      <c r="D36" s="11">
        <v>222</v>
      </c>
      <c r="E36" s="11">
        <v>197</v>
      </c>
      <c r="F36" s="11">
        <v>327</v>
      </c>
      <c r="G36" s="11">
        <v>178</v>
      </c>
      <c r="H36" s="1">
        <v>286</v>
      </c>
      <c r="I36" s="1">
        <v>140</v>
      </c>
      <c r="J36" s="1">
        <v>150</v>
      </c>
      <c r="K36" s="1">
        <v>221</v>
      </c>
      <c r="L36" s="1">
        <v>175</v>
      </c>
      <c r="M36" s="11">
        <v>128</v>
      </c>
      <c r="N36" s="1">
        <v>177</v>
      </c>
    </row>
    <row r="37" spans="1:14">
      <c r="A37" s="20" t="s">
        <v>1283</v>
      </c>
      <c r="B37">
        <v>1</v>
      </c>
      <c r="C37" s="11">
        <v>195</v>
      </c>
      <c r="D37" s="11">
        <v>228</v>
      </c>
      <c r="E37" s="11">
        <v>197</v>
      </c>
      <c r="F37" s="11">
        <v>349</v>
      </c>
      <c r="G37" s="11">
        <v>182</v>
      </c>
      <c r="H37" s="11">
        <v>286</v>
      </c>
      <c r="I37" s="11">
        <v>140</v>
      </c>
      <c r="J37" s="11">
        <v>162</v>
      </c>
      <c r="K37" s="11">
        <v>221</v>
      </c>
      <c r="L37" s="11">
        <v>177</v>
      </c>
      <c r="M37" s="11">
        <v>136</v>
      </c>
      <c r="N37" s="11">
        <v>183</v>
      </c>
    </row>
    <row r="38" spans="1:14">
      <c r="A38" s="20" t="s">
        <v>1283</v>
      </c>
      <c r="B38">
        <v>1</v>
      </c>
      <c r="C38" s="11">
        <v>191</v>
      </c>
      <c r="D38" s="11">
        <v>226</v>
      </c>
      <c r="E38" s="11">
        <v>197</v>
      </c>
      <c r="F38" s="11">
        <v>325</v>
      </c>
      <c r="G38" s="11">
        <v>178</v>
      </c>
      <c r="H38" s="1">
        <v>286</v>
      </c>
      <c r="I38" s="1">
        <v>140</v>
      </c>
      <c r="J38" s="1">
        <v>150</v>
      </c>
      <c r="K38" s="1">
        <v>225</v>
      </c>
      <c r="L38" s="1">
        <v>177</v>
      </c>
      <c r="M38" s="11">
        <v>126</v>
      </c>
      <c r="N38" s="1">
        <v>177</v>
      </c>
    </row>
    <row r="39" spans="1:14">
      <c r="A39" s="20" t="s">
        <v>1283</v>
      </c>
      <c r="B39">
        <v>1</v>
      </c>
      <c r="C39" s="11">
        <v>191</v>
      </c>
      <c r="D39" s="11">
        <v>242</v>
      </c>
      <c r="E39" s="11">
        <v>201</v>
      </c>
      <c r="F39" s="11">
        <v>325</v>
      </c>
      <c r="G39" s="11">
        <v>178</v>
      </c>
      <c r="H39" s="11">
        <v>288</v>
      </c>
      <c r="I39" s="11">
        <v>140</v>
      </c>
      <c r="J39" s="11">
        <v>150</v>
      </c>
      <c r="K39" s="11">
        <v>227</v>
      </c>
      <c r="L39" s="11">
        <v>177</v>
      </c>
      <c r="M39" s="11">
        <v>128</v>
      </c>
      <c r="N39" s="11">
        <v>183</v>
      </c>
    </row>
    <row r="40" spans="1:14">
      <c r="A40" s="20" t="s">
        <v>1283</v>
      </c>
      <c r="B40">
        <v>1</v>
      </c>
      <c r="C40" s="11">
        <v>193</v>
      </c>
      <c r="D40" s="11">
        <v>212</v>
      </c>
      <c r="E40" s="11">
        <v>199</v>
      </c>
      <c r="F40" s="11">
        <v>325</v>
      </c>
      <c r="G40" s="11">
        <v>178</v>
      </c>
      <c r="H40" s="1">
        <v>286</v>
      </c>
      <c r="I40" s="1">
        <v>140</v>
      </c>
      <c r="J40" s="1">
        <v>146</v>
      </c>
      <c r="K40" s="1">
        <v>229</v>
      </c>
      <c r="L40" s="1">
        <v>175</v>
      </c>
      <c r="M40" s="11">
        <v>130</v>
      </c>
      <c r="N40" s="1">
        <v>175</v>
      </c>
    </row>
    <row r="41" spans="1:14">
      <c r="A41" s="20" t="s">
        <v>1283</v>
      </c>
      <c r="B41">
        <v>1</v>
      </c>
      <c r="C41" s="11">
        <v>195</v>
      </c>
      <c r="D41" s="11">
        <v>214</v>
      </c>
      <c r="E41" s="11">
        <v>203</v>
      </c>
      <c r="F41" s="11">
        <v>325</v>
      </c>
      <c r="G41" s="11">
        <v>180</v>
      </c>
      <c r="H41" s="11">
        <v>286</v>
      </c>
      <c r="I41" s="11">
        <v>155</v>
      </c>
      <c r="J41" s="11">
        <v>150</v>
      </c>
      <c r="K41" s="11">
        <v>229</v>
      </c>
      <c r="L41" s="11">
        <v>181</v>
      </c>
      <c r="M41" s="11">
        <v>140</v>
      </c>
      <c r="N41" s="11">
        <v>177</v>
      </c>
    </row>
    <row r="42" spans="1:14">
      <c r="A42" s="20" t="s">
        <v>1283</v>
      </c>
      <c r="B42">
        <v>1</v>
      </c>
      <c r="C42" s="11">
        <v>191</v>
      </c>
      <c r="D42" s="11">
        <v>216</v>
      </c>
      <c r="E42" s="11">
        <v>197</v>
      </c>
      <c r="F42" s="11">
        <v>321</v>
      </c>
      <c r="G42" s="11">
        <v>178</v>
      </c>
      <c r="H42" s="1">
        <v>286</v>
      </c>
      <c r="I42" s="1">
        <v>140</v>
      </c>
      <c r="J42" s="1">
        <v>150</v>
      </c>
      <c r="K42" s="1">
        <v>219</v>
      </c>
      <c r="L42" s="1">
        <v>175</v>
      </c>
      <c r="M42" s="11">
        <v>130</v>
      </c>
      <c r="N42" s="1">
        <v>177</v>
      </c>
    </row>
    <row r="43" spans="1:14">
      <c r="A43" s="20" t="s">
        <v>1283</v>
      </c>
      <c r="B43">
        <v>1</v>
      </c>
      <c r="C43" s="11">
        <v>195</v>
      </c>
      <c r="D43" s="11">
        <v>224</v>
      </c>
      <c r="E43" s="11">
        <v>201</v>
      </c>
      <c r="F43" s="11">
        <v>325</v>
      </c>
      <c r="G43" s="11">
        <v>178</v>
      </c>
      <c r="H43" s="11">
        <v>286</v>
      </c>
      <c r="I43" s="11">
        <v>140</v>
      </c>
      <c r="J43" s="11">
        <v>150</v>
      </c>
      <c r="K43" s="11">
        <v>223</v>
      </c>
      <c r="L43" s="11">
        <v>181</v>
      </c>
      <c r="M43" s="11">
        <v>140</v>
      </c>
      <c r="N43" s="11">
        <v>177</v>
      </c>
    </row>
    <row r="44" spans="1:14">
      <c r="A44" s="20" t="s">
        <v>1283</v>
      </c>
      <c r="B44">
        <v>1</v>
      </c>
      <c r="C44" s="11">
        <v>191</v>
      </c>
      <c r="D44" s="11">
        <v>214</v>
      </c>
      <c r="E44" s="11">
        <v>197</v>
      </c>
      <c r="F44" s="11">
        <v>325</v>
      </c>
      <c r="G44" s="11">
        <v>178</v>
      </c>
      <c r="H44" s="1">
        <v>286</v>
      </c>
      <c r="I44" s="1">
        <v>140</v>
      </c>
      <c r="J44" s="1">
        <v>150</v>
      </c>
      <c r="K44" s="1">
        <v>217</v>
      </c>
      <c r="L44" s="1">
        <v>175</v>
      </c>
      <c r="M44" s="11">
        <v>126</v>
      </c>
      <c r="N44" s="1">
        <v>177</v>
      </c>
    </row>
    <row r="45" spans="1:14">
      <c r="A45" s="20" t="s">
        <v>1283</v>
      </c>
      <c r="B45">
        <v>1</v>
      </c>
      <c r="C45" s="11">
        <v>193</v>
      </c>
      <c r="D45" s="11">
        <v>234</v>
      </c>
      <c r="E45" s="11">
        <v>201</v>
      </c>
      <c r="F45" s="11">
        <v>327</v>
      </c>
      <c r="G45" s="11">
        <v>180</v>
      </c>
      <c r="H45" s="11">
        <v>288</v>
      </c>
      <c r="I45" s="11">
        <v>151</v>
      </c>
      <c r="J45" s="11">
        <v>150</v>
      </c>
      <c r="K45" s="11">
        <v>223</v>
      </c>
      <c r="L45" s="11">
        <v>183</v>
      </c>
      <c r="M45" s="11">
        <v>140</v>
      </c>
      <c r="N45" s="11">
        <v>185</v>
      </c>
    </row>
    <row r="46" spans="1:14">
      <c r="A46" s="20" t="s">
        <v>1283</v>
      </c>
      <c r="B46">
        <v>1</v>
      </c>
      <c r="C46" s="11">
        <v>191</v>
      </c>
      <c r="D46" s="11">
        <v>212</v>
      </c>
      <c r="E46" s="11">
        <v>191</v>
      </c>
      <c r="F46" s="11">
        <v>321</v>
      </c>
      <c r="G46" s="11">
        <v>180</v>
      </c>
      <c r="H46" s="1">
        <v>286</v>
      </c>
      <c r="I46" s="1">
        <v>140</v>
      </c>
      <c r="J46" s="1">
        <v>150</v>
      </c>
      <c r="K46" s="1">
        <v>221</v>
      </c>
      <c r="L46" s="1">
        <v>175</v>
      </c>
      <c r="M46" s="11">
        <v>132</v>
      </c>
      <c r="N46" s="1">
        <v>183</v>
      </c>
    </row>
    <row r="47" spans="1:14">
      <c r="A47" s="20" t="s">
        <v>1283</v>
      </c>
      <c r="B47">
        <v>1</v>
      </c>
      <c r="C47" s="11">
        <v>195</v>
      </c>
      <c r="D47" s="11">
        <v>234</v>
      </c>
      <c r="E47" s="11">
        <v>203</v>
      </c>
      <c r="F47" s="11">
        <v>325</v>
      </c>
      <c r="G47" s="11">
        <v>180</v>
      </c>
      <c r="H47" s="11">
        <v>286</v>
      </c>
      <c r="I47" s="11">
        <v>151</v>
      </c>
      <c r="J47" s="11">
        <v>150</v>
      </c>
      <c r="K47" s="11">
        <v>229</v>
      </c>
      <c r="L47" s="11">
        <v>177</v>
      </c>
      <c r="M47" s="11">
        <v>136</v>
      </c>
      <c r="N47" s="11">
        <v>183</v>
      </c>
    </row>
    <row r="48" spans="1:14">
      <c r="A48" s="20" t="s">
        <v>1283</v>
      </c>
      <c r="B48">
        <v>1</v>
      </c>
      <c r="C48" s="11">
        <v>191</v>
      </c>
      <c r="D48" s="11">
        <v>214</v>
      </c>
      <c r="E48" s="11">
        <v>191</v>
      </c>
      <c r="F48" s="11">
        <v>321</v>
      </c>
      <c r="G48" s="11">
        <v>178</v>
      </c>
      <c r="H48" s="1">
        <v>286</v>
      </c>
      <c r="I48" s="1">
        <v>140</v>
      </c>
      <c r="J48" s="1">
        <v>150</v>
      </c>
      <c r="K48" s="1">
        <v>217</v>
      </c>
      <c r="L48" s="1">
        <v>177</v>
      </c>
      <c r="M48" s="11">
        <v>130</v>
      </c>
      <c r="N48" s="1">
        <v>177</v>
      </c>
    </row>
    <row r="49" spans="1:14">
      <c r="A49" s="20" t="s">
        <v>1283</v>
      </c>
      <c r="B49">
        <v>1</v>
      </c>
      <c r="C49" s="11">
        <v>191</v>
      </c>
      <c r="D49" s="11">
        <v>222</v>
      </c>
      <c r="E49" s="11">
        <v>203</v>
      </c>
      <c r="F49" s="11">
        <v>327</v>
      </c>
      <c r="G49" s="11">
        <v>178</v>
      </c>
      <c r="H49" s="11">
        <v>286</v>
      </c>
      <c r="I49" s="11">
        <v>140</v>
      </c>
      <c r="J49" s="11">
        <v>154</v>
      </c>
      <c r="K49" s="11">
        <v>227</v>
      </c>
      <c r="L49" s="11">
        <v>177</v>
      </c>
      <c r="M49" s="11">
        <v>132</v>
      </c>
      <c r="N49" s="11">
        <v>183</v>
      </c>
    </row>
    <row r="50" spans="1:14">
      <c r="A50" s="20" t="s">
        <v>1283</v>
      </c>
      <c r="B50">
        <v>1</v>
      </c>
      <c r="C50" s="11">
        <v>191</v>
      </c>
      <c r="D50" s="11">
        <v>220</v>
      </c>
      <c r="E50" s="11">
        <v>197</v>
      </c>
      <c r="F50" s="11">
        <v>323</v>
      </c>
      <c r="G50" s="11">
        <v>178</v>
      </c>
      <c r="H50" s="1">
        <v>286</v>
      </c>
      <c r="I50" s="1">
        <v>140</v>
      </c>
      <c r="J50" s="1">
        <v>150</v>
      </c>
      <c r="K50" s="1">
        <v>221</v>
      </c>
      <c r="L50" s="1">
        <v>175</v>
      </c>
      <c r="M50" s="11">
        <v>130</v>
      </c>
      <c r="N50" s="1">
        <v>179</v>
      </c>
    </row>
    <row r="51" spans="1:14">
      <c r="A51" s="20" t="s">
        <v>1283</v>
      </c>
      <c r="B51">
        <v>1</v>
      </c>
      <c r="C51" s="11">
        <v>191</v>
      </c>
      <c r="D51" s="11">
        <v>228</v>
      </c>
      <c r="E51" s="11">
        <v>203</v>
      </c>
      <c r="F51" s="11">
        <v>325</v>
      </c>
      <c r="G51" s="11">
        <v>180</v>
      </c>
      <c r="H51" s="11">
        <v>286</v>
      </c>
      <c r="I51" s="11">
        <v>151</v>
      </c>
      <c r="J51" s="11">
        <v>150</v>
      </c>
      <c r="K51" s="11">
        <v>221</v>
      </c>
      <c r="L51" s="11">
        <v>183</v>
      </c>
      <c r="M51" s="11">
        <v>132</v>
      </c>
      <c r="N51" s="11">
        <v>183</v>
      </c>
    </row>
    <row r="52" spans="1:14">
      <c r="A52" s="20" t="s">
        <v>1283</v>
      </c>
      <c r="B52">
        <v>1</v>
      </c>
      <c r="C52" s="11">
        <v>191</v>
      </c>
      <c r="D52" s="11">
        <v>214</v>
      </c>
      <c r="E52" s="11">
        <v>199</v>
      </c>
      <c r="F52" s="11">
        <v>329</v>
      </c>
      <c r="G52" s="11">
        <v>178</v>
      </c>
      <c r="H52" s="1">
        <v>286</v>
      </c>
      <c r="I52" s="1">
        <v>140</v>
      </c>
      <c r="J52" s="1">
        <v>150</v>
      </c>
      <c r="K52" s="1">
        <v>225</v>
      </c>
      <c r="L52" s="1">
        <v>175</v>
      </c>
      <c r="M52" s="11">
        <v>132</v>
      </c>
      <c r="N52" s="1">
        <v>177</v>
      </c>
    </row>
    <row r="53" spans="1:14">
      <c r="A53" s="20" t="s">
        <v>1283</v>
      </c>
      <c r="B53">
        <v>1</v>
      </c>
      <c r="C53" s="11">
        <v>191</v>
      </c>
      <c r="D53" s="11">
        <v>224</v>
      </c>
      <c r="E53" s="11">
        <v>203</v>
      </c>
      <c r="F53" s="11">
        <v>329</v>
      </c>
      <c r="G53" s="11">
        <v>178</v>
      </c>
      <c r="H53" s="11">
        <v>290</v>
      </c>
      <c r="I53" s="11">
        <v>140</v>
      </c>
      <c r="J53" s="11">
        <v>152</v>
      </c>
      <c r="K53" s="11">
        <v>231</v>
      </c>
      <c r="L53" s="11">
        <v>181</v>
      </c>
      <c r="M53" s="11">
        <v>138</v>
      </c>
      <c r="N53" s="11">
        <v>185</v>
      </c>
    </row>
    <row r="54" spans="1:14">
      <c r="A54" s="20" t="s">
        <v>1283</v>
      </c>
      <c r="B54">
        <v>1</v>
      </c>
      <c r="C54" s="11">
        <v>191</v>
      </c>
      <c r="D54" s="11">
        <v>222</v>
      </c>
      <c r="E54" s="11">
        <v>197</v>
      </c>
      <c r="F54" s="11">
        <v>323</v>
      </c>
      <c r="G54" s="11">
        <v>178</v>
      </c>
      <c r="H54" s="1">
        <v>286</v>
      </c>
      <c r="I54" s="1">
        <v>140</v>
      </c>
      <c r="J54" s="1">
        <v>150</v>
      </c>
      <c r="K54" s="1">
        <v>217</v>
      </c>
      <c r="L54" s="1">
        <v>181</v>
      </c>
      <c r="M54" s="11">
        <v>126</v>
      </c>
      <c r="N54" s="1">
        <v>177</v>
      </c>
    </row>
    <row r="55" spans="1:14">
      <c r="A55" s="20" t="s">
        <v>1283</v>
      </c>
      <c r="B55">
        <v>1</v>
      </c>
      <c r="C55" s="11">
        <v>191</v>
      </c>
      <c r="D55" s="11">
        <v>224</v>
      </c>
      <c r="E55" s="11">
        <v>203</v>
      </c>
      <c r="F55" s="11">
        <v>325</v>
      </c>
      <c r="G55" s="11">
        <v>178</v>
      </c>
      <c r="H55" s="11">
        <v>286</v>
      </c>
      <c r="I55" s="11">
        <v>140</v>
      </c>
      <c r="J55" s="11">
        <v>150</v>
      </c>
      <c r="K55" s="11">
        <v>221</v>
      </c>
      <c r="L55" s="11">
        <v>183</v>
      </c>
      <c r="M55" s="11">
        <v>130</v>
      </c>
      <c r="N55" s="11">
        <v>177</v>
      </c>
    </row>
    <row r="56" spans="1:14">
      <c r="A56" s="20" t="s">
        <v>1283</v>
      </c>
      <c r="B56">
        <v>1</v>
      </c>
      <c r="C56" s="11">
        <v>191</v>
      </c>
      <c r="D56" s="11">
        <v>212</v>
      </c>
      <c r="E56" s="11">
        <v>197</v>
      </c>
      <c r="F56" s="11">
        <v>323</v>
      </c>
      <c r="G56" s="11">
        <v>178</v>
      </c>
      <c r="H56" s="1">
        <v>286</v>
      </c>
      <c r="I56" s="1">
        <v>140</v>
      </c>
      <c r="J56" s="1">
        <v>150</v>
      </c>
      <c r="K56" s="1">
        <v>217</v>
      </c>
      <c r="L56" s="1">
        <v>177</v>
      </c>
      <c r="M56" s="11">
        <v>128</v>
      </c>
      <c r="N56" s="1">
        <v>183</v>
      </c>
    </row>
    <row r="57" spans="1:14">
      <c r="A57" s="20" t="s">
        <v>1283</v>
      </c>
      <c r="B57">
        <v>1</v>
      </c>
      <c r="C57" s="11">
        <v>195</v>
      </c>
      <c r="D57" s="11">
        <v>224</v>
      </c>
      <c r="E57" s="11">
        <v>199</v>
      </c>
      <c r="F57" s="11">
        <v>341</v>
      </c>
      <c r="G57" s="11">
        <v>178</v>
      </c>
      <c r="H57" s="11">
        <v>288</v>
      </c>
      <c r="I57" s="11">
        <v>140</v>
      </c>
      <c r="J57" s="11">
        <v>152</v>
      </c>
      <c r="K57" s="11">
        <v>223</v>
      </c>
      <c r="L57" s="11">
        <v>177</v>
      </c>
      <c r="M57" s="11">
        <v>140</v>
      </c>
      <c r="N57" s="11">
        <v>183</v>
      </c>
    </row>
    <row r="58" spans="1:14">
      <c r="A58" s="20" t="s">
        <v>1283</v>
      </c>
      <c r="B58">
        <v>1</v>
      </c>
      <c r="C58" s="11">
        <v>191</v>
      </c>
      <c r="D58" s="11">
        <v>218</v>
      </c>
      <c r="E58" s="11">
        <v>197</v>
      </c>
      <c r="F58" s="11">
        <v>325</v>
      </c>
      <c r="G58" s="11">
        <v>178</v>
      </c>
      <c r="H58" s="1">
        <v>286</v>
      </c>
      <c r="I58" s="1">
        <v>151</v>
      </c>
      <c r="J58" s="1">
        <v>150</v>
      </c>
      <c r="K58" s="1">
        <v>223</v>
      </c>
      <c r="L58" s="1">
        <v>175</v>
      </c>
      <c r="M58" s="11">
        <v>134</v>
      </c>
      <c r="N58" s="1">
        <v>183</v>
      </c>
    </row>
    <row r="59" spans="1:14">
      <c r="A59" s="20" t="s">
        <v>1283</v>
      </c>
      <c r="B59">
        <v>1</v>
      </c>
      <c r="C59" s="11">
        <v>191</v>
      </c>
      <c r="D59" s="11">
        <v>228</v>
      </c>
      <c r="E59" s="11">
        <v>203</v>
      </c>
      <c r="F59" s="11">
        <v>325</v>
      </c>
      <c r="G59" s="11">
        <v>178</v>
      </c>
      <c r="H59" s="11">
        <v>288</v>
      </c>
      <c r="I59" s="11">
        <v>155</v>
      </c>
      <c r="J59" s="11">
        <v>152</v>
      </c>
      <c r="K59" s="11">
        <v>223</v>
      </c>
      <c r="L59" s="11">
        <v>181</v>
      </c>
      <c r="M59" s="11">
        <v>136</v>
      </c>
      <c r="N59" s="11">
        <v>185</v>
      </c>
    </row>
    <row r="60" spans="1:14">
      <c r="A60" s="20" t="s">
        <v>1283</v>
      </c>
      <c r="B60">
        <v>1</v>
      </c>
      <c r="C60" s="11">
        <v>189</v>
      </c>
      <c r="D60" s="11">
        <v>216</v>
      </c>
      <c r="E60" s="11">
        <v>197</v>
      </c>
      <c r="F60" s="11">
        <v>323</v>
      </c>
      <c r="G60" s="11">
        <v>178</v>
      </c>
      <c r="H60" s="1">
        <v>286</v>
      </c>
      <c r="I60" s="1">
        <v>140</v>
      </c>
      <c r="J60" s="1">
        <v>150</v>
      </c>
      <c r="K60" s="1">
        <v>217</v>
      </c>
      <c r="L60" s="1">
        <v>175</v>
      </c>
      <c r="M60" s="11">
        <v>128</v>
      </c>
      <c r="N60" s="1">
        <v>175</v>
      </c>
    </row>
    <row r="61" spans="1:14">
      <c r="A61" s="20" t="s">
        <v>1283</v>
      </c>
      <c r="B61">
        <v>1</v>
      </c>
      <c r="C61" s="11">
        <v>191</v>
      </c>
      <c r="D61" s="11">
        <v>220</v>
      </c>
      <c r="E61" s="11">
        <v>201</v>
      </c>
      <c r="F61" s="11">
        <v>325</v>
      </c>
      <c r="G61" s="11">
        <v>180</v>
      </c>
      <c r="H61" s="11">
        <v>286</v>
      </c>
      <c r="I61" s="11">
        <v>140</v>
      </c>
      <c r="J61" s="11">
        <v>150</v>
      </c>
      <c r="K61" s="11">
        <v>227</v>
      </c>
      <c r="L61" s="11">
        <v>181</v>
      </c>
      <c r="M61" s="11">
        <v>130</v>
      </c>
      <c r="N61" s="11">
        <v>177</v>
      </c>
    </row>
    <row r="62" spans="1:14">
      <c r="A62" s="20" t="s">
        <v>1283</v>
      </c>
      <c r="B62">
        <v>2</v>
      </c>
      <c r="C62" s="11">
        <v>191</v>
      </c>
      <c r="D62" s="11">
        <v>214</v>
      </c>
      <c r="E62" s="11">
        <v>197</v>
      </c>
      <c r="F62" s="11">
        <v>325</v>
      </c>
      <c r="G62" s="11">
        <v>178</v>
      </c>
      <c r="H62" s="1">
        <v>286</v>
      </c>
      <c r="I62" s="1">
        <v>140</v>
      </c>
      <c r="J62" s="1">
        <v>150</v>
      </c>
      <c r="K62" s="1">
        <v>221</v>
      </c>
      <c r="L62" s="1">
        <v>175</v>
      </c>
      <c r="M62" s="11">
        <v>126</v>
      </c>
      <c r="N62" s="1">
        <v>179</v>
      </c>
    </row>
    <row r="63" spans="1:14">
      <c r="A63" s="20" t="s">
        <v>1283</v>
      </c>
      <c r="B63">
        <v>2</v>
      </c>
      <c r="C63" s="11">
        <v>191</v>
      </c>
      <c r="D63" s="11">
        <v>228</v>
      </c>
      <c r="E63" s="11">
        <v>199</v>
      </c>
      <c r="F63" s="11">
        <v>325</v>
      </c>
      <c r="G63" s="11">
        <v>180</v>
      </c>
      <c r="H63" s="11">
        <v>290</v>
      </c>
      <c r="I63" s="11">
        <v>140</v>
      </c>
      <c r="J63" s="11">
        <v>152</v>
      </c>
      <c r="K63" s="11">
        <v>229</v>
      </c>
      <c r="L63" s="11">
        <v>175</v>
      </c>
      <c r="M63" s="11">
        <v>134</v>
      </c>
      <c r="N63" s="11">
        <v>185</v>
      </c>
    </row>
    <row r="64" spans="1:14">
      <c r="A64" s="20" t="s">
        <v>1283</v>
      </c>
      <c r="B64">
        <v>2</v>
      </c>
      <c r="C64" s="11">
        <v>191</v>
      </c>
      <c r="D64" s="11">
        <v>216</v>
      </c>
      <c r="E64" s="11">
        <v>197</v>
      </c>
      <c r="F64" s="11">
        <v>325</v>
      </c>
      <c r="G64" s="11">
        <v>178</v>
      </c>
      <c r="H64" s="1">
        <v>286</v>
      </c>
      <c r="I64" s="1">
        <v>142</v>
      </c>
      <c r="J64" s="1">
        <v>150</v>
      </c>
      <c r="K64" s="1">
        <v>221</v>
      </c>
      <c r="L64" s="1">
        <v>177</v>
      </c>
      <c r="M64" s="11">
        <v>126</v>
      </c>
      <c r="N64" s="1">
        <v>185</v>
      </c>
    </row>
    <row r="65" spans="1:14">
      <c r="A65" s="20" t="s">
        <v>1283</v>
      </c>
      <c r="B65">
        <v>2</v>
      </c>
      <c r="C65" s="11">
        <v>195</v>
      </c>
      <c r="D65" s="11">
        <v>216</v>
      </c>
      <c r="E65" s="11">
        <v>199</v>
      </c>
      <c r="F65" s="11">
        <v>327</v>
      </c>
      <c r="G65" s="11">
        <v>178</v>
      </c>
      <c r="H65" s="11">
        <v>286</v>
      </c>
      <c r="I65" s="11">
        <v>157</v>
      </c>
      <c r="J65" s="11">
        <v>152</v>
      </c>
      <c r="K65" s="11">
        <v>227</v>
      </c>
      <c r="L65" s="11">
        <v>181</v>
      </c>
      <c r="M65" s="11">
        <v>130</v>
      </c>
      <c r="N65" s="11">
        <v>185</v>
      </c>
    </row>
    <row r="66" spans="1:14">
      <c r="A66" s="20" t="s">
        <v>1283</v>
      </c>
      <c r="B66">
        <v>2</v>
      </c>
      <c r="C66" s="11">
        <v>191</v>
      </c>
      <c r="D66" s="11">
        <v>212</v>
      </c>
      <c r="E66" s="11">
        <v>197</v>
      </c>
      <c r="F66" s="11">
        <v>325</v>
      </c>
      <c r="G66" s="11">
        <v>178</v>
      </c>
      <c r="H66" s="1">
        <v>286</v>
      </c>
      <c r="I66" s="1">
        <v>140</v>
      </c>
      <c r="J66" s="1">
        <v>150</v>
      </c>
      <c r="K66" s="1">
        <v>225</v>
      </c>
      <c r="L66" s="1">
        <v>181</v>
      </c>
      <c r="M66" s="11">
        <v>130</v>
      </c>
      <c r="N66" s="1">
        <v>179</v>
      </c>
    </row>
    <row r="67" spans="1:14">
      <c r="A67" s="20" t="s">
        <v>1283</v>
      </c>
      <c r="B67">
        <v>2</v>
      </c>
      <c r="C67" s="11">
        <v>195</v>
      </c>
      <c r="D67" s="11">
        <v>216</v>
      </c>
      <c r="E67" s="11">
        <v>199</v>
      </c>
      <c r="F67" s="11">
        <v>327</v>
      </c>
      <c r="G67" s="11">
        <v>178</v>
      </c>
      <c r="H67" s="11">
        <v>286</v>
      </c>
      <c r="I67" s="11">
        <v>140</v>
      </c>
      <c r="J67" s="11">
        <v>150</v>
      </c>
      <c r="K67" s="11">
        <v>227</v>
      </c>
      <c r="L67" s="11">
        <v>181</v>
      </c>
      <c r="M67" s="11">
        <v>132</v>
      </c>
      <c r="N67" s="11">
        <v>185</v>
      </c>
    </row>
    <row r="68" spans="1:14">
      <c r="A68" s="20" t="s">
        <v>1283</v>
      </c>
      <c r="B68">
        <v>2</v>
      </c>
      <c r="C68" s="11">
        <v>191</v>
      </c>
      <c r="D68" s="11">
        <v>212</v>
      </c>
      <c r="E68" s="11">
        <v>197</v>
      </c>
      <c r="F68" s="11">
        <v>321</v>
      </c>
      <c r="G68" s="11">
        <v>178</v>
      </c>
      <c r="H68" s="1">
        <v>286</v>
      </c>
      <c r="I68" s="1">
        <v>140</v>
      </c>
      <c r="J68" s="1">
        <v>150</v>
      </c>
      <c r="K68" s="1">
        <v>225</v>
      </c>
      <c r="L68" s="1">
        <v>177</v>
      </c>
      <c r="M68" s="11">
        <v>128</v>
      </c>
      <c r="N68" s="1">
        <v>177</v>
      </c>
    </row>
    <row r="69" spans="1:14">
      <c r="A69" s="20" t="s">
        <v>1283</v>
      </c>
      <c r="B69">
        <v>2</v>
      </c>
      <c r="C69" s="11">
        <v>191</v>
      </c>
      <c r="D69" s="11">
        <v>226</v>
      </c>
      <c r="E69" s="11">
        <v>203</v>
      </c>
      <c r="F69" s="11">
        <v>327</v>
      </c>
      <c r="G69" s="11">
        <v>182</v>
      </c>
      <c r="H69" s="11">
        <v>286</v>
      </c>
      <c r="I69" s="11">
        <v>140</v>
      </c>
      <c r="J69" s="11">
        <v>150</v>
      </c>
      <c r="K69" s="11">
        <v>229</v>
      </c>
      <c r="L69" s="11">
        <v>183</v>
      </c>
      <c r="M69" s="11">
        <v>134</v>
      </c>
      <c r="N69" s="11">
        <v>181</v>
      </c>
    </row>
    <row r="70" spans="1:14">
      <c r="A70" s="20" t="s">
        <v>1283</v>
      </c>
      <c r="B70">
        <v>2</v>
      </c>
      <c r="C70" s="11">
        <v>191</v>
      </c>
      <c r="D70" s="11">
        <v>210</v>
      </c>
      <c r="E70" s="11">
        <v>197</v>
      </c>
      <c r="F70" s="11">
        <v>325</v>
      </c>
      <c r="G70" s="11">
        <v>180</v>
      </c>
      <c r="H70" s="1">
        <v>286</v>
      </c>
      <c r="I70" s="1">
        <v>140</v>
      </c>
      <c r="J70" s="1">
        <v>150</v>
      </c>
      <c r="K70" s="1">
        <v>225</v>
      </c>
      <c r="L70" s="1">
        <v>175</v>
      </c>
      <c r="M70" s="11">
        <v>126</v>
      </c>
      <c r="N70" s="1">
        <v>177</v>
      </c>
    </row>
    <row r="71" spans="1:14">
      <c r="A71" s="20" t="s">
        <v>1283</v>
      </c>
      <c r="B71">
        <v>2</v>
      </c>
      <c r="C71" s="11">
        <v>191</v>
      </c>
      <c r="D71" s="11">
        <v>216</v>
      </c>
      <c r="E71" s="11">
        <v>203</v>
      </c>
      <c r="F71" s="11">
        <v>327</v>
      </c>
      <c r="G71" s="11">
        <v>180</v>
      </c>
      <c r="H71" s="11">
        <v>288</v>
      </c>
      <c r="I71" s="11">
        <v>140</v>
      </c>
      <c r="J71" s="11">
        <v>154</v>
      </c>
      <c r="K71" s="11">
        <v>227</v>
      </c>
      <c r="L71" s="11">
        <v>177</v>
      </c>
      <c r="M71" s="11">
        <v>140</v>
      </c>
      <c r="N71" s="11">
        <v>181</v>
      </c>
    </row>
    <row r="72" spans="1:14">
      <c r="A72" s="20" t="s">
        <v>1283</v>
      </c>
      <c r="B72">
        <v>2</v>
      </c>
      <c r="C72" s="11">
        <v>191</v>
      </c>
      <c r="D72" s="11">
        <v>212</v>
      </c>
      <c r="E72" s="11">
        <v>197</v>
      </c>
      <c r="F72" s="11">
        <v>325</v>
      </c>
      <c r="G72" s="11">
        <v>178</v>
      </c>
      <c r="H72" s="1">
        <v>286</v>
      </c>
      <c r="I72" s="1">
        <v>140</v>
      </c>
      <c r="J72" s="1">
        <v>152</v>
      </c>
      <c r="K72" s="1">
        <v>221</v>
      </c>
      <c r="L72" s="1">
        <v>175</v>
      </c>
      <c r="M72" s="11">
        <v>130</v>
      </c>
      <c r="N72" s="1">
        <v>183</v>
      </c>
    </row>
    <row r="73" spans="1:14">
      <c r="A73" s="20" t="s">
        <v>1283</v>
      </c>
      <c r="B73">
        <v>2</v>
      </c>
      <c r="C73" s="11">
        <v>191</v>
      </c>
      <c r="D73" s="11">
        <v>212</v>
      </c>
      <c r="E73" s="11">
        <v>197</v>
      </c>
      <c r="F73" s="11">
        <v>327</v>
      </c>
      <c r="G73" s="11">
        <v>180</v>
      </c>
      <c r="H73" s="11">
        <v>286</v>
      </c>
      <c r="I73" s="11">
        <v>140</v>
      </c>
      <c r="J73" s="11">
        <v>154</v>
      </c>
      <c r="K73" s="11">
        <v>225</v>
      </c>
      <c r="L73" s="11">
        <v>183</v>
      </c>
      <c r="M73" s="11">
        <v>134</v>
      </c>
      <c r="N73" s="11">
        <v>185</v>
      </c>
    </row>
    <row r="74" spans="1:14">
      <c r="A74" s="20" t="s">
        <v>1283</v>
      </c>
      <c r="B74">
        <v>2</v>
      </c>
      <c r="C74" s="11">
        <v>191</v>
      </c>
      <c r="D74" s="11">
        <v>228</v>
      </c>
      <c r="E74" s="11">
        <v>197</v>
      </c>
      <c r="F74" s="11">
        <v>325</v>
      </c>
      <c r="G74" s="11">
        <v>180</v>
      </c>
      <c r="H74" s="1">
        <v>286</v>
      </c>
      <c r="I74" s="1">
        <v>140</v>
      </c>
      <c r="J74" s="1">
        <v>150</v>
      </c>
      <c r="K74" s="1">
        <v>223</v>
      </c>
      <c r="L74" s="1">
        <v>183</v>
      </c>
      <c r="M74" s="11">
        <v>128</v>
      </c>
      <c r="N74" s="1">
        <v>177</v>
      </c>
    </row>
    <row r="75" spans="1:14">
      <c r="A75" s="20" t="s">
        <v>1283</v>
      </c>
      <c r="B75">
        <v>2</v>
      </c>
      <c r="C75" s="11">
        <v>193</v>
      </c>
      <c r="D75" s="11">
        <v>230</v>
      </c>
      <c r="E75" s="11">
        <v>199</v>
      </c>
      <c r="F75" s="11">
        <v>325</v>
      </c>
      <c r="G75" s="11">
        <v>182</v>
      </c>
      <c r="H75" s="11">
        <v>288</v>
      </c>
      <c r="I75" s="11">
        <v>140</v>
      </c>
      <c r="J75" s="11">
        <v>152</v>
      </c>
      <c r="K75" s="11">
        <v>225</v>
      </c>
      <c r="L75" s="11">
        <v>188</v>
      </c>
      <c r="M75" s="11">
        <v>142</v>
      </c>
      <c r="N75" s="11">
        <v>179</v>
      </c>
    </row>
    <row r="76" spans="1:14">
      <c r="A76" s="20" t="s">
        <v>1283</v>
      </c>
      <c r="B76">
        <v>2</v>
      </c>
      <c r="C76" s="11">
        <v>189</v>
      </c>
      <c r="D76" s="11">
        <v>212</v>
      </c>
      <c r="E76" s="11">
        <v>197</v>
      </c>
      <c r="F76" s="11">
        <v>325</v>
      </c>
      <c r="G76" s="11">
        <v>178</v>
      </c>
      <c r="H76" s="1">
        <v>286</v>
      </c>
      <c r="I76" s="1">
        <v>140</v>
      </c>
      <c r="J76" s="1">
        <v>150</v>
      </c>
      <c r="K76" s="1">
        <v>221</v>
      </c>
      <c r="L76" s="1">
        <v>175</v>
      </c>
      <c r="M76" s="11">
        <v>130</v>
      </c>
      <c r="N76" s="1">
        <v>179</v>
      </c>
    </row>
    <row r="77" spans="1:14">
      <c r="A77" s="20" t="s">
        <v>1283</v>
      </c>
      <c r="B77">
        <v>2</v>
      </c>
      <c r="C77" s="11">
        <v>189</v>
      </c>
      <c r="D77" s="11">
        <v>222</v>
      </c>
      <c r="E77" s="11">
        <v>199</v>
      </c>
      <c r="F77" s="11">
        <v>327</v>
      </c>
      <c r="G77" s="11">
        <v>178</v>
      </c>
      <c r="H77" s="11">
        <v>286</v>
      </c>
      <c r="I77" s="11">
        <v>140</v>
      </c>
      <c r="J77" s="11">
        <v>150</v>
      </c>
      <c r="K77" s="11">
        <v>229</v>
      </c>
      <c r="L77" s="11">
        <v>188</v>
      </c>
      <c r="M77" s="11">
        <v>140</v>
      </c>
      <c r="N77" s="11">
        <v>185</v>
      </c>
    </row>
    <row r="78" spans="1:14">
      <c r="A78" s="20" t="s">
        <v>1283</v>
      </c>
      <c r="B78">
        <v>2</v>
      </c>
      <c r="C78" s="11">
        <v>191</v>
      </c>
      <c r="D78" s="11">
        <v>210</v>
      </c>
      <c r="E78" s="11">
        <v>199</v>
      </c>
      <c r="F78" s="11">
        <v>323</v>
      </c>
      <c r="G78" s="11">
        <v>180</v>
      </c>
      <c r="H78" s="1">
        <v>286</v>
      </c>
      <c r="I78" s="1">
        <v>140</v>
      </c>
      <c r="J78" s="1">
        <v>150</v>
      </c>
      <c r="K78" s="1">
        <v>225</v>
      </c>
      <c r="L78" s="1">
        <v>175</v>
      </c>
      <c r="M78" s="11">
        <v>130</v>
      </c>
      <c r="N78" s="1">
        <v>177</v>
      </c>
    </row>
    <row r="79" spans="1:14">
      <c r="A79" s="20" t="s">
        <v>1283</v>
      </c>
      <c r="B79">
        <v>2</v>
      </c>
      <c r="C79" s="11">
        <v>191</v>
      </c>
      <c r="D79" s="11">
        <v>214</v>
      </c>
      <c r="E79" s="11">
        <v>203</v>
      </c>
      <c r="F79" s="11">
        <v>349</v>
      </c>
      <c r="G79" s="11">
        <v>186</v>
      </c>
      <c r="H79" s="11">
        <v>286</v>
      </c>
      <c r="I79" s="11">
        <v>140</v>
      </c>
      <c r="J79" s="11">
        <v>152</v>
      </c>
      <c r="K79" s="11">
        <v>229</v>
      </c>
      <c r="L79" s="11">
        <v>177</v>
      </c>
      <c r="M79" s="11">
        <v>140</v>
      </c>
      <c r="N79" s="11">
        <v>185</v>
      </c>
    </row>
    <row r="80" spans="1:14">
      <c r="A80" s="20" t="s">
        <v>1283</v>
      </c>
      <c r="B80">
        <v>2</v>
      </c>
      <c r="C80" s="11">
        <v>189</v>
      </c>
      <c r="D80" s="11">
        <v>222</v>
      </c>
      <c r="E80" s="11">
        <v>197</v>
      </c>
      <c r="F80" s="11">
        <v>327</v>
      </c>
      <c r="G80" s="11">
        <v>178</v>
      </c>
      <c r="H80" s="1">
        <v>286</v>
      </c>
      <c r="I80" s="1">
        <v>140</v>
      </c>
      <c r="J80" s="1">
        <v>150</v>
      </c>
      <c r="K80" s="1">
        <v>221</v>
      </c>
      <c r="L80" s="1">
        <v>175</v>
      </c>
      <c r="M80" s="11">
        <v>130</v>
      </c>
      <c r="N80" s="1">
        <v>183</v>
      </c>
    </row>
    <row r="81" spans="1:14">
      <c r="A81" s="20" t="s">
        <v>1283</v>
      </c>
      <c r="B81">
        <v>2</v>
      </c>
      <c r="C81" s="11">
        <v>191</v>
      </c>
      <c r="D81" s="11">
        <v>240</v>
      </c>
      <c r="E81" s="11">
        <v>197</v>
      </c>
      <c r="F81" s="11">
        <v>327</v>
      </c>
      <c r="G81" s="11">
        <v>178</v>
      </c>
      <c r="H81" s="11">
        <v>290</v>
      </c>
      <c r="I81" s="11">
        <v>140</v>
      </c>
      <c r="J81" s="11">
        <v>152</v>
      </c>
      <c r="K81" s="11">
        <v>227</v>
      </c>
      <c r="L81" s="11">
        <v>181</v>
      </c>
      <c r="M81" s="11">
        <v>134</v>
      </c>
      <c r="N81" s="11">
        <v>185</v>
      </c>
    </row>
    <row r="82" spans="1:14">
      <c r="A82" s="20" t="s">
        <v>1283</v>
      </c>
      <c r="B82">
        <v>2</v>
      </c>
      <c r="C82" s="11">
        <v>191</v>
      </c>
      <c r="D82" s="11">
        <v>216</v>
      </c>
      <c r="E82" s="11">
        <v>197</v>
      </c>
      <c r="F82" s="11">
        <v>325</v>
      </c>
      <c r="G82" s="11">
        <v>178</v>
      </c>
      <c r="H82" s="1">
        <v>286</v>
      </c>
      <c r="I82" s="1">
        <v>140</v>
      </c>
      <c r="J82" s="1">
        <v>152</v>
      </c>
      <c r="K82" s="1">
        <v>225</v>
      </c>
      <c r="L82" s="1">
        <v>175</v>
      </c>
      <c r="M82" s="11">
        <v>130</v>
      </c>
      <c r="N82" s="1">
        <v>177</v>
      </c>
    </row>
    <row r="83" spans="1:14">
      <c r="A83" s="20" t="s">
        <v>1283</v>
      </c>
      <c r="B83">
        <v>2</v>
      </c>
      <c r="C83" s="11">
        <v>191</v>
      </c>
      <c r="D83" s="11">
        <v>228</v>
      </c>
      <c r="E83" s="11">
        <v>203</v>
      </c>
      <c r="F83" s="11">
        <v>327</v>
      </c>
      <c r="G83" s="11">
        <v>186</v>
      </c>
      <c r="H83" s="11">
        <v>286</v>
      </c>
      <c r="I83" s="11">
        <v>140</v>
      </c>
      <c r="J83" s="11">
        <v>154</v>
      </c>
      <c r="K83" s="11">
        <v>227</v>
      </c>
      <c r="L83" s="11">
        <v>175</v>
      </c>
      <c r="M83" s="11">
        <v>132</v>
      </c>
      <c r="N83" s="11">
        <v>179</v>
      </c>
    </row>
    <row r="84" spans="1:14">
      <c r="A84" s="20" t="s">
        <v>1283</v>
      </c>
      <c r="B84">
        <v>2</v>
      </c>
      <c r="C84" s="11">
        <v>191</v>
      </c>
      <c r="D84" s="11">
        <v>212</v>
      </c>
      <c r="E84" s="11">
        <v>197</v>
      </c>
      <c r="F84" s="11">
        <v>325</v>
      </c>
      <c r="G84" s="11">
        <v>178</v>
      </c>
      <c r="H84" s="1">
        <v>286</v>
      </c>
      <c r="I84" s="1">
        <v>140</v>
      </c>
      <c r="J84" s="1">
        <v>148</v>
      </c>
      <c r="K84" s="1">
        <v>225</v>
      </c>
      <c r="L84" s="1">
        <v>175</v>
      </c>
      <c r="M84" s="11">
        <v>132</v>
      </c>
      <c r="N84" s="1">
        <v>181</v>
      </c>
    </row>
    <row r="85" spans="1:14">
      <c r="A85" s="20" t="s">
        <v>1283</v>
      </c>
      <c r="B85">
        <v>2</v>
      </c>
      <c r="C85" s="11">
        <v>191</v>
      </c>
      <c r="D85" s="11">
        <v>220</v>
      </c>
      <c r="E85" s="11">
        <v>199</v>
      </c>
      <c r="F85" s="11">
        <v>325</v>
      </c>
      <c r="G85" s="11">
        <v>180</v>
      </c>
      <c r="H85" s="11">
        <v>286</v>
      </c>
      <c r="I85" s="11">
        <v>140</v>
      </c>
      <c r="J85" s="11">
        <v>150</v>
      </c>
      <c r="K85" s="11">
        <v>229</v>
      </c>
      <c r="L85" s="11">
        <v>177</v>
      </c>
      <c r="M85" s="11">
        <v>134</v>
      </c>
      <c r="N85" s="11">
        <v>185</v>
      </c>
    </row>
    <row r="86" spans="1:14">
      <c r="A86" s="20" t="s">
        <v>1283</v>
      </c>
      <c r="B86">
        <v>2</v>
      </c>
      <c r="C86" s="11">
        <v>191</v>
      </c>
      <c r="D86" s="11">
        <v>212</v>
      </c>
      <c r="E86" s="11">
        <v>199</v>
      </c>
      <c r="F86" s="11">
        <v>319</v>
      </c>
      <c r="G86" s="11">
        <v>178</v>
      </c>
      <c r="H86" s="1">
        <v>286</v>
      </c>
      <c r="I86" s="1">
        <v>140</v>
      </c>
      <c r="J86" s="1">
        <v>150</v>
      </c>
      <c r="K86" s="1">
        <v>217</v>
      </c>
      <c r="L86" s="1">
        <v>175</v>
      </c>
      <c r="M86" s="11">
        <v>126</v>
      </c>
      <c r="N86" s="1">
        <v>177</v>
      </c>
    </row>
    <row r="87" spans="1:14">
      <c r="A87" s="20" t="s">
        <v>1283</v>
      </c>
      <c r="B87">
        <v>2</v>
      </c>
      <c r="C87" s="11">
        <v>195</v>
      </c>
      <c r="D87" s="11">
        <v>220</v>
      </c>
      <c r="E87" s="11">
        <v>199</v>
      </c>
      <c r="F87" s="11">
        <v>325</v>
      </c>
      <c r="G87" s="11">
        <v>180</v>
      </c>
      <c r="H87" s="11">
        <v>286</v>
      </c>
      <c r="I87" s="11">
        <v>142</v>
      </c>
      <c r="J87" s="11">
        <v>154</v>
      </c>
      <c r="K87" s="11">
        <v>229</v>
      </c>
      <c r="L87" s="11">
        <v>177</v>
      </c>
      <c r="M87" s="11">
        <v>136</v>
      </c>
      <c r="N87" s="11">
        <v>179</v>
      </c>
    </row>
    <row r="88" spans="1:14">
      <c r="A88" s="20" t="s">
        <v>1283</v>
      </c>
      <c r="B88">
        <v>2</v>
      </c>
      <c r="C88" s="11">
        <v>191</v>
      </c>
      <c r="D88" s="11">
        <v>218</v>
      </c>
      <c r="E88" s="11">
        <v>199</v>
      </c>
      <c r="F88" s="11">
        <v>325</v>
      </c>
      <c r="G88" s="11">
        <v>178</v>
      </c>
      <c r="H88" s="1">
        <v>286</v>
      </c>
      <c r="I88" s="1">
        <v>140</v>
      </c>
      <c r="J88" s="1">
        <v>150</v>
      </c>
      <c r="K88" s="1">
        <v>223</v>
      </c>
      <c r="L88" s="1">
        <v>177</v>
      </c>
      <c r="M88" s="11">
        <v>128</v>
      </c>
      <c r="N88" s="1">
        <v>177</v>
      </c>
    </row>
    <row r="89" spans="1:14">
      <c r="A89" s="20" t="s">
        <v>1283</v>
      </c>
      <c r="B89">
        <v>2</v>
      </c>
      <c r="C89" s="11">
        <v>191</v>
      </c>
      <c r="D89" s="11">
        <v>228</v>
      </c>
      <c r="E89" s="11">
        <v>203</v>
      </c>
      <c r="F89" s="11">
        <v>327</v>
      </c>
      <c r="G89" s="11">
        <v>182</v>
      </c>
      <c r="H89" s="11">
        <v>288</v>
      </c>
      <c r="I89" s="11">
        <v>140</v>
      </c>
      <c r="J89" s="11">
        <v>150</v>
      </c>
      <c r="K89" s="11">
        <v>225</v>
      </c>
      <c r="L89" s="11">
        <v>181</v>
      </c>
      <c r="M89" s="11">
        <v>130</v>
      </c>
      <c r="N89" s="11">
        <v>181</v>
      </c>
    </row>
    <row r="90" spans="1:14">
      <c r="A90" s="20" t="s">
        <v>1283</v>
      </c>
      <c r="B90">
        <v>2</v>
      </c>
      <c r="C90" s="11">
        <v>191</v>
      </c>
      <c r="D90" s="11">
        <v>214</v>
      </c>
      <c r="E90" s="11">
        <v>197</v>
      </c>
      <c r="F90" s="11">
        <v>321</v>
      </c>
      <c r="G90" s="11">
        <v>178</v>
      </c>
      <c r="H90" s="1">
        <v>286</v>
      </c>
      <c r="I90" s="1">
        <v>140</v>
      </c>
      <c r="J90" s="1">
        <v>150</v>
      </c>
      <c r="K90" s="1">
        <v>227</v>
      </c>
      <c r="L90" s="1">
        <v>175</v>
      </c>
      <c r="M90" s="11">
        <v>126</v>
      </c>
      <c r="N90" s="1">
        <v>177</v>
      </c>
    </row>
    <row r="91" spans="1:14">
      <c r="A91" s="20" t="s">
        <v>1283</v>
      </c>
      <c r="B91">
        <v>2</v>
      </c>
      <c r="C91" s="11">
        <v>191</v>
      </c>
      <c r="D91" s="11">
        <v>224</v>
      </c>
      <c r="E91" s="11">
        <v>201</v>
      </c>
      <c r="F91" s="11">
        <v>321</v>
      </c>
      <c r="G91" s="11">
        <v>178</v>
      </c>
      <c r="H91" s="11">
        <v>288</v>
      </c>
      <c r="I91" s="11">
        <v>140</v>
      </c>
      <c r="J91" s="11">
        <v>152</v>
      </c>
      <c r="K91" s="11">
        <v>229</v>
      </c>
      <c r="L91" s="11">
        <v>183</v>
      </c>
      <c r="M91" s="11">
        <v>128</v>
      </c>
      <c r="N91" s="11">
        <v>185</v>
      </c>
    </row>
    <row r="92" spans="1:14">
      <c r="A92" s="20" t="s">
        <v>1283</v>
      </c>
      <c r="B92">
        <v>2</v>
      </c>
      <c r="C92" s="11">
        <v>189</v>
      </c>
      <c r="D92" s="11">
        <v>226</v>
      </c>
      <c r="E92" s="11">
        <v>197</v>
      </c>
      <c r="F92" s="11">
        <v>325</v>
      </c>
      <c r="G92" s="11">
        <v>178</v>
      </c>
      <c r="H92" s="1">
        <v>284</v>
      </c>
      <c r="I92" s="1">
        <v>140</v>
      </c>
      <c r="J92" s="1">
        <v>150</v>
      </c>
      <c r="K92" s="1">
        <v>225</v>
      </c>
      <c r="L92" s="1">
        <v>181</v>
      </c>
      <c r="M92" s="11">
        <v>128</v>
      </c>
      <c r="N92" s="1">
        <v>179</v>
      </c>
    </row>
    <row r="93" spans="1:14">
      <c r="A93" s="20" t="s">
        <v>1283</v>
      </c>
      <c r="B93">
        <v>2</v>
      </c>
      <c r="C93" s="11">
        <v>195</v>
      </c>
      <c r="D93" s="11">
        <v>230</v>
      </c>
      <c r="E93" s="11">
        <v>197</v>
      </c>
      <c r="F93" s="11">
        <v>327</v>
      </c>
      <c r="G93" s="11">
        <v>178</v>
      </c>
      <c r="H93" s="11">
        <v>286</v>
      </c>
      <c r="I93" s="11">
        <v>157</v>
      </c>
      <c r="J93" s="11">
        <v>150</v>
      </c>
      <c r="K93" s="11">
        <v>225</v>
      </c>
      <c r="L93" s="11">
        <v>181</v>
      </c>
      <c r="M93" s="11">
        <v>140</v>
      </c>
      <c r="N93" s="11">
        <v>181</v>
      </c>
    </row>
    <row r="94" spans="1:14">
      <c r="A94" s="20" t="s">
        <v>1283</v>
      </c>
      <c r="B94">
        <v>2</v>
      </c>
      <c r="C94" s="11">
        <v>191</v>
      </c>
      <c r="D94" s="11">
        <v>212</v>
      </c>
      <c r="E94" s="11">
        <v>197</v>
      </c>
      <c r="F94" s="11">
        <v>325</v>
      </c>
      <c r="G94" s="11">
        <v>178</v>
      </c>
      <c r="H94" s="1">
        <v>286</v>
      </c>
      <c r="I94" s="1">
        <v>140</v>
      </c>
      <c r="J94" s="1">
        <v>150</v>
      </c>
      <c r="K94" s="1">
        <v>225</v>
      </c>
      <c r="L94" s="1">
        <v>175</v>
      </c>
      <c r="M94" s="11">
        <v>-9</v>
      </c>
      <c r="N94" s="1">
        <v>179</v>
      </c>
    </row>
    <row r="95" spans="1:14">
      <c r="A95" s="20" t="s">
        <v>1283</v>
      </c>
      <c r="B95">
        <v>2</v>
      </c>
      <c r="C95" s="11">
        <v>191</v>
      </c>
      <c r="D95" s="11">
        <v>216</v>
      </c>
      <c r="E95" s="11">
        <v>203</v>
      </c>
      <c r="F95" s="11">
        <v>329</v>
      </c>
      <c r="G95" s="11">
        <v>178</v>
      </c>
      <c r="H95" s="11">
        <v>290</v>
      </c>
      <c r="I95" s="11">
        <v>142</v>
      </c>
      <c r="J95" s="11">
        <v>150</v>
      </c>
      <c r="K95" s="11">
        <v>229</v>
      </c>
      <c r="L95" s="11">
        <v>181</v>
      </c>
      <c r="M95" s="11">
        <v>-9</v>
      </c>
      <c r="N95" s="11">
        <v>185</v>
      </c>
    </row>
    <row r="96" spans="1:14">
      <c r="A96" s="20" t="s">
        <v>1283</v>
      </c>
      <c r="B96">
        <v>2</v>
      </c>
      <c r="C96" s="11">
        <v>-9</v>
      </c>
      <c r="D96" s="11">
        <v>212</v>
      </c>
      <c r="E96" s="11">
        <v>197</v>
      </c>
      <c r="F96" s="11">
        <v>325</v>
      </c>
      <c r="G96" s="11">
        <v>178</v>
      </c>
      <c r="H96" s="1">
        <v>286</v>
      </c>
      <c r="I96" s="1">
        <v>140</v>
      </c>
      <c r="J96" s="1">
        <v>150</v>
      </c>
      <c r="K96" s="1">
        <v>221</v>
      </c>
      <c r="L96" s="1">
        <v>181</v>
      </c>
      <c r="M96" s="11">
        <v>128</v>
      </c>
      <c r="N96" s="1">
        <v>177</v>
      </c>
    </row>
    <row r="97" spans="1:14">
      <c r="A97" s="20" t="s">
        <v>1283</v>
      </c>
      <c r="B97">
        <v>2</v>
      </c>
      <c r="C97" s="11">
        <v>-9</v>
      </c>
      <c r="D97" s="11">
        <v>212</v>
      </c>
      <c r="E97" s="11">
        <v>201</v>
      </c>
      <c r="F97" s="11">
        <v>327</v>
      </c>
      <c r="G97" s="11">
        <v>180</v>
      </c>
      <c r="H97" s="11">
        <v>286</v>
      </c>
      <c r="I97" s="11">
        <v>140</v>
      </c>
      <c r="J97" s="11">
        <v>150</v>
      </c>
      <c r="K97" s="11">
        <v>227</v>
      </c>
      <c r="L97" s="11">
        <v>188</v>
      </c>
      <c r="M97" s="11">
        <v>130</v>
      </c>
      <c r="N97" s="11">
        <v>185</v>
      </c>
    </row>
    <row r="98" spans="1:14">
      <c r="A98" s="20" t="s">
        <v>1283</v>
      </c>
      <c r="B98">
        <v>2</v>
      </c>
      <c r="C98" s="11">
        <v>191</v>
      </c>
      <c r="D98" s="11">
        <v>216</v>
      </c>
      <c r="E98" s="11">
        <v>201</v>
      </c>
      <c r="F98" s="11">
        <v>325</v>
      </c>
      <c r="G98" s="11">
        <v>180</v>
      </c>
      <c r="H98" s="1">
        <v>286</v>
      </c>
      <c r="I98" s="1">
        <v>140</v>
      </c>
      <c r="J98" s="1">
        <v>152</v>
      </c>
      <c r="K98" s="1">
        <v>223</v>
      </c>
      <c r="L98" s="1">
        <v>175</v>
      </c>
      <c r="M98" s="11">
        <v>126</v>
      </c>
      <c r="N98" s="1">
        <v>177</v>
      </c>
    </row>
    <row r="99" spans="1:14">
      <c r="A99" s="20" t="s">
        <v>1283</v>
      </c>
      <c r="B99">
        <v>2</v>
      </c>
      <c r="C99" s="11">
        <v>195</v>
      </c>
      <c r="D99" s="11">
        <v>220</v>
      </c>
      <c r="E99" s="11">
        <v>203</v>
      </c>
      <c r="F99" s="11">
        <v>327</v>
      </c>
      <c r="G99" s="11">
        <v>180</v>
      </c>
      <c r="H99" s="11">
        <v>286</v>
      </c>
      <c r="I99" s="11">
        <v>140</v>
      </c>
      <c r="J99" s="11">
        <v>154</v>
      </c>
      <c r="K99" s="11">
        <v>227</v>
      </c>
      <c r="L99" s="11">
        <v>175</v>
      </c>
      <c r="M99" s="11">
        <v>140</v>
      </c>
      <c r="N99" s="11">
        <v>183</v>
      </c>
    </row>
    <row r="100" spans="1:14">
      <c r="A100" s="20" t="s">
        <v>1283</v>
      </c>
      <c r="B100">
        <v>2</v>
      </c>
      <c r="C100" s="11">
        <v>191</v>
      </c>
      <c r="D100" s="11">
        <v>212</v>
      </c>
      <c r="E100" s="11">
        <v>197</v>
      </c>
      <c r="F100" s="11">
        <v>325</v>
      </c>
      <c r="G100" s="11">
        <v>178</v>
      </c>
      <c r="H100" s="1">
        <v>286</v>
      </c>
      <c r="I100" s="1">
        <v>140</v>
      </c>
      <c r="J100" s="1">
        <v>150</v>
      </c>
      <c r="K100" s="1">
        <v>225</v>
      </c>
      <c r="L100" s="1">
        <v>175</v>
      </c>
      <c r="M100" s="11">
        <v>130</v>
      </c>
      <c r="N100" s="1">
        <v>183</v>
      </c>
    </row>
    <row r="101" spans="1:14">
      <c r="A101" s="20" t="s">
        <v>1283</v>
      </c>
      <c r="B101">
        <v>2</v>
      </c>
      <c r="C101" s="11">
        <v>191</v>
      </c>
      <c r="D101" s="11">
        <v>216</v>
      </c>
      <c r="E101" s="11">
        <v>201</v>
      </c>
      <c r="F101" s="11">
        <v>325</v>
      </c>
      <c r="G101" s="11">
        <v>178</v>
      </c>
      <c r="H101" s="11">
        <v>286</v>
      </c>
      <c r="I101" s="11">
        <v>140</v>
      </c>
      <c r="J101" s="11">
        <v>152</v>
      </c>
      <c r="K101" s="11">
        <v>231</v>
      </c>
      <c r="L101" s="11">
        <v>185</v>
      </c>
      <c r="M101" s="11">
        <v>134</v>
      </c>
      <c r="N101" s="11">
        <v>183</v>
      </c>
    </row>
    <row r="102" spans="1:14">
      <c r="A102" s="20" t="s">
        <v>1283</v>
      </c>
      <c r="B102">
        <v>2</v>
      </c>
      <c r="C102" s="11">
        <v>189</v>
      </c>
      <c r="D102" s="11">
        <v>226</v>
      </c>
      <c r="E102" s="11">
        <v>197</v>
      </c>
      <c r="F102" s="11">
        <v>319</v>
      </c>
      <c r="G102" s="11">
        <v>180</v>
      </c>
      <c r="H102" s="1">
        <v>284</v>
      </c>
      <c r="I102" s="1">
        <v>140</v>
      </c>
      <c r="J102" s="1">
        <v>150</v>
      </c>
      <c r="K102" s="1">
        <v>227</v>
      </c>
      <c r="L102" s="1">
        <v>175</v>
      </c>
      <c r="M102" s="11">
        <v>126</v>
      </c>
      <c r="N102" s="1">
        <v>179</v>
      </c>
    </row>
    <row r="103" spans="1:14">
      <c r="A103" s="20" t="s">
        <v>1283</v>
      </c>
      <c r="B103">
        <v>2</v>
      </c>
      <c r="C103" s="11">
        <v>191</v>
      </c>
      <c r="D103" s="11">
        <v>228</v>
      </c>
      <c r="E103" s="11">
        <v>201</v>
      </c>
      <c r="F103" s="11">
        <v>327</v>
      </c>
      <c r="G103" s="11">
        <v>184</v>
      </c>
      <c r="H103" s="11">
        <v>286</v>
      </c>
      <c r="I103" s="11">
        <v>157</v>
      </c>
      <c r="J103" s="11">
        <v>154</v>
      </c>
      <c r="K103" s="11">
        <v>229</v>
      </c>
      <c r="L103" s="11">
        <v>175</v>
      </c>
      <c r="M103" s="11">
        <v>126</v>
      </c>
      <c r="N103" s="11">
        <v>181</v>
      </c>
    </row>
    <row r="104" spans="1:14">
      <c r="A104" s="20" t="s">
        <v>1283</v>
      </c>
      <c r="B104">
        <v>2</v>
      </c>
      <c r="C104" s="11">
        <v>191</v>
      </c>
      <c r="D104" s="11">
        <v>198</v>
      </c>
      <c r="E104" s="11">
        <v>197</v>
      </c>
      <c r="F104" s="11">
        <v>325</v>
      </c>
      <c r="G104" s="11">
        <v>178</v>
      </c>
      <c r="H104" s="1">
        <v>284</v>
      </c>
      <c r="I104" s="1">
        <v>140</v>
      </c>
      <c r="J104" s="1">
        <v>150</v>
      </c>
      <c r="K104" s="1">
        <v>221</v>
      </c>
      <c r="L104" s="1">
        <v>177</v>
      </c>
      <c r="M104" s="11">
        <v>132</v>
      </c>
      <c r="N104" s="1">
        <v>183</v>
      </c>
    </row>
    <row r="105" spans="1:14">
      <c r="A105" s="20" t="s">
        <v>1283</v>
      </c>
      <c r="B105">
        <v>2</v>
      </c>
      <c r="C105" s="11">
        <v>195</v>
      </c>
      <c r="D105" s="11">
        <v>222</v>
      </c>
      <c r="E105" s="11">
        <v>201</v>
      </c>
      <c r="F105" s="11">
        <v>327</v>
      </c>
      <c r="G105" s="11">
        <v>186</v>
      </c>
      <c r="H105" s="11">
        <v>286</v>
      </c>
      <c r="I105" s="11">
        <v>140</v>
      </c>
      <c r="J105" s="11">
        <v>154</v>
      </c>
      <c r="K105" s="11">
        <v>227</v>
      </c>
      <c r="L105" s="11">
        <v>185</v>
      </c>
      <c r="M105" s="11">
        <v>142</v>
      </c>
      <c r="N105" s="11">
        <v>185</v>
      </c>
    </row>
    <row r="106" spans="1:14">
      <c r="A106" s="20" t="s">
        <v>1283</v>
      </c>
      <c r="B106">
        <v>2</v>
      </c>
      <c r="C106" s="11">
        <v>189</v>
      </c>
      <c r="D106" s="11">
        <v>212</v>
      </c>
      <c r="E106" s="11">
        <v>197</v>
      </c>
      <c r="F106" s="11">
        <v>321</v>
      </c>
      <c r="G106" s="11">
        <v>180</v>
      </c>
      <c r="H106" s="1">
        <v>286</v>
      </c>
      <c r="I106" s="1">
        <v>140</v>
      </c>
      <c r="J106" s="1">
        <v>148</v>
      </c>
      <c r="K106" s="1">
        <v>221</v>
      </c>
      <c r="L106" s="1">
        <v>175</v>
      </c>
      <c r="M106" s="11">
        <v>126</v>
      </c>
      <c r="N106" s="1">
        <v>181</v>
      </c>
    </row>
    <row r="107" spans="1:14">
      <c r="A107" s="20" t="s">
        <v>1283</v>
      </c>
      <c r="B107">
        <v>2</v>
      </c>
      <c r="C107" s="11">
        <v>191</v>
      </c>
      <c r="D107" s="11">
        <v>220</v>
      </c>
      <c r="E107" s="11">
        <v>197</v>
      </c>
      <c r="F107" s="11">
        <v>327</v>
      </c>
      <c r="G107" s="11">
        <v>180</v>
      </c>
      <c r="H107" s="11">
        <v>286</v>
      </c>
      <c r="I107" s="11">
        <v>140</v>
      </c>
      <c r="J107" s="11">
        <v>152</v>
      </c>
      <c r="K107" s="11">
        <v>229</v>
      </c>
      <c r="L107" s="11">
        <v>175</v>
      </c>
      <c r="M107" s="11">
        <v>132</v>
      </c>
      <c r="N107" s="11">
        <v>185</v>
      </c>
    </row>
    <row r="108" spans="1:14">
      <c r="A108" s="20" t="s">
        <v>1283</v>
      </c>
      <c r="B108">
        <v>2</v>
      </c>
      <c r="C108" s="11">
        <v>191</v>
      </c>
      <c r="D108" s="11">
        <v>-9</v>
      </c>
      <c r="E108" s="11">
        <v>-9</v>
      </c>
      <c r="F108" s="11">
        <v>-9</v>
      </c>
      <c r="G108" s="11">
        <v>180</v>
      </c>
      <c r="H108" s="1">
        <v>286</v>
      </c>
      <c r="I108" s="1">
        <v>140</v>
      </c>
      <c r="J108" s="1">
        <v>150</v>
      </c>
      <c r="K108" s="1">
        <v>225</v>
      </c>
      <c r="L108" s="1">
        <v>175</v>
      </c>
      <c r="M108" s="11">
        <v>126</v>
      </c>
      <c r="N108" s="1">
        <v>177</v>
      </c>
    </row>
    <row r="109" spans="1:14">
      <c r="A109" s="20" t="s">
        <v>1283</v>
      </c>
      <c r="B109">
        <v>2</v>
      </c>
      <c r="C109" s="11">
        <v>191</v>
      </c>
      <c r="D109" s="11">
        <v>-9</v>
      </c>
      <c r="E109" s="11">
        <v>-9</v>
      </c>
      <c r="F109" s="11">
        <v>-9</v>
      </c>
      <c r="G109" s="11">
        <v>184</v>
      </c>
      <c r="H109" s="11">
        <v>286</v>
      </c>
      <c r="I109" s="11">
        <v>142</v>
      </c>
      <c r="J109" s="11">
        <v>150</v>
      </c>
      <c r="K109" s="11">
        <v>225</v>
      </c>
      <c r="L109" s="11">
        <v>175</v>
      </c>
      <c r="M109" s="11">
        <v>130</v>
      </c>
      <c r="N109" s="11">
        <v>185</v>
      </c>
    </row>
    <row r="110" spans="1:14">
      <c r="A110" s="20" t="s">
        <v>1283</v>
      </c>
      <c r="B110">
        <v>2</v>
      </c>
      <c r="C110" s="11">
        <v>191</v>
      </c>
      <c r="D110" s="11">
        <v>212</v>
      </c>
      <c r="E110" s="11">
        <v>197</v>
      </c>
      <c r="F110" s="11">
        <v>325</v>
      </c>
      <c r="G110" s="11">
        <v>178</v>
      </c>
      <c r="H110" s="1">
        <v>286</v>
      </c>
      <c r="I110" s="1">
        <v>140</v>
      </c>
      <c r="J110" s="1">
        <v>150</v>
      </c>
      <c r="K110" s="1">
        <v>229</v>
      </c>
      <c r="L110" s="1">
        <v>177</v>
      </c>
      <c r="M110" s="11">
        <v>130</v>
      </c>
      <c r="N110" s="1">
        <v>177</v>
      </c>
    </row>
    <row r="111" spans="1:14">
      <c r="A111" s="20" t="s">
        <v>1283</v>
      </c>
      <c r="B111">
        <v>2</v>
      </c>
      <c r="C111" s="11">
        <v>191</v>
      </c>
      <c r="D111" s="11">
        <v>230</v>
      </c>
      <c r="E111" s="11">
        <v>201</v>
      </c>
      <c r="F111" s="11">
        <v>325</v>
      </c>
      <c r="G111" s="11">
        <v>180</v>
      </c>
      <c r="H111" s="11">
        <v>286</v>
      </c>
      <c r="I111" s="11">
        <v>157</v>
      </c>
      <c r="J111" s="11">
        <v>152</v>
      </c>
      <c r="K111" s="11">
        <v>229</v>
      </c>
      <c r="L111" s="11">
        <v>188</v>
      </c>
      <c r="M111" s="11">
        <v>140</v>
      </c>
      <c r="N111" s="11">
        <v>183</v>
      </c>
    </row>
    <row r="112" spans="1:14">
      <c r="A112" s="20" t="s">
        <v>1283</v>
      </c>
      <c r="B112">
        <v>2</v>
      </c>
      <c r="C112" s="11">
        <v>191</v>
      </c>
      <c r="D112" s="11">
        <v>212</v>
      </c>
      <c r="E112" s="11">
        <v>197</v>
      </c>
      <c r="F112" s="11">
        <v>325</v>
      </c>
      <c r="G112" s="11">
        <v>178</v>
      </c>
      <c r="H112" s="1">
        <v>286</v>
      </c>
      <c r="I112" s="1">
        <v>140</v>
      </c>
      <c r="J112" s="1">
        <v>150</v>
      </c>
      <c r="K112" s="1">
        <v>229</v>
      </c>
      <c r="L112" s="1">
        <v>177</v>
      </c>
      <c r="M112" s="11">
        <v>126</v>
      </c>
      <c r="N112" s="1">
        <v>177</v>
      </c>
    </row>
    <row r="113" spans="1:14">
      <c r="A113" s="20" t="s">
        <v>1283</v>
      </c>
      <c r="B113">
        <v>2</v>
      </c>
      <c r="C113" s="11">
        <v>191</v>
      </c>
      <c r="D113" s="11">
        <v>218</v>
      </c>
      <c r="E113" s="11">
        <v>203</v>
      </c>
      <c r="F113" s="11">
        <v>327</v>
      </c>
      <c r="G113" s="11">
        <v>180</v>
      </c>
      <c r="H113" s="11">
        <v>286</v>
      </c>
      <c r="I113" s="11">
        <v>140</v>
      </c>
      <c r="J113" s="11">
        <v>152</v>
      </c>
      <c r="K113" s="11">
        <v>229</v>
      </c>
      <c r="L113" s="11">
        <v>183</v>
      </c>
      <c r="M113" s="11">
        <v>140</v>
      </c>
      <c r="N113" s="11">
        <v>181</v>
      </c>
    </row>
    <row r="114" spans="1:14">
      <c r="A114" s="20" t="s">
        <v>1283</v>
      </c>
      <c r="B114">
        <v>2</v>
      </c>
      <c r="C114" s="11">
        <v>191</v>
      </c>
      <c r="D114" s="11">
        <v>198</v>
      </c>
      <c r="E114" s="11">
        <v>197</v>
      </c>
      <c r="F114" s="11">
        <v>321</v>
      </c>
      <c r="G114" s="11">
        <v>180</v>
      </c>
      <c r="H114" s="1">
        <v>286</v>
      </c>
      <c r="I114" s="1">
        <v>140</v>
      </c>
      <c r="J114" s="1">
        <v>150</v>
      </c>
      <c r="K114" s="1">
        <v>225</v>
      </c>
      <c r="L114" s="1">
        <v>175</v>
      </c>
      <c r="M114" s="11">
        <v>-9</v>
      </c>
      <c r="N114" s="1">
        <v>177</v>
      </c>
    </row>
    <row r="115" spans="1:14">
      <c r="A115" s="20" t="s">
        <v>1283</v>
      </c>
      <c r="B115">
        <v>2</v>
      </c>
      <c r="C115" s="11">
        <v>191</v>
      </c>
      <c r="D115" s="11">
        <v>214</v>
      </c>
      <c r="E115" s="11">
        <v>197</v>
      </c>
      <c r="F115" s="11">
        <v>325</v>
      </c>
      <c r="G115" s="11">
        <v>180</v>
      </c>
      <c r="H115" s="11">
        <v>288</v>
      </c>
      <c r="I115" s="11">
        <v>140</v>
      </c>
      <c r="J115" s="11">
        <v>154</v>
      </c>
      <c r="K115" s="11">
        <v>229</v>
      </c>
      <c r="L115" s="11">
        <v>183</v>
      </c>
      <c r="M115" s="11">
        <v>-9</v>
      </c>
      <c r="N115" s="11">
        <v>183</v>
      </c>
    </row>
    <row r="116" spans="1:14">
      <c r="A116" s="20" t="s">
        <v>1283</v>
      </c>
      <c r="B116">
        <v>2</v>
      </c>
      <c r="C116" s="11">
        <v>189</v>
      </c>
      <c r="D116" s="11">
        <v>226</v>
      </c>
      <c r="E116" s="11">
        <v>197</v>
      </c>
      <c r="F116" s="11">
        <v>319</v>
      </c>
      <c r="G116" s="11">
        <v>178</v>
      </c>
      <c r="H116" s="1">
        <v>284</v>
      </c>
      <c r="I116" s="1">
        <v>140</v>
      </c>
      <c r="J116" s="1">
        <v>150</v>
      </c>
      <c r="K116" s="1">
        <v>225</v>
      </c>
      <c r="L116" s="1">
        <v>183</v>
      </c>
      <c r="M116" s="11">
        <v>130</v>
      </c>
      <c r="N116" s="1">
        <v>175</v>
      </c>
    </row>
    <row r="117" spans="1:14">
      <c r="A117" s="20" t="s">
        <v>1283</v>
      </c>
      <c r="B117">
        <v>2</v>
      </c>
      <c r="C117" s="11">
        <v>191</v>
      </c>
      <c r="D117" s="11">
        <v>228</v>
      </c>
      <c r="E117" s="11">
        <v>203</v>
      </c>
      <c r="F117" s="11">
        <v>325</v>
      </c>
      <c r="G117" s="11">
        <v>178</v>
      </c>
      <c r="H117" s="11">
        <v>286</v>
      </c>
      <c r="I117" s="11">
        <v>140</v>
      </c>
      <c r="J117" s="11">
        <v>154</v>
      </c>
      <c r="K117" s="11">
        <v>227</v>
      </c>
      <c r="L117" s="11">
        <v>183</v>
      </c>
      <c r="M117" s="11">
        <v>132</v>
      </c>
      <c r="N117" s="11">
        <v>177</v>
      </c>
    </row>
    <row r="118" spans="1:14">
      <c r="A118" s="20" t="s">
        <v>1283</v>
      </c>
      <c r="B118">
        <v>2</v>
      </c>
      <c r="C118" s="11">
        <v>189</v>
      </c>
      <c r="D118" s="11">
        <v>226</v>
      </c>
      <c r="E118" s="11">
        <v>197</v>
      </c>
      <c r="F118" s="11">
        <v>319</v>
      </c>
      <c r="G118" s="11">
        <v>178</v>
      </c>
      <c r="H118" s="1">
        <v>284</v>
      </c>
      <c r="I118" s="1">
        <v>140</v>
      </c>
      <c r="J118" s="1">
        <v>150</v>
      </c>
      <c r="K118" s="1">
        <v>225</v>
      </c>
      <c r="L118" s="1">
        <v>183</v>
      </c>
      <c r="M118" s="11">
        <v>130</v>
      </c>
      <c r="N118" s="1">
        <v>175</v>
      </c>
    </row>
    <row r="119" spans="1:14">
      <c r="A119" s="20" t="s">
        <v>1283</v>
      </c>
      <c r="B119">
        <v>2</v>
      </c>
      <c r="C119" s="11">
        <v>191</v>
      </c>
      <c r="D119" s="11">
        <v>228</v>
      </c>
      <c r="E119" s="11">
        <v>203</v>
      </c>
      <c r="F119" s="11">
        <v>325</v>
      </c>
      <c r="G119" s="11">
        <v>178</v>
      </c>
      <c r="H119" s="11">
        <v>286</v>
      </c>
      <c r="I119" s="11">
        <v>140</v>
      </c>
      <c r="J119" s="11">
        <v>154</v>
      </c>
      <c r="K119" s="11">
        <v>227</v>
      </c>
      <c r="L119" s="11">
        <v>183</v>
      </c>
      <c r="M119" s="11">
        <v>132</v>
      </c>
      <c r="N119" s="11">
        <v>177</v>
      </c>
    </row>
    <row r="120" spans="1:14">
      <c r="A120" s="20" t="s">
        <v>1283</v>
      </c>
      <c r="B120">
        <v>2</v>
      </c>
      <c r="C120" s="11">
        <v>191</v>
      </c>
      <c r="D120" s="11">
        <v>214</v>
      </c>
      <c r="E120" s="11">
        <v>197</v>
      </c>
      <c r="F120" s="11">
        <v>319</v>
      </c>
      <c r="G120" s="11">
        <v>178</v>
      </c>
      <c r="H120" s="1">
        <v>286</v>
      </c>
      <c r="I120" s="1">
        <v>140</v>
      </c>
      <c r="J120" s="1">
        <v>150</v>
      </c>
      <c r="K120" s="1">
        <v>-9</v>
      </c>
      <c r="L120" s="1">
        <v>177</v>
      </c>
      <c r="M120" s="11">
        <v>-9</v>
      </c>
      <c r="N120" s="1">
        <v>179</v>
      </c>
    </row>
    <row r="121" spans="1:14">
      <c r="A121" s="20" t="s">
        <v>1283</v>
      </c>
      <c r="B121">
        <v>2</v>
      </c>
      <c r="C121" s="11">
        <v>191</v>
      </c>
      <c r="D121" s="11">
        <v>218</v>
      </c>
      <c r="E121" s="11">
        <v>199</v>
      </c>
      <c r="F121" s="11">
        <v>325</v>
      </c>
      <c r="G121" s="11">
        <v>182</v>
      </c>
      <c r="H121" s="11">
        <v>288</v>
      </c>
      <c r="I121" s="11">
        <v>140</v>
      </c>
      <c r="J121" s="11">
        <v>152</v>
      </c>
      <c r="K121" s="11">
        <v>-9</v>
      </c>
      <c r="L121" s="11">
        <v>188</v>
      </c>
      <c r="M121" s="11">
        <v>-9</v>
      </c>
      <c r="N121" s="11">
        <v>181</v>
      </c>
    </row>
    <row r="122" spans="1:14">
      <c r="A122" s="20" t="s">
        <v>1283</v>
      </c>
      <c r="B122">
        <v>3</v>
      </c>
      <c r="C122" s="11">
        <v>189</v>
      </c>
      <c r="D122" s="11">
        <v>212</v>
      </c>
      <c r="E122" s="11">
        <v>197</v>
      </c>
      <c r="F122" s="11">
        <v>325</v>
      </c>
      <c r="G122" s="11">
        <v>178</v>
      </c>
      <c r="H122" s="1">
        <v>284</v>
      </c>
      <c r="I122" s="1">
        <v>140</v>
      </c>
      <c r="J122" s="1">
        <v>150</v>
      </c>
      <c r="K122" s="1">
        <v>227</v>
      </c>
      <c r="L122" s="1">
        <v>177</v>
      </c>
      <c r="M122" s="11">
        <v>130</v>
      </c>
      <c r="N122" s="1">
        <v>183</v>
      </c>
    </row>
    <row r="123" spans="1:14">
      <c r="A123" s="20" t="s">
        <v>1283</v>
      </c>
      <c r="B123">
        <v>3</v>
      </c>
      <c r="C123" s="11">
        <v>195</v>
      </c>
      <c r="D123" s="11">
        <v>220</v>
      </c>
      <c r="E123" s="11">
        <v>201</v>
      </c>
      <c r="F123" s="11">
        <v>327</v>
      </c>
      <c r="G123" s="11">
        <v>178</v>
      </c>
      <c r="H123" s="11">
        <v>286</v>
      </c>
      <c r="I123" s="11">
        <v>151</v>
      </c>
      <c r="J123" s="11">
        <v>152</v>
      </c>
      <c r="K123" s="11">
        <v>227</v>
      </c>
      <c r="L123" s="11">
        <v>185</v>
      </c>
      <c r="M123" s="11">
        <v>132</v>
      </c>
      <c r="N123" s="11">
        <v>183</v>
      </c>
    </row>
    <row r="124" spans="1:14">
      <c r="A124" s="20" t="s">
        <v>1283</v>
      </c>
      <c r="B124">
        <v>3</v>
      </c>
      <c r="C124" s="11">
        <v>191</v>
      </c>
      <c r="D124" s="11">
        <v>226</v>
      </c>
      <c r="E124" s="11">
        <v>199</v>
      </c>
      <c r="F124" s="11">
        <v>329</v>
      </c>
      <c r="G124" s="11">
        <v>178</v>
      </c>
      <c r="H124" s="1">
        <v>286</v>
      </c>
      <c r="I124" s="1">
        <v>140</v>
      </c>
      <c r="J124" s="1">
        <v>150</v>
      </c>
      <c r="K124" s="1">
        <v>223</v>
      </c>
      <c r="L124" s="1">
        <v>175</v>
      </c>
      <c r="M124" s="11">
        <v>136</v>
      </c>
      <c r="N124" s="1">
        <v>177</v>
      </c>
    </row>
    <row r="125" spans="1:14">
      <c r="A125" s="20" t="s">
        <v>1283</v>
      </c>
      <c r="B125">
        <v>3</v>
      </c>
      <c r="C125" s="11">
        <v>191</v>
      </c>
      <c r="D125" s="11">
        <v>242</v>
      </c>
      <c r="E125" s="11">
        <v>199</v>
      </c>
      <c r="F125" s="11">
        <v>329</v>
      </c>
      <c r="G125" s="11">
        <v>178</v>
      </c>
      <c r="H125" s="11">
        <v>288</v>
      </c>
      <c r="I125" s="11">
        <v>151</v>
      </c>
      <c r="J125" s="11">
        <v>152</v>
      </c>
      <c r="K125" s="11">
        <v>225</v>
      </c>
      <c r="L125" s="11">
        <v>185</v>
      </c>
      <c r="M125" s="11">
        <v>138</v>
      </c>
      <c r="N125" s="11">
        <v>181</v>
      </c>
    </row>
    <row r="126" spans="1:14">
      <c r="A126" s="20" t="s">
        <v>1283</v>
      </c>
      <c r="B126">
        <v>3</v>
      </c>
      <c r="C126" s="11">
        <v>191</v>
      </c>
      <c r="D126" s="11">
        <v>212</v>
      </c>
      <c r="E126" s="11">
        <v>199</v>
      </c>
      <c r="F126" s="11">
        <v>325</v>
      </c>
      <c r="G126" s="11">
        <v>178</v>
      </c>
      <c r="H126" s="1">
        <v>286</v>
      </c>
      <c r="I126" s="1">
        <v>140</v>
      </c>
      <c r="J126" s="1">
        <v>150</v>
      </c>
      <c r="K126" s="1">
        <v>223</v>
      </c>
      <c r="L126" s="1">
        <v>175</v>
      </c>
      <c r="M126" s="11">
        <v>130</v>
      </c>
      <c r="N126" s="1">
        <v>177</v>
      </c>
    </row>
    <row r="127" spans="1:14">
      <c r="A127" s="20" t="s">
        <v>1283</v>
      </c>
      <c r="B127">
        <v>3</v>
      </c>
      <c r="C127" s="11">
        <v>195</v>
      </c>
      <c r="D127" s="11">
        <v>216</v>
      </c>
      <c r="E127" s="11">
        <v>203</v>
      </c>
      <c r="F127" s="11">
        <v>327</v>
      </c>
      <c r="G127" s="11">
        <v>178</v>
      </c>
      <c r="H127" s="11">
        <v>286</v>
      </c>
      <c r="I127" s="11">
        <v>155</v>
      </c>
      <c r="J127" s="11">
        <v>150</v>
      </c>
      <c r="K127" s="11">
        <v>227</v>
      </c>
      <c r="L127" s="11">
        <v>177</v>
      </c>
      <c r="M127" s="11">
        <v>136</v>
      </c>
      <c r="N127" s="11">
        <v>185</v>
      </c>
    </row>
    <row r="128" spans="1:14">
      <c r="A128" s="20" t="s">
        <v>1283</v>
      </c>
      <c r="B128">
        <v>3</v>
      </c>
      <c r="C128" s="11">
        <v>191</v>
      </c>
      <c r="D128" s="11">
        <v>212</v>
      </c>
      <c r="E128" s="11">
        <v>199</v>
      </c>
      <c r="F128" s="11">
        <v>321</v>
      </c>
      <c r="G128" s="11">
        <v>178</v>
      </c>
      <c r="H128" s="1">
        <v>286</v>
      </c>
      <c r="I128" s="1">
        <v>140</v>
      </c>
      <c r="J128" s="1">
        <v>148</v>
      </c>
      <c r="K128" s="1">
        <v>221</v>
      </c>
      <c r="L128" s="1">
        <v>177</v>
      </c>
      <c r="M128" s="11">
        <v>130</v>
      </c>
      <c r="N128" s="1">
        <v>177</v>
      </c>
    </row>
    <row r="129" spans="1:14">
      <c r="A129" s="20" t="s">
        <v>1283</v>
      </c>
      <c r="B129">
        <v>3</v>
      </c>
      <c r="C129" s="11">
        <v>191</v>
      </c>
      <c r="D129" s="11">
        <v>222</v>
      </c>
      <c r="E129" s="11">
        <v>203</v>
      </c>
      <c r="F129" s="11">
        <v>329</v>
      </c>
      <c r="G129" s="11">
        <v>180</v>
      </c>
      <c r="H129" s="11">
        <v>286</v>
      </c>
      <c r="I129" s="11">
        <v>140</v>
      </c>
      <c r="J129" s="11">
        <v>150</v>
      </c>
      <c r="K129" s="11">
        <v>231</v>
      </c>
      <c r="L129" s="11">
        <v>181</v>
      </c>
      <c r="M129" s="11">
        <v>134</v>
      </c>
      <c r="N129" s="11">
        <v>183</v>
      </c>
    </row>
    <row r="130" spans="1:14">
      <c r="A130" s="20" t="s">
        <v>1283</v>
      </c>
      <c r="B130">
        <v>3</v>
      </c>
      <c r="C130" s="11">
        <v>189</v>
      </c>
      <c r="D130" s="11">
        <v>212</v>
      </c>
      <c r="E130" s="11">
        <v>199</v>
      </c>
      <c r="F130" s="11">
        <v>325</v>
      </c>
      <c r="G130" s="11">
        <v>178</v>
      </c>
      <c r="H130" s="1">
        <v>286</v>
      </c>
      <c r="I130" s="1">
        <v>140</v>
      </c>
      <c r="J130" s="1">
        <v>150</v>
      </c>
      <c r="K130" s="1">
        <v>223</v>
      </c>
      <c r="L130" s="1">
        <v>175</v>
      </c>
      <c r="M130" s="11">
        <v>130</v>
      </c>
      <c r="N130" s="1">
        <v>175</v>
      </c>
    </row>
    <row r="131" spans="1:14">
      <c r="A131" s="20" t="s">
        <v>1283</v>
      </c>
      <c r="B131">
        <v>3</v>
      </c>
      <c r="C131" s="11">
        <v>191</v>
      </c>
      <c r="D131" s="11">
        <v>222</v>
      </c>
      <c r="E131" s="11">
        <v>203</v>
      </c>
      <c r="F131" s="11">
        <v>325</v>
      </c>
      <c r="G131" s="11">
        <v>178</v>
      </c>
      <c r="H131" s="11">
        <v>286</v>
      </c>
      <c r="I131" s="11">
        <v>140</v>
      </c>
      <c r="J131" s="11">
        <v>152</v>
      </c>
      <c r="K131" s="11">
        <v>227</v>
      </c>
      <c r="L131" s="11">
        <v>181</v>
      </c>
      <c r="M131" s="11">
        <v>138</v>
      </c>
      <c r="N131" s="11">
        <v>175</v>
      </c>
    </row>
    <row r="132" spans="1:14">
      <c r="A132" s="20" t="s">
        <v>1283</v>
      </c>
      <c r="B132">
        <v>3</v>
      </c>
      <c r="C132" s="11">
        <v>191</v>
      </c>
      <c r="D132" s="11">
        <v>226</v>
      </c>
      <c r="E132" s="11">
        <v>203</v>
      </c>
      <c r="F132" s="11">
        <v>321</v>
      </c>
      <c r="G132" s="11">
        <v>182</v>
      </c>
      <c r="H132" s="1">
        <v>286</v>
      </c>
      <c r="I132" s="1">
        <v>140</v>
      </c>
      <c r="J132" s="1">
        <v>150</v>
      </c>
      <c r="K132" s="1">
        <v>223</v>
      </c>
      <c r="L132" s="1">
        <v>175</v>
      </c>
      <c r="M132" s="11">
        <v>126</v>
      </c>
      <c r="N132" s="1">
        <v>177</v>
      </c>
    </row>
    <row r="133" spans="1:14">
      <c r="A133" s="20" t="s">
        <v>1283</v>
      </c>
      <c r="B133">
        <v>3</v>
      </c>
      <c r="C133" s="11">
        <v>195</v>
      </c>
      <c r="D133" s="11">
        <v>226</v>
      </c>
      <c r="E133" s="11">
        <v>203</v>
      </c>
      <c r="F133" s="11">
        <v>329</v>
      </c>
      <c r="G133" s="11">
        <v>182</v>
      </c>
      <c r="H133" s="11">
        <v>288</v>
      </c>
      <c r="I133" s="11">
        <v>140</v>
      </c>
      <c r="J133" s="11">
        <v>152</v>
      </c>
      <c r="K133" s="11">
        <v>229</v>
      </c>
      <c r="L133" s="11">
        <v>177</v>
      </c>
      <c r="M133" s="11">
        <v>126</v>
      </c>
      <c r="N133" s="11">
        <v>185</v>
      </c>
    </row>
    <row r="134" spans="1:14">
      <c r="A134" s="20" t="s">
        <v>1283</v>
      </c>
      <c r="B134">
        <v>3</v>
      </c>
      <c r="C134" s="11">
        <v>189</v>
      </c>
      <c r="D134" s="11">
        <v>212</v>
      </c>
      <c r="E134" s="11">
        <v>203</v>
      </c>
      <c r="F134" s="11">
        <v>325</v>
      </c>
      <c r="G134" s="11">
        <v>178</v>
      </c>
      <c r="H134" s="1">
        <v>284</v>
      </c>
      <c r="I134" s="1">
        <v>140</v>
      </c>
      <c r="J134" s="1">
        <v>146</v>
      </c>
      <c r="K134" s="1">
        <v>223</v>
      </c>
      <c r="L134" s="1">
        <v>175</v>
      </c>
      <c r="M134" s="11">
        <v>134</v>
      </c>
      <c r="N134" s="1">
        <v>177</v>
      </c>
    </row>
    <row r="135" spans="1:14">
      <c r="A135" s="20" t="s">
        <v>1283</v>
      </c>
      <c r="B135">
        <v>3</v>
      </c>
      <c r="C135" s="11">
        <v>191</v>
      </c>
      <c r="D135" s="11">
        <v>250</v>
      </c>
      <c r="E135" s="11">
        <v>203</v>
      </c>
      <c r="F135" s="11">
        <v>327</v>
      </c>
      <c r="G135" s="11">
        <v>180</v>
      </c>
      <c r="H135" s="11">
        <v>286</v>
      </c>
      <c r="I135" s="11">
        <v>140</v>
      </c>
      <c r="J135" s="11">
        <v>150</v>
      </c>
      <c r="K135" s="11">
        <v>227</v>
      </c>
      <c r="L135" s="11">
        <v>181</v>
      </c>
      <c r="M135" s="11">
        <v>138</v>
      </c>
      <c r="N135" s="11">
        <v>177</v>
      </c>
    </row>
    <row r="136" spans="1:14">
      <c r="A136" s="20" t="s">
        <v>1283</v>
      </c>
      <c r="B136">
        <v>3</v>
      </c>
      <c r="C136" s="11">
        <v>189</v>
      </c>
      <c r="D136" s="11">
        <v>212</v>
      </c>
      <c r="E136" s="11">
        <v>191</v>
      </c>
      <c r="F136" s="11">
        <v>325</v>
      </c>
      <c r="G136" s="11">
        <v>178</v>
      </c>
      <c r="H136" s="1">
        <v>286</v>
      </c>
      <c r="I136" s="1">
        <v>140</v>
      </c>
      <c r="J136" s="1">
        <v>150</v>
      </c>
      <c r="K136" s="1">
        <v>221</v>
      </c>
      <c r="L136" s="1">
        <v>183</v>
      </c>
      <c r="M136" s="11">
        <v>132</v>
      </c>
      <c r="N136" s="1">
        <v>175</v>
      </c>
    </row>
    <row r="137" spans="1:14">
      <c r="A137" s="20" t="s">
        <v>1283</v>
      </c>
      <c r="B137">
        <v>3</v>
      </c>
      <c r="C137" s="11">
        <v>191</v>
      </c>
      <c r="D137" s="11">
        <v>222</v>
      </c>
      <c r="E137" s="11">
        <v>199</v>
      </c>
      <c r="F137" s="11">
        <v>329</v>
      </c>
      <c r="G137" s="11">
        <v>178</v>
      </c>
      <c r="H137" s="11">
        <v>286</v>
      </c>
      <c r="I137" s="11">
        <v>140</v>
      </c>
      <c r="J137" s="11">
        <v>150</v>
      </c>
      <c r="K137" s="11">
        <v>225</v>
      </c>
      <c r="L137" s="11">
        <v>188</v>
      </c>
      <c r="M137" s="11">
        <v>140</v>
      </c>
      <c r="N137" s="11">
        <v>177</v>
      </c>
    </row>
    <row r="138" spans="1:14">
      <c r="A138" s="20" t="s">
        <v>1283</v>
      </c>
      <c r="B138">
        <v>3</v>
      </c>
      <c r="C138" s="11">
        <v>191</v>
      </c>
      <c r="D138" s="11">
        <v>220</v>
      </c>
      <c r="E138" s="11">
        <v>191</v>
      </c>
      <c r="F138" s="11">
        <v>323</v>
      </c>
      <c r="G138" s="11">
        <v>178</v>
      </c>
      <c r="H138" s="1">
        <v>284</v>
      </c>
      <c r="I138" s="1">
        <v>140</v>
      </c>
      <c r="J138" s="1">
        <v>150</v>
      </c>
      <c r="K138" s="1">
        <v>229</v>
      </c>
      <c r="L138" s="1">
        <v>177</v>
      </c>
      <c r="M138" s="11">
        <v>130</v>
      </c>
      <c r="N138" s="1">
        <v>177</v>
      </c>
    </row>
    <row r="139" spans="1:14">
      <c r="A139" s="20" t="s">
        <v>1283</v>
      </c>
      <c r="B139">
        <v>3</v>
      </c>
      <c r="C139" s="11">
        <v>191</v>
      </c>
      <c r="D139" s="11">
        <v>230</v>
      </c>
      <c r="E139" s="11">
        <v>203</v>
      </c>
      <c r="F139" s="11">
        <v>329</v>
      </c>
      <c r="G139" s="11">
        <v>184</v>
      </c>
      <c r="H139" s="11">
        <v>286</v>
      </c>
      <c r="I139" s="11">
        <v>151</v>
      </c>
      <c r="J139" s="11">
        <v>150</v>
      </c>
      <c r="K139" s="11">
        <v>229</v>
      </c>
      <c r="L139" s="11">
        <v>183</v>
      </c>
      <c r="M139" s="11">
        <v>134</v>
      </c>
      <c r="N139" s="11">
        <v>183</v>
      </c>
    </row>
    <row r="140" spans="1:14">
      <c r="A140" s="20" t="s">
        <v>1283</v>
      </c>
      <c r="B140">
        <v>3</v>
      </c>
      <c r="C140" s="11">
        <v>191</v>
      </c>
      <c r="D140" s="11">
        <v>210</v>
      </c>
      <c r="E140" s="11">
        <v>201</v>
      </c>
      <c r="F140" s="11">
        <v>323</v>
      </c>
      <c r="G140" s="11">
        <v>178</v>
      </c>
      <c r="H140" s="1">
        <v>284</v>
      </c>
      <c r="I140" s="1">
        <v>140</v>
      </c>
      <c r="J140" s="1">
        <v>150</v>
      </c>
      <c r="K140" s="1">
        <v>225</v>
      </c>
      <c r="L140" s="1">
        <v>175</v>
      </c>
      <c r="M140" s="11">
        <v>136</v>
      </c>
      <c r="N140" s="1">
        <v>175</v>
      </c>
    </row>
    <row r="141" spans="1:14">
      <c r="A141" s="20" t="s">
        <v>1283</v>
      </c>
      <c r="B141">
        <v>3</v>
      </c>
      <c r="C141" s="11">
        <v>191</v>
      </c>
      <c r="D141" s="11">
        <v>214</v>
      </c>
      <c r="E141" s="11">
        <v>203</v>
      </c>
      <c r="F141" s="11">
        <v>327</v>
      </c>
      <c r="G141" s="11">
        <v>182</v>
      </c>
      <c r="H141" s="11">
        <v>288</v>
      </c>
      <c r="I141" s="11">
        <v>140</v>
      </c>
      <c r="J141" s="11">
        <v>150</v>
      </c>
      <c r="K141" s="11">
        <v>225</v>
      </c>
      <c r="L141" s="11">
        <v>177</v>
      </c>
      <c r="M141" s="11">
        <v>142</v>
      </c>
      <c r="N141" s="11">
        <v>183</v>
      </c>
    </row>
    <row r="142" spans="1:14">
      <c r="A142" s="20" t="s">
        <v>1283</v>
      </c>
      <c r="B142">
        <v>3</v>
      </c>
      <c r="C142" s="11">
        <v>193</v>
      </c>
      <c r="D142" s="11">
        <v>220</v>
      </c>
      <c r="E142" s="11">
        <v>197</v>
      </c>
      <c r="F142" s="11">
        <v>323</v>
      </c>
      <c r="G142" s="11">
        <v>180</v>
      </c>
      <c r="H142" s="1">
        <v>286</v>
      </c>
      <c r="I142" s="1">
        <v>140</v>
      </c>
      <c r="J142" s="1">
        <v>150</v>
      </c>
      <c r="K142" s="1">
        <v>223</v>
      </c>
      <c r="L142" s="1">
        <v>181</v>
      </c>
      <c r="M142" s="11">
        <v>136</v>
      </c>
      <c r="N142" s="1">
        <v>177</v>
      </c>
    </row>
    <row r="143" spans="1:14">
      <c r="A143" s="20" t="s">
        <v>1283</v>
      </c>
      <c r="B143">
        <v>3</v>
      </c>
      <c r="C143" s="11">
        <v>195</v>
      </c>
      <c r="D143" s="11">
        <v>222</v>
      </c>
      <c r="E143" s="11">
        <v>201</v>
      </c>
      <c r="F143" s="11">
        <v>325</v>
      </c>
      <c r="G143" s="11">
        <v>184</v>
      </c>
      <c r="H143" s="11">
        <v>288</v>
      </c>
      <c r="I143" s="11">
        <v>140</v>
      </c>
      <c r="J143" s="11">
        <v>152</v>
      </c>
      <c r="K143" s="11">
        <v>227</v>
      </c>
      <c r="L143" s="11">
        <v>183</v>
      </c>
      <c r="M143" s="11">
        <v>144</v>
      </c>
      <c r="N143" s="11">
        <v>183</v>
      </c>
    </row>
    <row r="144" spans="1:14">
      <c r="A144" s="20" t="s">
        <v>1283</v>
      </c>
      <c r="B144">
        <v>3</v>
      </c>
      <c r="C144" s="11">
        <v>191</v>
      </c>
      <c r="D144" s="11">
        <v>212</v>
      </c>
      <c r="E144" s="11">
        <v>197</v>
      </c>
      <c r="F144" s="11">
        <v>321</v>
      </c>
      <c r="G144" s="11">
        <v>178</v>
      </c>
      <c r="H144" s="1">
        <v>288</v>
      </c>
      <c r="I144" s="1">
        <v>140</v>
      </c>
      <c r="J144" s="1">
        <v>150</v>
      </c>
      <c r="K144" s="1">
        <v>221</v>
      </c>
      <c r="L144" s="1">
        <v>173</v>
      </c>
      <c r="M144" s="11">
        <v>134</v>
      </c>
      <c r="N144" s="1">
        <v>175</v>
      </c>
    </row>
    <row r="145" spans="1:14">
      <c r="A145" s="20" t="s">
        <v>1283</v>
      </c>
      <c r="B145">
        <v>3</v>
      </c>
      <c r="C145" s="11">
        <v>191</v>
      </c>
      <c r="D145" s="11">
        <v>222</v>
      </c>
      <c r="E145" s="11">
        <v>201</v>
      </c>
      <c r="F145" s="11">
        <v>325</v>
      </c>
      <c r="G145" s="11">
        <v>182</v>
      </c>
      <c r="H145" s="11">
        <v>288</v>
      </c>
      <c r="I145" s="11">
        <v>155</v>
      </c>
      <c r="J145" s="11">
        <v>152</v>
      </c>
      <c r="K145" s="11">
        <v>231</v>
      </c>
      <c r="L145" s="11">
        <v>175</v>
      </c>
      <c r="M145" s="11">
        <v>138</v>
      </c>
      <c r="N145" s="11">
        <v>181</v>
      </c>
    </row>
    <row r="146" spans="1:14">
      <c r="A146" s="20" t="s">
        <v>1283</v>
      </c>
      <c r="B146">
        <v>3</v>
      </c>
      <c r="C146" s="11">
        <v>191</v>
      </c>
      <c r="D146" s="11">
        <v>212</v>
      </c>
      <c r="E146" s="11">
        <v>201</v>
      </c>
      <c r="F146" s="11">
        <v>325</v>
      </c>
      <c r="G146" s="11">
        <v>178</v>
      </c>
      <c r="H146" s="1">
        <v>286</v>
      </c>
      <c r="I146" s="1">
        <v>140</v>
      </c>
      <c r="J146" s="1">
        <v>150</v>
      </c>
      <c r="K146" s="1">
        <v>225</v>
      </c>
      <c r="L146" s="1">
        <v>183</v>
      </c>
      <c r="M146" s="11">
        <v>130</v>
      </c>
      <c r="N146" s="1">
        <v>173</v>
      </c>
    </row>
    <row r="147" spans="1:14">
      <c r="A147" s="20" t="s">
        <v>1283</v>
      </c>
      <c r="B147">
        <v>3</v>
      </c>
      <c r="C147" s="11">
        <v>191</v>
      </c>
      <c r="D147" s="11">
        <v>216</v>
      </c>
      <c r="E147" s="11">
        <v>203</v>
      </c>
      <c r="F147" s="11">
        <v>325</v>
      </c>
      <c r="G147" s="11">
        <v>178</v>
      </c>
      <c r="H147" s="11">
        <v>288</v>
      </c>
      <c r="I147" s="11">
        <v>151</v>
      </c>
      <c r="J147" s="11">
        <v>152</v>
      </c>
      <c r="K147" s="11">
        <v>229</v>
      </c>
      <c r="L147" s="11">
        <v>183</v>
      </c>
      <c r="M147" s="11">
        <v>132</v>
      </c>
      <c r="N147" s="11">
        <v>179</v>
      </c>
    </row>
    <row r="148" spans="1:14">
      <c r="A148" s="20" t="s">
        <v>1283</v>
      </c>
      <c r="B148">
        <v>3</v>
      </c>
      <c r="C148" s="11">
        <v>191</v>
      </c>
      <c r="D148" s="11">
        <v>216</v>
      </c>
      <c r="E148" s="11">
        <v>191</v>
      </c>
      <c r="F148" s="11">
        <v>327</v>
      </c>
      <c r="G148" s="11">
        <v>178</v>
      </c>
      <c r="H148" s="1">
        <v>286</v>
      </c>
      <c r="I148" s="1">
        <v>140</v>
      </c>
      <c r="J148" s="1">
        <v>150</v>
      </c>
      <c r="K148" s="1">
        <v>217</v>
      </c>
      <c r="L148" s="1">
        <v>183</v>
      </c>
      <c r="M148" s="11">
        <v>128</v>
      </c>
      <c r="N148" s="1">
        <v>173</v>
      </c>
    </row>
    <row r="149" spans="1:14">
      <c r="A149" s="20" t="s">
        <v>1283</v>
      </c>
      <c r="B149">
        <v>3</v>
      </c>
      <c r="C149" s="11">
        <v>191</v>
      </c>
      <c r="D149" s="11">
        <v>218</v>
      </c>
      <c r="E149" s="11">
        <v>199</v>
      </c>
      <c r="F149" s="11">
        <v>329</v>
      </c>
      <c r="G149" s="11">
        <v>178</v>
      </c>
      <c r="H149" s="11">
        <v>288</v>
      </c>
      <c r="I149" s="11">
        <v>151</v>
      </c>
      <c r="J149" s="11">
        <v>150</v>
      </c>
      <c r="K149" s="11">
        <v>227</v>
      </c>
      <c r="L149" s="11">
        <v>185</v>
      </c>
      <c r="M149" s="11">
        <v>138</v>
      </c>
      <c r="N149" s="11">
        <v>183</v>
      </c>
    </row>
    <row r="150" spans="1:14">
      <c r="A150" s="20" t="s">
        <v>1283</v>
      </c>
      <c r="B150">
        <v>3</v>
      </c>
      <c r="C150" s="11">
        <v>189</v>
      </c>
      <c r="D150" s="11">
        <v>214</v>
      </c>
      <c r="E150" s="11">
        <v>191</v>
      </c>
      <c r="F150" s="11">
        <v>319</v>
      </c>
      <c r="G150" s="11">
        <v>178</v>
      </c>
      <c r="H150" s="1">
        <v>286</v>
      </c>
      <c r="I150" s="1">
        <v>140</v>
      </c>
      <c r="J150" s="1">
        <v>146</v>
      </c>
      <c r="K150" s="1">
        <v>217</v>
      </c>
      <c r="L150" s="1">
        <v>177</v>
      </c>
      <c r="M150" s="11">
        <v>130</v>
      </c>
      <c r="N150" s="1">
        <v>175</v>
      </c>
    </row>
    <row r="151" spans="1:14">
      <c r="A151" s="20" t="s">
        <v>1283</v>
      </c>
      <c r="B151">
        <v>3</v>
      </c>
      <c r="C151" s="11">
        <v>191</v>
      </c>
      <c r="D151" s="11">
        <v>246</v>
      </c>
      <c r="E151" s="11">
        <v>199</v>
      </c>
      <c r="F151" s="11">
        <v>325</v>
      </c>
      <c r="G151" s="11">
        <v>182</v>
      </c>
      <c r="H151" s="11">
        <v>286</v>
      </c>
      <c r="I151" s="11">
        <v>151</v>
      </c>
      <c r="J151" s="11">
        <v>152</v>
      </c>
      <c r="K151" s="11">
        <v>225</v>
      </c>
      <c r="L151" s="11">
        <v>185</v>
      </c>
      <c r="M151" s="11">
        <v>140</v>
      </c>
      <c r="N151" s="11">
        <v>183</v>
      </c>
    </row>
    <row r="152" spans="1:14">
      <c r="A152" s="20" t="s">
        <v>1283</v>
      </c>
      <c r="B152">
        <v>3</v>
      </c>
      <c r="C152" s="11">
        <v>191</v>
      </c>
      <c r="D152" s="11">
        <v>212</v>
      </c>
      <c r="E152" s="11">
        <v>201</v>
      </c>
      <c r="F152" s="11">
        <v>319</v>
      </c>
      <c r="G152" s="11">
        <v>178</v>
      </c>
      <c r="H152" s="1">
        <v>286</v>
      </c>
      <c r="I152" s="1">
        <v>140</v>
      </c>
      <c r="J152" s="1">
        <v>150</v>
      </c>
      <c r="K152" s="1">
        <v>221</v>
      </c>
      <c r="L152" s="1">
        <v>183</v>
      </c>
      <c r="M152" s="11">
        <v>132</v>
      </c>
      <c r="N152" s="1">
        <v>177</v>
      </c>
    </row>
    <row r="153" spans="1:14">
      <c r="A153" s="20" t="s">
        <v>1283</v>
      </c>
      <c r="B153">
        <v>3</v>
      </c>
      <c r="C153" s="11">
        <v>191</v>
      </c>
      <c r="D153" s="11">
        <v>226</v>
      </c>
      <c r="E153" s="11">
        <v>201</v>
      </c>
      <c r="F153" s="11">
        <v>325</v>
      </c>
      <c r="G153" s="11">
        <v>180</v>
      </c>
      <c r="H153" s="11">
        <v>286</v>
      </c>
      <c r="I153" s="11">
        <v>140</v>
      </c>
      <c r="J153" s="11">
        <v>150</v>
      </c>
      <c r="K153" s="11">
        <v>225</v>
      </c>
      <c r="L153" s="11">
        <v>183</v>
      </c>
      <c r="M153" s="11">
        <v>134</v>
      </c>
      <c r="N153" s="11">
        <v>185</v>
      </c>
    </row>
    <row r="154" spans="1:14">
      <c r="A154" s="20" t="s">
        <v>1283</v>
      </c>
      <c r="B154">
        <v>3</v>
      </c>
      <c r="C154" s="11">
        <v>191</v>
      </c>
      <c r="D154" s="11">
        <v>212</v>
      </c>
      <c r="E154" s="11">
        <v>197</v>
      </c>
      <c r="F154" s="11">
        <v>323</v>
      </c>
      <c r="G154" s="11">
        <v>178</v>
      </c>
      <c r="H154" s="1">
        <v>284</v>
      </c>
      <c r="I154" s="1">
        <v>140</v>
      </c>
      <c r="J154" s="1">
        <v>146</v>
      </c>
      <c r="K154" s="1">
        <v>217</v>
      </c>
      <c r="L154" s="1">
        <v>181</v>
      </c>
      <c r="M154" s="11">
        <v>130</v>
      </c>
      <c r="N154" s="1">
        <v>175</v>
      </c>
    </row>
    <row r="155" spans="1:14">
      <c r="A155" s="20" t="s">
        <v>1283</v>
      </c>
      <c r="B155">
        <v>3</v>
      </c>
      <c r="C155" s="11">
        <v>195</v>
      </c>
      <c r="D155" s="11">
        <v>212</v>
      </c>
      <c r="E155" s="11">
        <v>201</v>
      </c>
      <c r="F155" s="11">
        <v>325</v>
      </c>
      <c r="G155" s="11">
        <v>184</v>
      </c>
      <c r="H155" s="11">
        <v>286</v>
      </c>
      <c r="I155" s="11">
        <v>140</v>
      </c>
      <c r="J155" s="11">
        <v>150</v>
      </c>
      <c r="K155" s="11">
        <v>229</v>
      </c>
      <c r="L155" s="11">
        <v>183</v>
      </c>
      <c r="M155" s="11">
        <v>132</v>
      </c>
      <c r="N155" s="11">
        <v>179</v>
      </c>
    </row>
    <row r="156" spans="1:14">
      <c r="A156" s="20" t="s">
        <v>1283</v>
      </c>
      <c r="B156">
        <v>3</v>
      </c>
      <c r="C156" s="11">
        <v>191</v>
      </c>
      <c r="D156" s="11">
        <v>228</v>
      </c>
      <c r="E156" s="11">
        <v>199</v>
      </c>
      <c r="F156" s="11">
        <v>319</v>
      </c>
      <c r="G156" s="11">
        <v>178</v>
      </c>
      <c r="H156" s="1">
        <v>286</v>
      </c>
      <c r="I156" s="1">
        <v>-9</v>
      </c>
      <c r="J156" s="1">
        <v>-9</v>
      </c>
      <c r="K156" s="1">
        <v>-9</v>
      </c>
      <c r="L156" s="1">
        <v>181</v>
      </c>
      <c r="M156" s="11">
        <v>132</v>
      </c>
      <c r="N156" s="1">
        <v>183</v>
      </c>
    </row>
    <row r="157" spans="1:14">
      <c r="A157" s="20" t="s">
        <v>1283</v>
      </c>
      <c r="B157">
        <v>3</v>
      </c>
      <c r="C157" s="11">
        <v>191</v>
      </c>
      <c r="D157" s="11">
        <v>230</v>
      </c>
      <c r="E157" s="11">
        <v>201</v>
      </c>
      <c r="F157" s="11">
        <v>329</v>
      </c>
      <c r="G157" s="11">
        <v>182</v>
      </c>
      <c r="H157" s="11">
        <v>286</v>
      </c>
      <c r="I157" s="11">
        <v>-9</v>
      </c>
      <c r="J157" s="11">
        <v>-9</v>
      </c>
      <c r="K157" s="11">
        <v>-9</v>
      </c>
      <c r="L157" s="11">
        <v>183</v>
      </c>
      <c r="M157" s="11">
        <v>134</v>
      </c>
      <c r="N157" s="11">
        <v>183</v>
      </c>
    </row>
    <row r="158" spans="1:14">
      <c r="A158" s="20" t="s">
        <v>1283</v>
      </c>
      <c r="B158">
        <v>3</v>
      </c>
      <c r="C158" s="11">
        <v>191</v>
      </c>
      <c r="D158" s="11">
        <v>210</v>
      </c>
      <c r="E158" s="11">
        <v>197</v>
      </c>
      <c r="F158" s="11">
        <v>321</v>
      </c>
      <c r="G158" s="11">
        <v>178</v>
      </c>
      <c r="H158" s="1">
        <v>286</v>
      </c>
      <c r="I158" s="1">
        <v>140</v>
      </c>
      <c r="J158" s="1">
        <v>146</v>
      </c>
      <c r="K158" s="1">
        <v>225</v>
      </c>
      <c r="L158" s="1">
        <v>175</v>
      </c>
      <c r="M158" s="11">
        <v>130</v>
      </c>
      <c r="N158" s="1">
        <v>177</v>
      </c>
    </row>
    <row r="159" spans="1:14">
      <c r="A159" s="20" t="s">
        <v>1283</v>
      </c>
      <c r="B159">
        <v>3</v>
      </c>
      <c r="C159" s="11">
        <v>191</v>
      </c>
      <c r="D159" s="11">
        <v>242</v>
      </c>
      <c r="E159" s="11">
        <v>201</v>
      </c>
      <c r="F159" s="11">
        <v>321</v>
      </c>
      <c r="G159" s="11">
        <v>178</v>
      </c>
      <c r="H159" s="11">
        <v>286</v>
      </c>
      <c r="I159" s="11">
        <v>155</v>
      </c>
      <c r="J159" s="11">
        <v>150</v>
      </c>
      <c r="K159" s="11">
        <v>231</v>
      </c>
      <c r="L159" s="11">
        <v>175</v>
      </c>
      <c r="M159" s="11">
        <v>130</v>
      </c>
      <c r="N159" s="11">
        <v>183</v>
      </c>
    </row>
    <row r="160" spans="1:14">
      <c r="A160" s="20" t="s">
        <v>1283</v>
      </c>
      <c r="B160">
        <v>3</v>
      </c>
      <c r="C160" s="11">
        <v>191</v>
      </c>
      <c r="D160" s="11">
        <v>214</v>
      </c>
      <c r="E160" s="11">
        <v>201</v>
      </c>
      <c r="F160" s="11">
        <v>325</v>
      </c>
      <c r="G160" s="11">
        <v>178</v>
      </c>
      <c r="H160" s="1">
        <v>286</v>
      </c>
      <c r="I160" s="1">
        <v>151</v>
      </c>
      <c r="J160" s="1">
        <v>150</v>
      </c>
      <c r="K160" s="1">
        <v>225</v>
      </c>
      <c r="L160" s="1">
        <v>175</v>
      </c>
      <c r="M160" s="11">
        <v>126</v>
      </c>
      <c r="N160" s="1">
        <v>177</v>
      </c>
    </row>
    <row r="161" spans="1:14">
      <c r="A161" s="20" t="s">
        <v>1283</v>
      </c>
      <c r="B161">
        <v>3</v>
      </c>
      <c r="C161" s="11">
        <v>191</v>
      </c>
      <c r="D161" s="11">
        <v>222</v>
      </c>
      <c r="E161" s="11">
        <v>203</v>
      </c>
      <c r="F161" s="11">
        <v>325</v>
      </c>
      <c r="G161" s="11">
        <v>182</v>
      </c>
      <c r="H161" s="11">
        <v>286</v>
      </c>
      <c r="I161" s="11">
        <v>155</v>
      </c>
      <c r="J161" s="11">
        <v>150</v>
      </c>
      <c r="K161" s="11">
        <v>227</v>
      </c>
      <c r="L161" s="11">
        <v>188</v>
      </c>
      <c r="M161" s="11">
        <v>132</v>
      </c>
      <c r="N161" s="11">
        <v>185</v>
      </c>
    </row>
    <row r="162" spans="1:14">
      <c r="A162" s="20" t="s">
        <v>1283</v>
      </c>
      <c r="B162">
        <v>3</v>
      </c>
      <c r="C162" s="11">
        <v>191</v>
      </c>
      <c r="D162" s="11">
        <v>212</v>
      </c>
      <c r="E162" s="11">
        <v>191</v>
      </c>
      <c r="F162" s="11">
        <v>325</v>
      </c>
      <c r="G162" s="11">
        <v>178</v>
      </c>
      <c r="H162" s="1">
        <v>286</v>
      </c>
      <c r="I162" s="1">
        <v>140</v>
      </c>
      <c r="J162" s="1">
        <v>150</v>
      </c>
      <c r="K162" s="1">
        <v>225</v>
      </c>
      <c r="L162" s="1">
        <v>175</v>
      </c>
      <c r="M162" s="11">
        <v>130</v>
      </c>
      <c r="N162" s="1">
        <v>177</v>
      </c>
    </row>
    <row r="163" spans="1:14">
      <c r="A163" s="20" t="s">
        <v>1283</v>
      </c>
      <c r="B163">
        <v>3</v>
      </c>
      <c r="C163" s="11">
        <v>191</v>
      </c>
      <c r="D163" s="11">
        <v>216</v>
      </c>
      <c r="E163" s="11">
        <v>197</v>
      </c>
      <c r="F163" s="11">
        <v>325</v>
      </c>
      <c r="G163" s="11">
        <v>178</v>
      </c>
      <c r="H163" s="11">
        <v>288</v>
      </c>
      <c r="I163" s="11">
        <v>142</v>
      </c>
      <c r="J163" s="11">
        <v>150</v>
      </c>
      <c r="K163" s="11">
        <v>231</v>
      </c>
      <c r="L163" s="11">
        <v>181</v>
      </c>
      <c r="M163" s="11">
        <v>138</v>
      </c>
      <c r="N163" s="11">
        <v>183</v>
      </c>
    </row>
    <row r="164" spans="1:14">
      <c r="A164" s="20" t="s">
        <v>1283</v>
      </c>
      <c r="B164">
        <v>3</v>
      </c>
      <c r="C164" s="11">
        <v>191</v>
      </c>
      <c r="D164" s="11">
        <v>212</v>
      </c>
      <c r="E164" s="11">
        <v>191</v>
      </c>
      <c r="F164" s="11">
        <v>323</v>
      </c>
      <c r="G164" s="11">
        <v>178</v>
      </c>
      <c r="H164" s="1">
        <v>284</v>
      </c>
      <c r="I164" s="1">
        <v>140</v>
      </c>
      <c r="J164" s="1">
        <v>150</v>
      </c>
      <c r="K164" s="1">
        <v>221</v>
      </c>
      <c r="L164" s="1">
        <v>183</v>
      </c>
      <c r="M164" s="11">
        <v>136</v>
      </c>
      <c r="N164" s="1">
        <v>173</v>
      </c>
    </row>
    <row r="165" spans="1:14">
      <c r="A165" s="20" t="s">
        <v>1283</v>
      </c>
      <c r="B165">
        <v>3</v>
      </c>
      <c r="C165" s="11">
        <v>191</v>
      </c>
      <c r="D165" s="11">
        <v>230</v>
      </c>
      <c r="E165" s="11">
        <v>191</v>
      </c>
      <c r="F165" s="11">
        <v>331</v>
      </c>
      <c r="G165" s="11">
        <v>178</v>
      </c>
      <c r="H165" s="11">
        <v>286</v>
      </c>
      <c r="I165" s="11">
        <v>157</v>
      </c>
      <c r="J165" s="11">
        <v>150</v>
      </c>
      <c r="K165" s="11">
        <v>229</v>
      </c>
      <c r="L165" s="11">
        <v>183</v>
      </c>
      <c r="M165" s="11">
        <v>136</v>
      </c>
      <c r="N165" s="11">
        <v>179</v>
      </c>
    </row>
    <row r="166" spans="1:14">
      <c r="A166" s="20" t="s">
        <v>1283</v>
      </c>
      <c r="B166">
        <v>3</v>
      </c>
      <c r="C166" s="11">
        <v>191</v>
      </c>
      <c r="D166" s="11">
        <v>212</v>
      </c>
      <c r="E166" s="11">
        <v>197</v>
      </c>
      <c r="F166" s="11">
        <v>319</v>
      </c>
      <c r="G166" s="11">
        <v>182</v>
      </c>
      <c r="H166" s="1">
        <v>284</v>
      </c>
      <c r="I166" s="1">
        <v>140</v>
      </c>
      <c r="J166" s="1">
        <v>150</v>
      </c>
      <c r="K166" s="1">
        <v>225</v>
      </c>
      <c r="L166" s="1">
        <v>177</v>
      </c>
      <c r="M166" s="11">
        <v>120</v>
      </c>
      <c r="N166" s="1">
        <v>175</v>
      </c>
    </row>
    <row r="167" spans="1:14">
      <c r="A167" s="20" t="s">
        <v>1283</v>
      </c>
      <c r="B167">
        <v>3</v>
      </c>
      <c r="C167" s="11">
        <v>195</v>
      </c>
      <c r="D167" s="11">
        <v>220</v>
      </c>
      <c r="E167" s="11">
        <v>203</v>
      </c>
      <c r="F167" s="11">
        <v>323</v>
      </c>
      <c r="G167" s="11">
        <v>182</v>
      </c>
      <c r="H167" s="11">
        <v>286</v>
      </c>
      <c r="I167" s="11">
        <v>151</v>
      </c>
      <c r="J167" s="11">
        <v>162</v>
      </c>
      <c r="K167" s="11">
        <v>227</v>
      </c>
      <c r="L167" s="11">
        <v>183</v>
      </c>
      <c r="M167" s="11">
        <v>138</v>
      </c>
      <c r="N167" s="11">
        <v>185</v>
      </c>
    </row>
    <row r="168" spans="1:14">
      <c r="A168" s="20" t="s">
        <v>1283</v>
      </c>
      <c r="B168">
        <v>3</v>
      </c>
      <c r="C168" s="11">
        <v>191</v>
      </c>
      <c r="D168" s="11">
        <v>222</v>
      </c>
      <c r="E168" s="11">
        <v>197</v>
      </c>
      <c r="F168" s="11">
        <v>325</v>
      </c>
      <c r="G168" s="11">
        <v>178</v>
      </c>
      <c r="H168" s="1">
        <v>286</v>
      </c>
      <c r="I168" s="1">
        <v>140</v>
      </c>
      <c r="J168" s="1">
        <v>146</v>
      </c>
      <c r="K168" s="1">
        <v>221</v>
      </c>
      <c r="L168" s="1">
        <v>177</v>
      </c>
      <c r="M168" s="11">
        <v>130</v>
      </c>
      <c r="N168" s="1">
        <v>173</v>
      </c>
    </row>
    <row r="169" spans="1:14">
      <c r="A169" s="20" t="s">
        <v>1283</v>
      </c>
      <c r="B169">
        <v>3</v>
      </c>
      <c r="C169" s="11">
        <v>191</v>
      </c>
      <c r="D169" s="11">
        <v>226</v>
      </c>
      <c r="E169" s="11">
        <v>199</v>
      </c>
      <c r="F169" s="11">
        <v>327</v>
      </c>
      <c r="G169" s="11">
        <v>178</v>
      </c>
      <c r="H169" s="11">
        <v>288</v>
      </c>
      <c r="I169" s="11">
        <v>151</v>
      </c>
      <c r="J169" s="11">
        <v>152</v>
      </c>
      <c r="K169" s="11">
        <v>223</v>
      </c>
      <c r="L169" s="11">
        <v>181</v>
      </c>
      <c r="M169" s="11">
        <v>132</v>
      </c>
      <c r="N169" s="11">
        <v>177</v>
      </c>
    </row>
    <row r="170" spans="1:14">
      <c r="A170" s="20" t="s">
        <v>1283</v>
      </c>
      <c r="B170">
        <v>3</v>
      </c>
      <c r="C170" s="11">
        <v>189</v>
      </c>
      <c r="D170" s="11">
        <v>210</v>
      </c>
      <c r="E170" s="11">
        <v>191</v>
      </c>
      <c r="F170" s="11">
        <v>325</v>
      </c>
      <c r="G170" s="11">
        <v>178</v>
      </c>
      <c r="H170" s="1">
        <v>286</v>
      </c>
      <c r="I170" s="1">
        <v>140</v>
      </c>
      <c r="J170" s="1">
        <v>154</v>
      </c>
      <c r="K170" s="1">
        <v>225</v>
      </c>
      <c r="L170" s="1">
        <v>175</v>
      </c>
      <c r="M170" s="11">
        <v>130</v>
      </c>
      <c r="N170" s="1">
        <v>177</v>
      </c>
    </row>
    <row r="171" spans="1:14">
      <c r="A171" s="20" t="s">
        <v>1283</v>
      </c>
      <c r="B171">
        <v>3</v>
      </c>
      <c r="C171" s="11">
        <v>195</v>
      </c>
      <c r="D171" s="11">
        <v>216</v>
      </c>
      <c r="E171" s="11">
        <v>201</v>
      </c>
      <c r="F171" s="11">
        <v>329</v>
      </c>
      <c r="G171" s="11">
        <v>180</v>
      </c>
      <c r="H171" s="11">
        <v>286</v>
      </c>
      <c r="I171" s="11">
        <v>140</v>
      </c>
      <c r="J171" s="11">
        <v>154</v>
      </c>
      <c r="K171" s="11">
        <v>231</v>
      </c>
      <c r="L171" s="11">
        <v>188</v>
      </c>
      <c r="M171" s="11">
        <v>132</v>
      </c>
      <c r="N171" s="11">
        <v>177</v>
      </c>
    </row>
    <row r="172" spans="1:14">
      <c r="A172" s="20" t="s">
        <v>1283</v>
      </c>
      <c r="B172">
        <v>3</v>
      </c>
      <c r="C172" s="11">
        <v>191</v>
      </c>
      <c r="D172" s="11">
        <v>214</v>
      </c>
      <c r="E172" s="11">
        <v>199</v>
      </c>
      <c r="F172" s="11">
        <v>321</v>
      </c>
      <c r="G172" s="11">
        <v>184</v>
      </c>
      <c r="H172" s="1">
        <v>284</v>
      </c>
      <c r="I172" s="1">
        <v>140</v>
      </c>
      <c r="J172" s="1">
        <v>150</v>
      </c>
      <c r="K172" s="1">
        <v>221</v>
      </c>
      <c r="L172" s="1">
        <v>181</v>
      </c>
      <c r="M172" s="11">
        <v>130</v>
      </c>
      <c r="N172" s="1">
        <v>175</v>
      </c>
    </row>
    <row r="173" spans="1:14">
      <c r="A173" s="20" t="s">
        <v>1283</v>
      </c>
      <c r="B173">
        <v>3</v>
      </c>
      <c r="C173" s="11">
        <v>191</v>
      </c>
      <c r="D173" s="11">
        <v>216</v>
      </c>
      <c r="E173" s="11">
        <v>203</v>
      </c>
      <c r="F173" s="11">
        <v>327</v>
      </c>
      <c r="G173" s="11">
        <v>184</v>
      </c>
      <c r="H173" s="11">
        <v>286</v>
      </c>
      <c r="I173" s="11">
        <v>140</v>
      </c>
      <c r="J173" s="11">
        <v>152</v>
      </c>
      <c r="K173" s="11">
        <v>225</v>
      </c>
      <c r="L173" s="11">
        <v>183</v>
      </c>
      <c r="M173" s="11">
        <v>134</v>
      </c>
      <c r="N173" s="11">
        <v>183</v>
      </c>
    </row>
    <row r="174" spans="1:14">
      <c r="A174" s="20" t="s">
        <v>1283</v>
      </c>
      <c r="B174">
        <v>3</v>
      </c>
      <c r="C174" s="11">
        <v>191</v>
      </c>
      <c r="D174" s="11">
        <v>214</v>
      </c>
      <c r="E174" s="11">
        <v>197</v>
      </c>
      <c r="F174" s="11">
        <v>325</v>
      </c>
      <c r="G174" s="11">
        <v>178</v>
      </c>
      <c r="H174" s="1">
        <v>286</v>
      </c>
      <c r="I174" s="1">
        <v>140</v>
      </c>
      <c r="J174" s="1">
        <v>150</v>
      </c>
      <c r="K174" s="1">
        <v>217</v>
      </c>
      <c r="L174" s="1">
        <v>175</v>
      </c>
      <c r="M174" s="11">
        <v>130</v>
      </c>
      <c r="N174" s="1">
        <v>177</v>
      </c>
    </row>
    <row r="175" spans="1:14">
      <c r="A175" s="20" t="s">
        <v>1283</v>
      </c>
      <c r="B175">
        <v>3</v>
      </c>
      <c r="C175" s="11">
        <v>191</v>
      </c>
      <c r="D175" s="11">
        <v>216</v>
      </c>
      <c r="E175" s="11">
        <v>203</v>
      </c>
      <c r="F175" s="11">
        <v>327</v>
      </c>
      <c r="G175" s="11">
        <v>180</v>
      </c>
      <c r="H175" s="11">
        <v>286</v>
      </c>
      <c r="I175" s="11">
        <v>155</v>
      </c>
      <c r="J175" s="11">
        <v>150</v>
      </c>
      <c r="K175" s="11">
        <v>223</v>
      </c>
      <c r="L175" s="11">
        <v>183</v>
      </c>
      <c r="M175" s="11">
        <v>134</v>
      </c>
      <c r="N175" s="11">
        <v>183</v>
      </c>
    </row>
    <row r="176" spans="1:14">
      <c r="A176" s="20" t="s">
        <v>1283</v>
      </c>
      <c r="B176">
        <v>3</v>
      </c>
      <c r="C176" s="11">
        <v>191</v>
      </c>
      <c r="D176" s="11">
        <v>216</v>
      </c>
      <c r="E176" s="11">
        <v>201</v>
      </c>
      <c r="F176" s="11">
        <v>327</v>
      </c>
      <c r="G176" s="11">
        <v>178</v>
      </c>
      <c r="H176" s="1">
        <v>286</v>
      </c>
      <c r="I176" s="1">
        <v>140</v>
      </c>
      <c r="J176" s="1">
        <v>150</v>
      </c>
      <c r="K176" s="1">
        <v>221</v>
      </c>
      <c r="L176" s="1">
        <v>181</v>
      </c>
      <c r="M176" s="11">
        <v>130</v>
      </c>
      <c r="N176" s="1">
        <v>183</v>
      </c>
    </row>
    <row r="177" spans="1:14">
      <c r="A177" s="20" t="s">
        <v>1283</v>
      </c>
      <c r="B177">
        <v>3</v>
      </c>
      <c r="C177" s="11">
        <v>191</v>
      </c>
      <c r="D177" s="11">
        <v>216</v>
      </c>
      <c r="E177" s="11">
        <v>201</v>
      </c>
      <c r="F177" s="11">
        <v>327</v>
      </c>
      <c r="G177" s="11">
        <v>178</v>
      </c>
      <c r="H177" s="11">
        <v>286</v>
      </c>
      <c r="I177" s="11">
        <v>151</v>
      </c>
      <c r="J177" s="11">
        <v>150</v>
      </c>
      <c r="K177" s="11">
        <v>221</v>
      </c>
      <c r="L177" s="11">
        <v>181</v>
      </c>
      <c r="M177" s="11">
        <v>136</v>
      </c>
      <c r="N177" s="11">
        <v>185</v>
      </c>
    </row>
    <row r="178" spans="1:14">
      <c r="A178" s="20" t="s">
        <v>1283</v>
      </c>
      <c r="B178">
        <v>3</v>
      </c>
      <c r="C178" s="11">
        <v>191</v>
      </c>
      <c r="D178" s="11">
        <v>216</v>
      </c>
      <c r="E178" s="11">
        <v>197</v>
      </c>
      <c r="F178" s="11">
        <v>319</v>
      </c>
      <c r="G178" s="11">
        <v>178</v>
      </c>
      <c r="H178" s="1">
        <v>286</v>
      </c>
      <c r="I178" s="1">
        <v>140</v>
      </c>
      <c r="J178" s="1">
        <v>150</v>
      </c>
      <c r="K178" s="1">
        <v>223</v>
      </c>
      <c r="L178" s="1">
        <v>181</v>
      </c>
      <c r="M178" s="11">
        <v>128</v>
      </c>
      <c r="N178" s="1">
        <v>179</v>
      </c>
    </row>
    <row r="179" spans="1:14">
      <c r="A179" s="20" t="s">
        <v>1283</v>
      </c>
      <c r="B179">
        <v>3</v>
      </c>
      <c r="C179" s="11">
        <v>195</v>
      </c>
      <c r="D179" s="11">
        <v>242</v>
      </c>
      <c r="E179" s="11">
        <v>203</v>
      </c>
      <c r="F179" s="11">
        <v>325</v>
      </c>
      <c r="G179" s="11">
        <v>178</v>
      </c>
      <c r="H179" s="11">
        <v>288</v>
      </c>
      <c r="I179" s="11">
        <v>140</v>
      </c>
      <c r="J179" s="11">
        <v>150</v>
      </c>
      <c r="K179" s="11">
        <v>227</v>
      </c>
      <c r="L179" s="11">
        <v>183</v>
      </c>
      <c r="M179" s="11">
        <v>136</v>
      </c>
      <c r="N179" s="11">
        <v>183</v>
      </c>
    </row>
    <row r="180" spans="1:14">
      <c r="A180" s="20" t="s">
        <v>1283</v>
      </c>
      <c r="B180">
        <v>3</v>
      </c>
      <c r="C180" s="11">
        <v>191</v>
      </c>
      <c r="D180" s="11">
        <v>214</v>
      </c>
      <c r="E180" s="11">
        <v>199</v>
      </c>
      <c r="F180" s="11">
        <v>325</v>
      </c>
      <c r="G180" s="11">
        <v>178</v>
      </c>
      <c r="H180" s="1">
        <v>286</v>
      </c>
      <c r="I180" s="1">
        <v>140</v>
      </c>
      <c r="J180" s="1">
        <v>150</v>
      </c>
      <c r="K180" s="1">
        <v>225</v>
      </c>
      <c r="L180" s="1">
        <v>177</v>
      </c>
      <c r="M180" s="11">
        <v>132</v>
      </c>
      <c r="N180" s="1">
        <v>173</v>
      </c>
    </row>
    <row r="181" spans="1:14">
      <c r="A181" s="20" t="s">
        <v>1283</v>
      </c>
      <c r="B181">
        <v>3</v>
      </c>
      <c r="C181" s="11">
        <v>191</v>
      </c>
      <c r="D181" s="11">
        <v>226</v>
      </c>
      <c r="E181" s="11">
        <v>201</v>
      </c>
      <c r="F181" s="11">
        <v>325</v>
      </c>
      <c r="G181" s="11">
        <v>180</v>
      </c>
      <c r="H181" s="11">
        <v>288</v>
      </c>
      <c r="I181" s="11">
        <v>140</v>
      </c>
      <c r="J181" s="11">
        <v>154</v>
      </c>
      <c r="K181" s="11">
        <v>229</v>
      </c>
      <c r="L181" s="11">
        <v>185</v>
      </c>
      <c r="M181" s="11">
        <v>138</v>
      </c>
      <c r="N181" s="11">
        <v>177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51"/>
  <sheetViews>
    <sheetView tabSelected="1" workbookViewId="0">
      <selection activeCell="M57" sqref="M57"/>
    </sheetView>
  </sheetViews>
  <sheetFormatPr defaultRowHeight="15"/>
  <cols>
    <col min="1" max="1" width="15.140625" bestFit="1" customWidth="1"/>
    <col min="2" max="2" width="22.42578125" bestFit="1" customWidth="1"/>
    <col min="3" max="3" width="4.42578125" customWidth="1"/>
    <col min="4" max="4" width="7.7109375" customWidth="1"/>
    <col min="5" max="5" width="6" customWidth="1"/>
    <col min="6" max="7" width="7" customWidth="1"/>
    <col min="8" max="8" width="11.28515625" bestFit="1" customWidth="1"/>
    <col min="9" max="16" width="7" customWidth="1"/>
    <col min="17" max="18" width="5.5703125" customWidth="1"/>
    <col min="19" max="19" width="6.5703125" customWidth="1"/>
    <col min="20" max="20" width="4.42578125" bestFit="1" customWidth="1"/>
    <col min="21" max="21" width="7.7109375" bestFit="1" customWidth="1"/>
    <col min="22" max="24" width="7" bestFit="1" customWidth="1"/>
    <col min="25" max="25" width="11.28515625" bestFit="1" customWidth="1"/>
    <col min="26" max="43" width="7" bestFit="1" customWidth="1"/>
    <col min="44" max="46" width="6.5703125" bestFit="1" customWidth="1"/>
  </cols>
  <sheetData>
    <row r="1" spans="1:19">
      <c r="A1" t="s">
        <v>1318</v>
      </c>
      <c r="B1" t="s">
        <v>1319</v>
      </c>
      <c r="C1" t="s">
        <v>1320</v>
      </c>
      <c r="D1" t="s">
        <v>1321</v>
      </c>
      <c r="E1" t="s">
        <v>1322</v>
      </c>
      <c r="F1" t="s">
        <v>1323</v>
      </c>
      <c r="G1" t="s">
        <v>1324</v>
      </c>
      <c r="H1" t="s">
        <v>1325</v>
      </c>
      <c r="I1" t="s">
        <v>1326</v>
      </c>
      <c r="J1" t="s">
        <v>1327</v>
      </c>
      <c r="K1" t="s">
        <v>1328</v>
      </c>
      <c r="L1" t="s">
        <v>1329</v>
      </c>
      <c r="M1" t="s">
        <v>1330</v>
      </c>
      <c r="N1" t="s">
        <v>1331</v>
      </c>
      <c r="O1" t="s">
        <v>1332</v>
      </c>
      <c r="P1" t="s">
        <v>1333</v>
      </c>
      <c r="Q1" t="s">
        <v>1334</v>
      </c>
      <c r="R1" t="s">
        <v>1335</v>
      </c>
      <c r="S1" t="s">
        <v>1336</v>
      </c>
    </row>
    <row r="2" spans="1:19">
      <c r="A2" t="s">
        <v>1337</v>
      </c>
      <c r="B2" t="s">
        <v>1338</v>
      </c>
      <c r="C2">
        <v>1</v>
      </c>
      <c r="D2">
        <v>-3186</v>
      </c>
      <c r="E2">
        <v>37.799999999999997</v>
      </c>
      <c r="F2" t="s">
        <v>1339</v>
      </c>
      <c r="G2">
        <v>1.1999999999999999E-3</v>
      </c>
      <c r="H2" t="s">
        <v>1339</v>
      </c>
      <c r="I2" t="s">
        <v>1339</v>
      </c>
      <c r="J2" t="s">
        <v>1339</v>
      </c>
      <c r="K2" t="s">
        <v>1339</v>
      </c>
      <c r="L2" t="s">
        <v>1339</v>
      </c>
      <c r="M2" t="s">
        <v>1339</v>
      </c>
      <c r="N2" t="s">
        <v>1339</v>
      </c>
      <c r="O2" t="s">
        <v>1339</v>
      </c>
      <c r="P2" t="s">
        <v>1339</v>
      </c>
    </row>
    <row r="3" spans="1:19">
      <c r="A3" t="s">
        <v>1337</v>
      </c>
      <c r="B3" t="s">
        <v>1340</v>
      </c>
      <c r="C3">
        <v>1</v>
      </c>
      <c r="D3">
        <v>-3186</v>
      </c>
      <c r="E3">
        <v>37.9</v>
      </c>
      <c r="F3" t="s">
        <v>1339</v>
      </c>
      <c r="G3">
        <v>1E-3</v>
      </c>
      <c r="H3" t="s">
        <v>1339</v>
      </c>
      <c r="I3" t="s">
        <v>1339</v>
      </c>
      <c r="J3" t="s">
        <v>1339</v>
      </c>
      <c r="K3" t="s">
        <v>1339</v>
      </c>
      <c r="L3" t="s">
        <v>1339</v>
      </c>
      <c r="M3" t="s">
        <v>1339</v>
      </c>
      <c r="N3" t="s">
        <v>1339</v>
      </c>
      <c r="O3" t="s">
        <v>1339</v>
      </c>
      <c r="P3" t="s">
        <v>1339</v>
      </c>
    </row>
    <row r="4" spans="1:19">
      <c r="A4" t="s">
        <v>1337</v>
      </c>
      <c r="B4" t="s">
        <v>1341</v>
      </c>
      <c r="C4">
        <v>1</v>
      </c>
      <c r="D4">
        <v>-3186.1</v>
      </c>
      <c r="E4">
        <v>38.1</v>
      </c>
      <c r="F4" t="s">
        <v>1339</v>
      </c>
      <c r="G4">
        <v>5.9999999999999995E-4</v>
      </c>
      <c r="H4" t="s">
        <v>1339</v>
      </c>
      <c r="I4" t="s">
        <v>1339</v>
      </c>
      <c r="J4" t="s">
        <v>1339</v>
      </c>
      <c r="K4" t="s">
        <v>1339</v>
      </c>
      <c r="L4" t="s">
        <v>1339</v>
      </c>
      <c r="M4" t="s">
        <v>1339</v>
      </c>
      <c r="N4" t="s">
        <v>1339</v>
      </c>
      <c r="O4" t="s">
        <v>1339</v>
      </c>
      <c r="P4" t="s">
        <v>1339</v>
      </c>
    </row>
    <row r="5" spans="1:19">
      <c r="A5" t="s">
        <v>1337</v>
      </c>
      <c r="B5" t="s">
        <v>1342</v>
      </c>
      <c r="C5">
        <v>1</v>
      </c>
      <c r="D5">
        <v>-3186.2</v>
      </c>
      <c r="E5">
        <v>37.9</v>
      </c>
      <c r="F5" t="s">
        <v>1339</v>
      </c>
      <c r="G5">
        <v>5.9999999999999995E-4</v>
      </c>
      <c r="H5" t="s">
        <v>1339</v>
      </c>
      <c r="I5" t="s">
        <v>1339</v>
      </c>
      <c r="J5" t="s">
        <v>1339</v>
      </c>
      <c r="K5" t="s">
        <v>1339</v>
      </c>
      <c r="L5" t="s">
        <v>1339</v>
      </c>
      <c r="M5" t="s">
        <v>1339</v>
      </c>
      <c r="N5" t="s">
        <v>1339</v>
      </c>
      <c r="O5" t="s">
        <v>1339</v>
      </c>
      <c r="P5" t="s">
        <v>1339</v>
      </c>
    </row>
    <row r="6" spans="1:19">
      <c r="A6" t="s">
        <v>1337</v>
      </c>
      <c r="B6" t="s">
        <v>1343</v>
      </c>
      <c r="C6">
        <v>1</v>
      </c>
      <c r="D6">
        <v>-3185.9</v>
      </c>
      <c r="E6">
        <v>37.5</v>
      </c>
      <c r="F6" t="s">
        <v>1339</v>
      </c>
      <c r="G6">
        <v>0</v>
      </c>
      <c r="H6" t="s">
        <v>1339</v>
      </c>
      <c r="I6" t="s">
        <v>1339</v>
      </c>
      <c r="J6" t="s">
        <v>1339</v>
      </c>
      <c r="K6" t="s">
        <v>1339</v>
      </c>
      <c r="L6" t="s">
        <v>1339</v>
      </c>
      <c r="M6" t="s">
        <v>1339</v>
      </c>
      <c r="N6" t="s">
        <v>1339</v>
      </c>
      <c r="O6" t="s">
        <v>1339</v>
      </c>
      <c r="P6" t="s">
        <v>1339</v>
      </c>
    </row>
    <row r="7" spans="1:19">
      <c r="A7" t="s">
        <v>1337</v>
      </c>
      <c r="B7" t="s">
        <v>1344</v>
      </c>
      <c r="C7">
        <v>2</v>
      </c>
      <c r="D7">
        <v>-3198.5</v>
      </c>
      <c r="E7">
        <v>67.5</v>
      </c>
      <c r="F7">
        <v>5.6260000000000003</v>
      </c>
      <c r="G7">
        <v>5.5999999999999999E-3</v>
      </c>
      <c r="H7">
        <v>8.0000000000000002E-3</v>
      </c>
      <c r="I7" t="s">
        <v>1339</v>
      </c>
      <c r="J7" t="s">
        <v>1339</v>
      </c>
      <c r="K7" t="s">
        <v>1339</v>
      </c>
      <c r="L7" t="s">
        <v>1339</v>
      </c>
      <c r="M7" t="s">
        <v>1339</v>
      </c>
      <c r="N7" t="s">
        <v>1339</v>
      </c>
      <c r="O7" t="s">
        <v>1339</v>
      </c>
      <c r="P7" t="s">
        <v>1339</v>
      </c>
    </row>
    <row r="8" spans="1:19">
      <c r="A8" t="s">
        <v>1337</v>
      </c>
      <c r="B8" t="s">
        <v>1345</v>
      </c>
      <c r="C8">
        <v>2</v>
      </c>
      <c r="D8">
        <v>-3198.5</v>
      </c>
      <c r="E8">
        <v>68.099999999999994</v>
      </c>
      <c r="F8">
        <v>5.5789</v>
      </c>
      <c r="G8">
        <v>5.5999999999999999E-3</v>
      </c>
      <c r="H8">
        <v>1.06E-2</v>
      </c>
      <c r="I8" t="s">
        <v>1339</v>
      </c>
      <c r="J8" t="s">
        <v>1339</v>
      </c>
      <c r="K8" t="s">
        <v>1339</v>
      </c>
      <c r="L8" t="s">
        <v>1339</v>
      </c>
      <c r="M8" t="s">
        <v>1339</v>
      </c>
      <c r="N8" t="s">
        <v>1339</v>
      </c>
      <c r="O8" t="s">
        <v>1339</v>
      </c>
      <c r="P8" t="s">
        <v>1339</v>
      </c>
    </row>
    <row r="9" spans="1:19">
      <c r="A9" t="s">
        <v>1337</v>
      </c>
      <c r="B9" t="s">
        <v>1346</v>
      </c>
      <c r="C9">
        <v>2</v>
      </c>
      <c r="D9">
        <v>-3222.8</v>
      </c>
      <c r="E9">
        <v>120.5</v>
      </c>
      <c r="F9">
        <v>5.4200999999999997</v>
      </c>
      <c r="G9">
        <v>1.4999999999999999E-2</v>
      </c>
      <c r="H9">
        <v>5.8999999999999999E-3</v>
      </c>
      <c r="I9" t="s">
        <v>1339</v>
      </c>
      <c r="J9" t="s">
        <v>1339</v>
      </c>
      <c r="K9" t="s">
        <v>1339</v>
      </c>
      <c r="L9" t="s">
        <v>1339</v>
      </c>
      <c r="M9" t="s">
        <v>1339</v>
      </c>
      <c r="N9" t="s">
        <v>1339</v>
      </c>
      <c r="O9" t="s">
        <v>1339</v>
      </c>
      <c r="P9" t="s">
        <v>1339</v>
      </c>
    </row>
    <row r="10" spans="1:19">
      <c r="A10" t="s">
        <v>1337</v>
      </c>
      <c r="B10" t="s">
        <v>1347</v>
      </c>
      <c r="C10">
        <v>2</v>
      </c>
      <c r="D10">
        <v>-3197.4</v>
      </c>
      <c r="E10">
        <v>64.599999999999994</v>
      </c>
      <c r="F10">
        <v>4.8822999999999999</v>
      </c>
      <c r="G10">
        <v>6.9999999999999999E-4</v>
      </c>
      <c r="H10">
        <v>8.3999999999999995E-3</v>
      </c>
      <c r="I10" t="s">
        <v>1339</v>
      </c>
      <c r="J10" t="s">
        <v>1339</v>
      </c>
      <c r="K10" t="s">
        <v>1339</v>
      </c>
      <c r="L10" t="s">
        <v>1339</v>
      </c>
      <c r="M10" t="s">
        <v>1339</v>
      </c>
      <c r="N10" t="s">
        <v>1339</v>
      </c>
      <c r="O10" t="s">
        <v>1339</v>
      </c>
      <c r="P10" t="s">
        <v>1339</v>
      </c>
    </row>
    <row r="11" spans="1:19">
      <c r="A11" t="s">
        <v>1337</v>
      </c>
      <c r="B11" t="s">
        <v>1348</v>
      </c>
      <c r="C11">
        <v>2</v>
      </c>
      <c r="D11">
        <v>-3219.8</v>
      </c>
      <c r="E11">
        <v>114.3</v>
      </c>
      <c r="F11">
        <v>4.6265999999999998</v>
      </c>
      <c r="G11">
        <v>7.4000000000000003E-3</v>
      </c>
      <c r="H11">
        <v>1.24E-2</v>
      </c>
      <c r="I11" t="s">
        <v>1339</v>
      </c>
      <c r="J11" t="s">
        <v>1339</v>
      </c>
      <c r="K11" t="s">
        <v>1339</v>
      </c>
      <c r="L11" t="s">
        <v>1339</v>
      </c>
      <c r="M11" t="s">
        <v>1339</v>
      </c>
      <c r="N11" t="s">
        <v>1339</v>
      </c>
      <c r="O11" t="s">
        <v>1339</v>
      </c>
      <c r="P11" t="s">
        <v>1339</v>
      </c>
    </row>
    <row r="12" spans="1:19">
      <c r="A12" t="s">
        <v>1337</v>
      </c>
      <c r="B12" t="s">
        <v>1349</v>
      </c>
      <c r="C12">
        <v>3</v>
      </c>
      <c r="D12">
        <v>-3210</v>
      </c>
      <c r="E12">
        <v>93.3</v>
      </c>
      <c r="F12">
        <v>6.1044999999999998</v>
      </c>
      <c r="G12">
        <v>1.5E-3</v>
      </c>
      <c r="H12">
        <v>2.1000000000000001E-2</v>
      </c>
      <c r="I12">
        <v>2.7E-2</v>
      </c>
      <c r="J12" t="s">
        <v>1339</v>
      </c>
      <c r="K12" t="s">
        <v>1339</v>
      </c>
      <c r="L12" t="s">
        <v>1339</v>
      </c>
      <c r="M12" t="s">
        <v>1339</v>
      </c>
      <c r="N12" t="s">
        <v>1339</v>
      </c>
      <c r="O12" t="s">
        <v>1339</v>
      </c>
      <c r="P12" t="s">
        <v>1339</v>
      </c>
    </row>
    <row r="13" spans="1:19">
      <c r="A13" t="s">
        <v>1337</v>
      </c>
      <c r="B13" t="s">
        <v>1350</v>
      </c>
      <c r="C13">
        <v>3</v>
      </c>
      <c r="D13">
        <v>-3230.5</v>
      </c>
      <c r="E13">
        <v>137.9</v>
      </c>
      <c r="F13">
        <v>4.6574</v>
      </c>
      <c r="G13">
        <v>1.1299999999999999E-2</v>
      </c>
      <c r="H13">
        <v>2.2499999999999999E-2</v>
      </c>
      <c r="I13">
        <v>8.0999999999999996E-3</v>
      </c>
      <c r="J13" t="s">
        <v>1339</v>
      </c>
      <c r="K13" t="s">
        <v>1339</v>
      </c>
      <c r="L13" t="s">
        <v>1339</v>
      </c>
      <c r="M13" t="s">
        <v>1339</v>
      </c>
      <c r="N13" t="s">
        <v>1339</v>
      </c>
      <c r="O13" t="s">
        <v>1339</v>
      </c>
      <c r="P13" t="s">
        <v>1339</v>
      </c>
    </row>
    <row r="14" spans="1:19">
      <c r="A14" t="s">
        <v>1337</v>
      </c>
      <c r="B14" t="s">
        <v>1351</v>
      </c>
      <c r="C14">
        <v>3</v>
      </c>
      <c r="D14">
        <v>-3220.8</v>
      </c>
      <c r="E14">
        <v>117.9</v>
      </c>
      <c r="F14">
        <v>5.5064000000000002</v>
      </c>
      <c r="G14">
        <v>2.4E-2</v>
      </c>
      <c r="H14">
        <v>1.9599999999999999E-2</v>
      </c>
      <c r="I14">
        <v>1.35E-2</v>
      </c>
      <c r="J14" t="s">
        <v>1339</v>
      </c>
      <c r="K14" t="s">
        <v>1339</v>
      </c>
      <c r="L14" t="s">
        <v>1339</v>
      </c>
      <c r="M14" t="s">
        <v>1339</v>
      </c>
      <c r="N14" t="s">
        <v>1339</v>
      </c>
      <c r="O14" t="s">
        <v>1339</v>
      </c>
      <c r="P14" t="s">
        <v>1339</v>
      </c>
    </row>
    <row r="15" spans="1:19">
      <c r="A15" t="s">
        <v>1337</v>
      </c>
      <c r="B15" t="s">
        <v>1352</v>
      </c>
      <c r="C15">
        <v>3</v>
      </c>
      <c r="D15">
        <v>-3243.8</v>
      </c>
      <c r="E15">
        <v>167</v>
      </c>
      <c r="F15">
        <v>4.8209999999999997</v>
      </c>
      <c r="G15">
        <v>2.1499999999999998E-2</v>
      </c>
      <c r="H15">
        <v>1.5699999999999999E-2</v>
      </c>
      <c r="I15">
        <v>1.29E-2</v>
      </c>
      <c r="J15" t="s">
        <v>1339</v>
      </c>
      <c r="K15" t="s">
        <v>1339</v>
      </c>
      <c r="L15" t="s">
        <v>1339</v>
      </c>
      <c r="M15" t="s">
        <v>1339</v>
      </c>
      <c r="N15" t="s">
        <v>1339</v>
      </c>
      <c r="O15" t="s">
        <v>1339</v>
      </c>
      <c r="P15" t="s">
        <v>1339</v>
      </c>
    </row>
    <row r="16" spans="1:19">
      <c r="A16" t="s">
        <v>1337</v>
      </c>
      <c r="B16" t="s">
        <v>1353</v>
      </c>
      <c r="C16">
        <v>3</v>
      </c>
      <c r="D16">
        <v>-3204.8</v>
      </c>
      <c r="E16">
        <v>82.5</v>
      </c>
      <c r="F16">
        <v>5.4581</v>
      </c>
      <c r="G16">
        <v>1.7399999999999999E-2</v>
      </c>
      <c r="H16">
        <v>9.4999999999999998E-3</v>
      </c>
      <c r="I16">
        <v>1.3100000000000001E-2</v>
      </c>
      <c r="J16" t="s">
        <v>1339</v>
      </c>
      <c r="K16" t="s">
        <v>1339</v>
      </c>
      <c r="L16" t="s">
        <v>1339</v>
      </c>
      <c r="M16" t="s">
        <v>1339</v>
      </c>
      <c r="N16" t="s">
        <v>1339</v>
      </c>
      <c r="O16" t="s">
        <v>1339</v>
      </c>
      <c r="P16" t="s">
        <v>1339</v>
      </c>
    </row>
    <row r="17" spans="1:16">
      <c r="A17" t="s">
        <v>1337</v>
      </c>
      <c r="B17" t="s">
        <v>1354</v>
      </c>
      <c r="C17">
        <v>4</v>
      </c>
      <c r="D17">
        <v>-3252.3</v>
      </c>
      <c r="E17">
        <v>186.6</v>
      </c>
      <c r="F17">
        <v>4.5251999999999999</v>
      </c>
      <c r="G17">
        <v>2.01E-2</v>
      </c>
      <c r="H17">
        <v>3.7100000000000001E-2</v>
      </c>
      <c r="I17">
        <v>2.07E-2</v>
      </c>
      <c r="J17">
        <v>1.3100000000000001E-2</v>
      </c>
      <c r="K17" t="s">
        <v>1339</v>
      </c>
      <c r="L17" t="s">
        <v>1339</v>
      </c>
      <c r="M17" t="s">
        <v>1339</v>
      </c>
      <c r="N17" t="s">
        <v>1339</v>
      </c>
      <c r="O17" t="s">
        <v>1339</v>
      </c>
      <c r="P17" t="s">
        <v>1339</v>
      </c>
    </row>
    <row r="18" spans="1:16">
      <c r="A18" t="s">
        <v>1337</v>
      </c>
      <c r="B18" t="s">
        <v>1355</v>
      </c>
      <c r="C18">
        <v>4</v>
      </c>
      <c r="D18">
        <v>-3210</v>
      </c>
      <c r="E18">
        <v>95.7</v>
      </c>
      <c r="F18">
        <v>5.6323999999999996</v>
      </c>
      <c r="G18">
        <v>2.2200000000000001E-2</v>
      </c>
      <c r="H18">
        <v>2.7199999999999998E-2</v>
      </c>
      <c r="I18">
        <v>2.3900000000000001E-2</v>
      </c>
      <c r="J18">
        <v>1.61E-2</v>
      </c>
      <c r="K18" t="s">
        <v>1339</v>
      </c>
      <c r="L18" t="s">
        <v>1339</v>
      </c>
      <c r="M18" t="s">
        <v>1339</v>
      </c>
      <c r="N18" t="s">
        <v>1339</v>
      </c>
      <c r="O18" t="s">
        <v>1339</v>
      </c>
      <c r="P18" t="s">
        <v>1339</v>
      </c>
    </row>
    <row r="19" spans="1:16">
      <c r="A19" t="s">
        <v>1337</v>
      </c>
      <c r="B19" t="s">
        <v>1356</v>
      </c>
      <c r="C19">
        <v>4</v>
      </c>
      <c r="D19">
        <v>-3262.5</v>
      </c>
      <c r="E19">
        <v>205</v>
      </c>
      <c r="F19">
        <v>4.6456999999999997</v>
      </c>
      <c r="G19">
        <v>1.2500000000000001E-2</v>
      </c>
      <c r="H19">
        <v>1.37E-2</v>
      </c>
      <c r="I19">
        <v>2.2200000000000001E-2</v>
      </c>
      <c r="J19">
        <v>2.6800000000000001E-2</v>
      </c>
      <c r="K19" t="s">
        <v>1339</v>
      </c>
      <c r="L19" t="s">
        <v>1339</v>
      </c>
      <c r="M19" t="s">
        <v>1339</v>
      </c>
      <c r="N19" t="s">
        <v>1339</v>
      </c>
      <c r="O19" t="s">
        <v>1339</v>
      </c>
      <c r="P19" t="s">
        <v>1339</v>
      </c>
    </row>
    <row r="20" spans="1:16">
      <c r="A20" t="s">
        <v>1337</v>
      </c>
      <c r="B20" t="s">
        <v>1357</v>
      </c>
      <c r="C20">
        <v>4</v>
      </c>
      <c r="D20">
        <v>-3202.9</v>
      </c>
      <c r="E20">
        <v>78.900000000000006</v>
      </c>
      <c r="F20">
        <v>6.8871000000000002</v>
      </c>
      <c r="G20">
        <v>2.5399999999999999E-2</v>
      </c>
      <c r="H20">
        <v>2.2599999999999999E-2</v>
      </c>
      <c r="I20">
        <v>2.0899999999999998E-2</v>
      </c>
      <c r="J20">
        <v>1.7299999999999999E-2</v>
      </c>
      <c r="K20" t="s">
        <v>1339</v>
      </c>
      <c r="L20" t="s">
        <v>1339</v>
      </c>
      <c r="M20" t="s">
        <v>1339</v>
      </c>
      <c r="N20" t="s">
        <v>1339</v>
      </c>
      <c r="O20" t="s">
        <v>1339</v>
      </c>
      <c r="P20" t="s">
        <v>1339</v>
      </c>
    </row>
    <row r="21" spans="1:16">
      <c r="A21" t="s">
        <v>1337</v>
      </c>
      <c r="B21" t="s">
        <v>1358</v>
      </c>
      <c r="C21">
        <v>4</v>
      </c>
      <c r="D21">
        <v>-3223.7</v>
      </c>
      <c r="E21">
        <v>123.9</v>
      </c>
      <c r="F21">
        <v>5.6197999999999997</v>
      </c>
      <c r="G21">
        <v>2.2499999999999999E-2</v>
      </c>
      <c r="H21">
        <v>2.2499999999999999E-2</v>
      </c>
      <c r="I21">
        <v>2.76E-2</v>
      </c>
      <c r="J21">
        <v>8.8000000000000005E-3</v>
      </c>
      <c r="K21" t="s">
        <v>1339</v>
      </c>
      <c r="L21" t="s">
        <v>1339</v>
      </c>
      <c r="M21" t="s">
        <v>1339</v>
      </c>
      <c r="N21" t="s">
        <v>1339</v>
      </c>
      <c r="O21" t="s">
        <v>1339</v>
      </c>
      <c r="P21" t="s">
        <v>1339</v>
      </c>
    </row>
    <row r="22" spans="1:16">
      <c r="A22" t="s">
        <v>1337</v>
      </c>
      <c r="B22" t="s">
        <v>1359</v>
      </c>
      <c r="C22">
        <v>5</v>
      </c>
      <c r="D22">
        <v>-3268.1</v>
      </c>
      <c r="E22">
        <v>216.8</v>
      </c>
      <c r="F22">
        <v>4.5110000000000001</v>
      </c>
      <c r="G22">
        <v>2.8299999999999999E-2</v>
      </c>
      <c r="H22">
        <v>3.2399999999999998E-2</v>
      </c>
      <c r="I22">
        <v>2.69E-2</v>
      </c>
      <c r="J22">
        <v>2.6100000000000002E-2</v>
      </c>
      <c r="K22">
        <v>3.3E-3</v>
      </c>
      <c r="L22" t="s">
        <v>1339</v>
      </c>
      <c r="M22" t="s">
        <v>1339</v>
      </c>
      <c r="N22" t="s">
        <v>1339</v>
      </c>
      <c r="O22" t="s">
        <v>1339</v>
      </c>
      <c r="P22" t="s">
        <v>1339</v>
      </c>
    </row>
    <row r="23" spans="1:16">
      <c r="A23" t="s">
        <v>1337</v>
      </c>
      <c r="B23" t="s">
        <v>1360</v>
      </c>
      <c r="C23">
        <v>5</v>
      </c>
      <c r="D23">
        <v>-3231.5</v>
      </c>
      <c r="E23">
        <v>142</v>
      </c>
      <c r="F23">
        <v>4.3757000000000001</v>
      </c>
      <c r="G23">
        <v>2.8000000000000001E-2</v>
      </c>
      <c r="H23">
        <v>2.58E-2</v>
      </c>
      <c r="I23">
        <v>2.2100000000000002E-2</v>
      </c>
      <c r="J23">
        <v>1.9300000000000001E-2</v>
      </c>
      <c r="K23">
        <v>2.7400000000000001E-2</v>
      </c>
      <c r="L23" t="s">
        <v>1339</v>
      </c>
      <c r="M23" t="s">
        <v>1339</v>
      </c>
      <c r="N23" t="s">
        <v>1339</v>
      </c>
      <c r="O23" t="s">
        <v>1339</v>
      </c>
      <c r="P23" t="s">
        <v>1339</v>
      </c>
    </row>
    <row r="24" spans="1:16">
      <c r="A24" t="s">
        <v>1337</v>
      </c>
      <c r="B24" t="s">
        <v>1361</v>
      </c>
      <c r="C24">
        <v>5</v>
      </c>
      <c r="D24">
        <v>-3213.1</v>
      </c>
      <c r="E24">
        <v>101.7</v>
      </c>
      <c r="F24">
        <v>4.3364000000000003</v>
      </c>
      <c r="G24">
        <v>1.8700000000000001E-2</v>
      </c>
      <c r="H24">
        <v>2.9899999999999999E-2</v>
      </c>
      <c r="I24">
        <v>1.2E-2</v>
      </c>
      <c r="J24">
        <v>3.27E-2</v>
      </c>
      <c r="K24">
        <v>1.1000000000000001E-3</v>
      </c>
      <c r="L24" t="s">
        <v>1339</v>
      </c>
      <c r="M24" t="s">
        <v>1339</v>
      </c>
      <c r="N24" t="s">
        <v>1339</v>
      </c>
      <c r="O24" t="s">
        <v>1339</v>
      </c>
      <c r="P24" t="s">
        <v>1339</v>
      </c>
    </row>
    <row r="25" spans="1:16">
      <c r="A25" t="s">
        <v>1337</v>
      </c>
      <c r="B25" t="s">
        <v>1362</v>
      </c>
      <c r="C25">
        <v>5</v>
      </c>
      <c r="D25">
        <v>-3229.5</v>
      </c>
      <c r="E25">
        <v>136.5</v>
      </c>
      <c r="F25">
        <v>5.3287000000000004</v>
      </c>
      <c r="G25">
        <v>2.1600000000000001E-2</v>
      </c>
      <c r="H25">
        <v>1.9E-2</v>
      </c>
      <c r="I25">
        <v>3.7400000000000003E-2</v>
      </c>
      <c r="J25">
        <v>2.3800000000000002E-2</v>
      </c>
      <c r="K25">
        <v>2.86E-2</v>
      </c>
      <c r="L25" t="s">
        <v>1339</v>
      </c>
      <c r="M25" t="s">
        <v>1339</v>
      </c>
      <c r="N25" t="s">
        <v>1339</v>
      </c>
      <c r="O25" t="s">
        <v>1339</v>
      </c>
      <c r="P25" t="s">
        <v>1339</v>
      </c>
    </row>
    <row r="26" spans="1:16">
      <c r="A26" t="s">
        <v>1337</v>
      </c>
      <c r="B26" t="s">
        <v>1363</v>
      </c>
      <c r="C26">
        <v>5</v>
      </c>
      <c r="D26">
        <v>-3201.3</v>
      </c>
      <c r="E26">
        <v>76.400000000000006</v>
      </c>
      <c r="F26">
        <v>6.0514000000000001</v>
      </c>
      <c r="G26">
        <v>1.37E-2</v>
      </c>
      <c r="H26">
        <v>2.6800000000000001E-2</v>
      </c>
      <c r="I26">
        <v>2.3300000000000001E-2</v>
      </c>
      <c r="J26">
        <v>2.3400000000000001E-2</v>
      </c>
      <c r="K26">
        <v>2.6800000000000001E-2</v>
      </c>
      <c r="L26" t="s">
        <v>1339</v>
      </c>
      <c r="M26" t="s">
        <v>1339</v>
      </c>
      <c r="N26" t="s">
        <v>1339</v>
      </c>
      <c r="O26" t="s">
        <v>1339</v>
      </c>
      <c r="P26" t="s">
        <v>1339</v>
      </c>
    </row>
    <row r="27" spans="1:16">
      <c r="A27" t="s">
        <v>1337</v>
      </c>
      <c r="B27" t="s">
        <v>1364</v>
      </c>
      <c r="C27">
        <v>6</v>
      </c>
      <c r="D27">
        <v>-3288.7</v>
      </c>
      <c r="E27">
        <v>259.39999999999998</v>
      </c>
      <c r="F27">
        <v>5.0599999999999996</v>
      </c>
      <c r="G27">
        <v>2.7400000000000001E-2</v>
      </c>
      <c r="H27">
        <v>1.14E-2</v>
      </c>
      <c r="I27">
        <v>2.6700000000000002E-2</v>
      </c>
      <c r="J27">
        <v>2.3699999999999999E-2</v>
      </c>
      <c r="K27">
        <v>2.2700000000000001E-2</v>
      </c>
      <c r="L27">
        <v>3.61E-2</v>
      </c>
      <c r="M27" t="s">
        <v>1339</v>
      </c>
      <c r="N27" t="s">
        <v>1339</v>
      </c>
      <c r="O27" t="s">
        <v>1339</v>
      </c>
      <c r="P27" t="s">
        <v>1339</v>
      </c>
    </row>
    <row r="28" spans="1:16">
      <c r="A28" t="s">
        <v>1337</v>
      </c>
      <c r="B28" t="s">
        <v>1365</v>
      </c>
      <c r="C28">
        <v>6</v>
      </c>
      <c r="D28">
        <v>-3222.1</v>
      </c>
      <c r="E28">
        <v>118.6</v>
      </c>
      <c r="F28">
        <v>5.7705000000000002</v>
      </c>
      <c r="G28">
        <v>4.1000000000000002E-2</v>
      </c>
      <c r="H28">
        <v>9.2999999999999992E-3</v>
      </c>
      <c r="I28">
        <v>6.7000000000000002E-3</v>
      </c>
      <c r="J28">
        <v>3.6900000000000002E-2</v>
      </c>
      <c r="K28">
        <v>2.3599999999999999E-2</v>
      </c>
      <c r="L28">
        <v>3.4299999999999997E-2</v>
      </c>
      <c r="M28" t="s">
        <v>1339</v>
      </c>
      <c r="N28" t="s">
        <v>1339</v>
      </c>
      <c r="O28" t="s">
        <v>1339</v>
      </c>
      <c r="P28" t="s">
        <v>1339</v>
      </c>
    </row>
    <row r="29" spans="1:16">
      <c r="A29" t="s">
        <v>1337</v>
      </c>
      <c r="B29" t="s">
        <v>1366</v>
      </c>
      <c r="C29">
        <v>6</v>
      </c>
      <c r="D29">
        <v>-3221.8</v>
      </c>
      <c r="E29">
        <v>120.4</v>
      </c>
      <c r="F29">
        <v>5.0377000000000001</v>
      </c>
      <c r="G29">
        <v>2.7699999999999999E-2</v>
      </c>
      <c r="H29">
        <v>2.1399999999999999E-2</v>
      </c>
      <c r="I29">
        <v>2.2599999999999999E-2</v>
      </c>
      <c r="J29">
        <v>2.98E-2</v>
      </c>
      <c r="K29">
        <v>3.2000000000000001E-2</v>
      </c>
      <c r="L29">
        <v>2.3900000000000001E-2</v>
      </c>
      <c r="M29" t="s">
        <v>1339</v>
      </c>
      <c r="N29" t="s">
        <v>1339</v>
      </c>
      <c r="O29" t="s">
        <v>1339</v>
      </c>
      <c r="P29" t="s">
        <v>1339</v>
      </c>
    </row>
    <row r="30" spans="1:16">
      <c r="A30" t="s">
        <v>1337</v>
      </c>
      <c r="B30" t="s">
        <v>1367</v>
      </c>
      <c r="C30">
        <v>6</v>
      </c>
      <c r="D30">
        <v>-3200.5</v>
      </c>
      <c r="E30">
        <v>74.3</v>
      </c>
      <c r="F30">
        <v>5.9317000000000002</v>
      </c>
      <c r="G30">
        <v>1E-4</v>
      </c>
      <c r="H30">
        <v>3.27E-2</v>
      </c>
      <c r="I30">
        <v>2.8799999999999999E-2</v>
      </c>
      <c r="J30">
        <v>2.1499999999999998E-2</v>
      </c>
      <c r="K30">
        <v>1.6199999999999999E-2</v>
      </c>
      <c r="L30">
        <v>2.8000000000000001E-2</v>
      </c>
      <c r="M30" t="s">
        <v>1339</v>
      </c>
      <c r="N30" t="s">
        <v>1339</v>
      </c>
      <c r="O30" t="s">
        <v>1339</v>
      </c>
      <c r="P30" t="s">
        <v>1339</v>
      </c>
    </row>
    <row r="31" spans="1:16">
      <c r="A31" t="s">
        <v>1337</v>
      </c>
      <c r="B31" t="s">
        <v>1368</v>
      </c>
      <c r="C31">
        <v>6</v>
      </c>
      <c r="D31">
        <v>-3294.2</v>
      </c>
      <c r="E31">
        <v>272.8</v>
      </c>
      <c r="F31">
        <v>4.9223999999999997</v>
      </c>
      <c r="G31">
        <v>4.6899999999999997E-2</v>
      </c>
      <c r="H31">
        <v>2.92E-2</v>
      </c>
      <c r="I31">
        <v>2.01E-2</v>
      </c>
      <c r="J31">
        <v>1.5900000000000001E-2</v>
      </c>
      <c r="K31">
        <v>3.2899999999999999E-2</v>
      </c>
      <c r="L31">
        <v>3.8699999999999998E-2</v>
      </c>
      <c r="M31" t="s">
        <v>1339</v>
      </c>
      <c r="N31" t="s">
        <v>1339</v>
      </c>
      <c r="O31" t="s">
        <v>1339</v>
      </c>
      <c r="P31" t="s">
        <v>1339</v>
      </c>
    </row>
    <row r="32" spans="1:16">
      <c r="A32" t="s">
        <v>1337</v>
      </c>
      <c r="B32" t="s">
        <v>1369</v>
      </c>
      <c r="C32">
        <v>7</v>
      </c>
      <c r="D32">
        <v>-3229.9</v>
      </c>
      <c r="E32">
        <v>136.4</v>
      </c>
      <c r="F32">
        <v>5.5057</v>
      </c>
      <c r="G32">
        <v>2.0899999999999998E-2</v>
      </c>
      <c r="H32">
        <v>2.1100000000000001E-2</v>
      </c>
      <c r="I32">
        <v>3.0700000000000002E-2</v>
      </c>
      <c r="J32">
        <v>0.03</v>
      </c>
      <c r="K32">
        <v>3.3399999999999999E-2</v>
      </c>
      <c r="L32">
        <v>2.7300000000000001E-2</v>
      </c>
      <c r="M32">
        <v>3.9199999999999999E-2</v>
      </c>
      <c r="N32" t="s">
        <v>1339</v>
      </c>
      <c r="O32" t="s">
        <v>1339</v>
      </c>
      <c r="P32" t="s">
        <v>1339</v>
      </c>
    </row>
    <row r="33" spans="1:16">
      <c r="A33" t="s">
        <v>1337</v>
      </c>
      <c r="B33" t="s">
        <v>1370</v>
      </c>
      <c r="C33">
        <v>7</v>
      </c>
      <c r="D33">
        <v>-3208.1</v>
      </c>
      <c r="E33">
        <v>91.3</v>
      </c>
      <c r="F33">
        <v>5.2016999999999998</v>
      </c>
      <c r="G33">
        <v>2.92E-2</v>
      </c>
      <c r="H33">
        <v>2.6200000000000001E-2</v>
      </c>
      <c r="I33">
        <v>2.7900000000000001E-2</v>
      </c>
      <c r="J33">
        <v>3.4700000000000002E-2</v>
      </c>
      <c r="K33">
        <v>4.1999999999999997E-3</v>
      </c>
      <c r="L33">
        <v>3.6299999999999999E-2</v>
      </c>
      <c r="M33">
        <v>1.7500000000000002E-2</v>
      </c>
      <c r="N33" t="s">
        <v>1339</v>
      </c>
      <c r="O33" t="s">
        <v>1339</v>
      </c>
      <c r="P33" t="s">
        <v>1339</v>
      </c>
    </row>
    <row r="34" spans="1:16">
      <c r="A34" t="s">
        <v>1337</v>
      </c>
      <c r="B34" t="s">
        <v>1371</v>
      </c>
      <c r="C34">
        <v>7</v>
      </c>
      <c r="D34">
        <v>-3255.2</v>
      </c>
      <c r="E34">
        <v>191.4</v>
      </c>
      <c r="F34">
        <v>4.6475</v>
      </c>
      <c r="G34">
        <v>2.81E-2</v>
      </c>
      <c r="H34">
        <v>4.2299999999999997E-2</v>
      </c>
      <c r="I34">
        <v>3.0599999999999999E-2</v>
      </c>
      <c r="J34">
        <v>4.2599999999999999E-2</v>
      </c>
      <c r="K34">
        <v>3.3799999999999997E-2</v>
      </c>
      <c r="L34">
        <v>8.0999999999999996E-3</v>
      </c>
      <c r="M34">
        <v>1.6299999999999999E-2</v>
      </c>
      <c r="N34" t="s">
        <v>1339</v>
      </c>
      <c r="O34" t="s">
        <v>1339</v>
      </c>
      <c r="P34" t="s">
        <v>1339</v>
      </c>
    </row>
    <row r="35" spans="1:16">
      <c r="A35" t="s">
        <v>1337</v>
      </c>
      <c r="B35" t="s">
        <v>1372</v>
      </c>
      <c r="C35">
        <v>7</v>
      </c>
      <c r="D35">
        <v>-3258.9</v>
      </c>
      <c r="E35">
        <v>197.9</v>
      </c>
      <c r="F35">
        <v>4.6372</v>
      </c>
      <c r="G35">
        <v>4.2900000000000001E-2</v>
      </c>
      <c r="H35">
        <v>4.1700000000000001E-2</v>
      </c>
      <c r="I35">
        <v>2.9600000000000001E-2</v>
      </c>
      <c r="J35">
        <v>7.7000000000000002E-3</v>
      </c>
      <c r="K35">
        <v>4.0099999999999997E-2</v>
      </c>
      <c r="L35">
        <v>2.35E-2</v>
      </c>
      <c r="M35">
        <v>1.7299999999999999E-2</v>
      </c>
      <c r="N35" t="s">
        <v>1339</v>
      </c>
      <c r="O35" t="s">
        <v>1339</v>
      </c>
      <c r="P35" t="s">
        <v>1339</v>
      </c>
    </row>
    <row r="36" spans="1:16">
      <c r="A36" t="s">
        <v>1337</v>
      </c>
      <c r="B36" t="s">
        <v>1373</v>
      </c>
      <c r="C36">
        <v>7</v>
      </c>
      <c r="D36">
        <v>-3280</v>
      </c>
      <c r="E36">
        <v>242.4</v>
      </c>
      <c r="F36">
        <v>4.8920000000000003</v>
      </c>
      <c r="G36">
        <v>1.72E-2</v>
      </c>
      <c r="H36">
        <v>4.3900000000000002E-2</v>
      </c>
      <c r="I36">
        <v>2.8799999999999999E-2</v>
      </c>
      <c r="J36">
        <v>3.7900000000000003E-2</v>
      </c>
      <c r="K36">
        <v>4.7899999999999998E-2</v>
      </c>
      <c r="L36">
        <v>2.4500000000000001E-2</v>
      </c>
      <c r="M36">
        <v>4.7E-2</v>
      </c>
      <c r="N36" t="s">
        <v>1339</v>
      </c>
      <c r="O36" t="s">
        <v>1339</v>
      </c>
      <c r="P36" t="s">
        <v>1339</v>
      </c>
    </row>
    <row r="37" spans="1:16">
      <c r="A37" t="s">
        <v>1337</v>
      </c>
      <c r="B37" t="s">
        <v>1374</v>
      </c>
      <c r="C37">
        <v>8</v>
      </c>
      <c r="D37">
        <v>-3242.3</v>
      </c>
      <c r="E37">
        <v>162.1</v>
      </c>
      <c r="F37">
        <v>5.4302000000000001</v>
      </c>
      <c r="G37">
        <v>3.2899999999999999E-2</v>
      </c>
      <c r="H37">
        <v>2.8799999999999999E-2</v>
      </c>
      <c r="I37">
        <v>3.1899999999999998E-2</v>
      </c>
      <c r="J37">
        <v>2.06E-2</v>
      </c>
      <c r="K37">
        <v>2.5899999999999999E-2</v>
      </c>
      <c r="L37">
        <v>3.6799999999999999E-2</v>
      </c>
      <c r="M37">
        <v>1.37E-2</v>
      </c>
      <c r="N37">
        <v>3.7900000000000003E-2</v>
      </c>
      <c r="O37" t="s">
        <v>1339</v>
      </c>
      <c r="P37" t="s">
        <v>1339</v>
      </c>
    </row>
    <row r="38" spans="1:16">
      <c r="A38" t="s">
        <v>1337</v>
      </c>
      <c r="B38" t="s">
        <v>1375</v>
      </c>
      <c r="C38">
        <v>8</v>
      </c>
      <c r="D38">
        <v>-3225</v>
      </c>
      <c r="E38">
        <v>126.1</v>
      </c>
      <c r="F38">
        <v>5.9580000000000002</v>
      </c>
      <c r="G38">
        <v>4.0899999999999999E-2</v>
      </c>
      <c r="H38">
        <v>5.3600000000000002E-2</v>
      </c>
      <c r="I38">
        <v>3.2500000000000001E-2</v>
      </c>
      <c r="J38">
        <v>2.29E-2</v>
      </c>
      <c r="K38">
        <v>3.2599999999999997E-2</v>
      </c>
      <c r="L38">
        <v>4.19E-2</v>
      </c>
      <c r="M38">
        <v>2.0899999999999998E-2</v>
      </c>
      <c r="N38">
        <v>3.7900000000000003E-2</v>
      </c>
      <c r="O38" t="s">
        <v>1339</v>
      </c>
      <c r="P38" t="s">
        <v>1339</v>
      </c>
    </row>
    <row r="39" spans="1:16">
      <c r="A39" t="s">
        <v>1337</v>
      </c>
      <c r="B39" t="s">
        <v>1376</v>
      </c>
      <c r="C39">
        <v>8</v>
      </c>
      <c r="D39">
        <v>-3219.5</v>
      </c>
      <c r="E39">
        <v>114.8</v>
      </c>
      <c r="F39">
        <v>4.7343000000000002</v>
      </c>
      <c r="G39">
        <v>3.3300000000000003E-2</v>
      </c>
      <c r="H39">
        <v>2.3099999999999999E-2</v>
      </c>
      <c r="I39">
        <v>1.1900000000000001E-2</v>
      </c>
      <c r="J39">
        <v>3.6999999999999998E-2</v>
      </c>
      <c r="K39">
        <v>2.63E-2</v>
      </c>
      <c r="L39">
        <v>2.29E-2</v>
      </c>
      <c r="M39">
        <v>4.1500000000000002E-2</v>
      </c>
      <c r="N39">
        <v>1.5599999999999999E-2</v>
      </c>
      <c r="O39" t="s">
        <v>1339</v>
      </c>
      <c r="P39" t="s">
        <v>1339</v>
      </c>
    </row>
    <row r="40" spans="1:16">
      <c r="A40" t="s">
        <v>1337</v>
      </c>
      <c r="B40" t="s">
        <v>1377</v>
      </c>
      <c r="C40">
        <v>8</v>
      </c>
      <c r="D40">
        <v>-3364.9</v>
      </c>
      <c r="E40">
        <v>422.5</v>
      </c>
      <c r="F40">
        <v>3.5284</v>
      </c>
      <c r="G40">
        <v>3.1600000000000003E-2</v>
      </c>
      <c r="H40">
        <v>1.2500000000000001E-2</v>
      </c>
      <c r="I40">
        <v>4.8399999999999999E-2</v>
      </c>
      <c r="J40">
        <v>3.9300000000000002E-2</v>
      </c>
      <c r="K40">
        <v>3.3099999999999997E-2</v>
      </c>
      <c r="L40">
        <v>4.4999999999999998E-2</v>
      </c>
      <c r="M40">
        <v>4.48E-2</v>
      </c>
      <c r="N40">
        <v>5.33E-2</v>
      </c>
      <c r="O40" t="s">
        <v>1339</v>
      </c>
      <c r="P40" t="s">
        <v>1339</v>
      </c>
    </row>
    <row r="41" spans="1:16">
      <c r="A41" t="s">
        <v>1337</v>
      </c>
      <c r="B41" t="s">
        <v>1378</v>
      </c>
      <c r="C41">
        <v>8</v>
      </c>
      <c r="D41">
        <v>-3232.9</v>
      </c>
      <c r="E41">
        <v>141.9</v>
      </c>
      <c r="F41">
        <v>5.4425999999999997</v>
      </c>
      <c r="G41">
        <v>2.6599999999999999E-2</v>
      </c>
      <c r="H41">
        <v>2.9600000000000001E-2</v>
      </c>
      <c r="I41">
        <v>3.2599999999999997E-2</v>
      </c>
      <c r="J41">
        <v>2.3800000000000002E-2</v>
      </c>
      <c r="K41">
        <v>3.4500000000000003E-2</v>
      </c>
      <c r="L41">
        <v>2.92E-2</v>
      </c>
      <c r="M41">
        <v>2.6100000000000002E-2</v>
      </c>
      <c r="N41">
        <v>0.02</v>
      </c>
      <c r="O41" t="s">
        <v>1339</v>
      </c>
      <c r="P41" t="s">
        <v>1339</v>
      </c>
    </row>
    <row r="42" spans="1:16">
      <c r="A42" t="s">
        <v>1337</v>
      </c>
      <c r="B42" t="s">
        <v>1379</v>
      </c>
      <c r="C42">
        <v>9</v>
      </c>
      <c r="D42">
        <v>-3240</v>
      </c>
      <c r="E42">
        <v>157.5</v>
      </c>
      <c r="F42">
        <v>4.9617000000000004</v>
      </c>
      <c r="G42">
        <v>2.4899999999999999E-2</v>
      </c>
      <c r="H42">
        <v>3.73E-2</v>
      </c>
      <c r="I42">
        <v>2.5899999999999999E-2</v>
      </c>
      <c r="J42">
        <v>2.4500000000000001E-2</v>
      </c>
      <c r="K42">
        <v>3.44E-2</v>
      </c>
      <c r="L42">
        <v>1.6400000000000001E-2</v>
      </c>
      <c r="M42">
        <v>3.6200000000000003E-2</v>
      </c>
      <c r="N42">
        <v>3.9E-2</v>
      </c>
      <c r="O42">
        <v>3.7400000000000003E-2</v>
      </c>
      <c r="P42" t="s">
        <v>1339</v>
      </c>
    </row>
    <row r="43" spans="1:16">
      <c r="A43" t="s">
        <v>1337</v>
      </c>
      <c r="B43" t="s">
        <v>1380</v>
      </c>
      <c r="C43">
        <v>9</v>
      </c>
      <c r="D43">
        <v>-3192.5</v>
      </c>
      <c r="E43">
        <v>56.4</v>
      </c>
      <c r="F43">
        <v>6.1197999999999997</v>
      </c>
      <c r="G43">
        <v>3.09E-2</v>
      </c>
      <c r="H43">
        <v>3.1300000000000001E-2</v>
      </c>
      <c r="I43">
        <v>1.46E-2</v>
      </c>
      <c r="J43">
        <v>8.0000000000000004E-4</v>
      </c>
      <c r="K43">
        <v>4.6699999999999998E-2</v>
      </c>
      <c r="L43">
        <v>3.1099999999999999E-2</v>
      </c>
      <c r="M43">
        <v>8.9999999999999993E-3</v>
      </c>
      <c r="N43">
        <v>4.1599999999999998E-2</v>
      </c>
      <c r="O43">
        <v>2.76E-2</v>
      </c>
      <c r="P43" t="s">
        <v>1339</v>
      </c>
    </row>
    <row r="44" spans="1:16">
      <c r="A44" t="s">
        <v>1337</v>
      </c>
      <c r="B44" t="s">
        <v>1381</v>
      </c>
      <c r="C44">
        <v>9</v>
      </c>
      <c r="D44">
        <v>-3234.6</v>
      </c>
      <c r="E44">
        <v>148</v>
      </c>
      <c r="F44">
        <v>4.0388999999999999</v>
      </c>
      <c r="G44">
        <v>2.92E-2</v>
      </c>
      <c r="H44">
        <v>3.6900000000000002E-2</v>
      </c>
      <c r="I44">
        <v>2.87E-2</v>
      </c>
      <c r="J44">
        <v>1.37E-2</v>
      </c>
      <c r="K44">
        <v>3.7100000000000001E-2</v>
      </c>
      <c r="L44">
        <v>3.4599999999999999E-2</v>
      </c>
      <c r="M44">
        <v>2.9000000000000001E-2</v>
      </c>
      <c r="N44">
        <v>3.1800000000000002E-2</v>
      </c>
      <c r="O44">
        <v>3.9399999999999998E-2</v>
      </c>
      <c r="P44" t="s">
        <v>1339</v>
      </c>
    </row>
    <row r="45" spans="1:16">
      <c r="A45" t="s">
        <v>1337</v>
      </c>
      <c r="B45" t="s">
        <v>1382</v>
      </c>
      <c r="C45">
        <v>9</v>
      </c>
      <c r="D45">
        <v>-3233.5</v>
      </c>
      <c r="E45">
        <v>142.5</v>
      </c>
      <c r="F45">
        <v>5.0321999999999996</v>
      </c>
      <c r="G45">
        <v>3.5400000000000001E-2</v>
      </c>
      <c r="H45">
        <v>3.3099999999999997E-2</v>
      </c>
      <c r="I45">
        <v>2.4299999999999999E-2</v>
      </c>
      <c r="J45">
        <v>1.9E-2</v>
      </c>
      <c r="K45">
        <v>3.9E-2</v>
      </c>
      <c r="L45">
        <v>2.5100000000000001E-2</v>
      </c>
      <c r="M45">
        <v>1.18E-2</v>
      </c>
      <c r="N45">
        <v>0</v>
      </c>
      <c r="O45">
        <v>1.32E-2</v>
      </c>
      <c r="P45" t="s">
        <v>1339</v>
      </c>
    </row>
    <row r="46" spans="1:16">
      <c r="A46" t="s">
        <v>1337</v>
      </c>
      <c r="B46" t="s">
        <v>1383</v>
      </c>
      <c r="C46">
        <v>9</v>
      </c>
      <c r="D46">
        <v>-3213.6</v>
      </c>
      <c r="E46">
        <v>101.3</v>
      </c>
      <c r="F46">
        <v>5.0552000000000001</v>
      </c>
      <c r="G46">
        <v>3.2800000000000003E-2</v>
      </c>
      <c r="H46">
        <v>2.1600000000000001E-2</v>
      </c>
      <c r="I46">
        <v>1.8100000000000002E-2</v>
      </c>
      <c r="J46">
        <v>2.6800000000000001E-2</v>
      </c>
      <c r="K46">
        <v>4.3E-3</v>
      </c>
      <c r="L46">
        <v>2.1399999999999999E-2</v>
      </c>
      <c r="M46">
        <v>9.7000000000000003E-3</v>
      </c>
      <c r="N46">
        <v>0</v>
      </c>
      <c r="O46">
        <v>3.1600000000000003E-2</v>
      </c>
      <c r="P46" t="s">
        <v>1339</v>
      </c>
    </row>
    <row r="47" spans="1:16">
      <c r="A47" t="s">
        <v>1337</v>
      </c>
      <c r="B47" t="s">
        <v>1384</v>
      </c>
      <c r="C47">
        <v>10</v>
      </c>
      <c r="D47">
        <v>-3215.2</v>
      </c>
      <c r="E47">
        <v>104.8</v>
      </c>
      <c r="F47">
        <v>5.5930999999999997</v>
      </c>
      <c r="G47">
        <v>3.1E-2</v>
      </c>
      <c r="H47">
        <v>4.4499999999999998E-2</v>
      </c>
      <c r="I47">
        <v>3.49E-2</v>
      </c>
      <c r="J47">
        <v>2.1899999999999999E-2</v>
      </c>
      <c r="K47">
        <v>2.92E-2</v>
      </c>
      <c r="L47">
        <v>3.85E-2</v>
      </c>
      <c r="M47">
        <v>1.29E-2</v>
      </c>
      <c r="N47">
        <v>3.3399999999999999E-2</v>
      </c>
      <c r="O47">
        <v>3.1399999999999997E-2</v>
      </c>
      <c r="P47">
        <v>1.8700000000000001E-2</v>
      </c>
    </row>
    <row r="48" spans="1:16">
      <c r="A48" t="s">
        <v>1337</v>
      </c>
      <c r="B48" t="s">
        <v>1385</v>
      </c>
      <c r="C48">
        <v>10</v>
      </c>
      <c r="D48">
        <v>-3224.9</v>
      </c>
      <c r="E48">
        <v>124.1</v>
      </c>
      <c r="F48">
        <v>5.3146000000000004</v>
      </c>
      <c r="G48">
        <v>1.55E-2</v>
      </c>
      <c r="H48">
        <v>3.9E-2</v>
      </c>
      <c r="I48">
        <v>4.5199999999999997E-2</v>
      </c>
      <c r="J48">
        <v>3.7600000000000001E-2</v>
      </c>
      <c r="K48">
        <v>3.3999999999999998E-3</v>
      </c>
      <c r="L48">
        <v>4.0399999999999998E-2</v>
      </c>
      <c r="M48">
        <v>9.2999999999999992E-3</v>
      </c>
      <c r="N48">
        <v>3.4500000000000003E-2</v>
      </c>
      <c r="O48">
        <v>4.87E-2</v>
      </c>
      <c r="P48">
        <v>2.52E-2</v>
      </c>
    </row>
    <row r="49" spans="1:16">
      <c r="A49" t="s">
        <v>1337</v>
      </c>
      <c r="B49" t="s">
        <v>1386</v>
      </c>
      <c r="C49">
        <v>10</v>
      </c>
      <c r="D49">
        <v>-3203.5</v>
      </c>
      <c r="E49">
        <v>78.099999999999994</v>
      </c>
      <c r="F49">
        <v>6.8667999999999996</v>
      </c>
      <c r="G49">
        <v>3.0599999999999999E-2</v>
      </c>
      <c r="H49">
        <v>2.63E-2</v>
      </c>
      <c r="I49">
        <v>4.2500000000000003E-2</v>
      </c>
      <c r="J49">
        <v>1.17E-2</v>
      </c>
      <c r="K49">
        <v>8.6E-3</v>
      </c>
      <c r="L49">
        <v>3.9E-2</v>
      </c>
      <c r="M49">
        <v>3.2399999999999998E-2</v>
      </c>
      <c r="N49">
        <v>6.4000000000000003E-3</v>
      </c>
      <c r="O49">
        <v>3.73E-2</v>
      </c>
      <c r="P49">
        <v>2.4500000000000001E-2</v>
      </c>
    </row>
    <row r="50" spans="1:16">
      <c r="A50" t="s">
        <v>1337</v>
      </c>
      <c r="B50" t="s">
        <v>1387</v>
      </c>
      <c r="C50">
        <v>10</v>
      </c>
      <c r="D50">
        <v>-3224.3</v>
      </c>
      <c r="E50">
        <v>125.8</v>
      </c>
      <c r="F50">
        <v>4.7594000000000003</v>
      </c>
      <c r="G50">
        <v>3.2399999999999998E-2</v>
      </c>
      <c r="H50">
        <v>3.1E-2</v>
      </c>
      <c r="I50">
        <v>3.8100000000000002E-2</v>
      </c>
      <c r="J50">
        <v>2.75E-2</v>
      </c>
      <c r="K50">
        <v>3.0300000000000001E-2</v>
      </c>
      <c r="L50">
        <v>3.8800000000000001E-2</v>
      </c>
      <c r="M50">
        <v>0</v>
      </c>
      <c r="N50">
        <v>2.8000000000000001E-2</v>
      </c>
      <c r="O50">
        <v>3.5900000000000001E-2</v>
      </c>
      <c r="P50">
        <v>3.0499999999999999E-2</v>
      </c>
    </row>
    <row r="51" spans="1:16">
      <c r="A51" t="s">
        <v>1337</v>
      </c>
      <c r="B51" t="s">
        <v>1388</v>
      </c>
      <c r="C51">
        <v>10</v>
      </c>
      <c r="D51">
        <v>-3247.4</v>
      </c>
      <c r="E51">
        <v>174.2</v>
      </c>
      <c r="F51">
        <v>4.1338999999999997</v>
      </c>
      <c r="G51">
        <v>6.5100000000000005E-2</v>
      </c>
      <c r="H51">
        <v>7.1000000000000004E-3</v>
      </c>
      <c r="I51">
        <v>2.35E-2</v>
      </c>
      <c r="J51">
        <v>4.9000000000000002E-2</v>
      </c>
      <c r="K51">
        <v>1.23E-2</v>
      </c>
      <c r="L51">
        <v>1.3299999999999999E-2</v>
      </c>
      <c r="M51">
        <v>4.9000000000000002E-2</v>
      </c>
      <c r="N51">
        <v>4.0399999999999998E-2</v>
      </c>
      <c r="O51">
        <v>3.1199999999999999E-2</v>
      </c>
      <c r="P51">
        <v>5.5399999999999998E-2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Y71"/>
  <sheetViews>
    <sheetView topLeftCell="A4" zoomScale="70" zoomScaleNormal="70" workbookViewId="0">
      <selection activeCell="AB48" sqref="AB48"/>
    </sheetView>
  </sheetViews>
  <sheetFormatPr defaultColWidth="8" defaultRowHeight="12.75"/>
  <cols>
    <col min="1" max="1" width="22.28515625" style="21" bestFit="1" customWidth="1"/>
    <col min="2" max="2" width="10.140625" style="21" customWidth="1"/>
    <col min="3" max="14" width="8" style="21"/>
    <col min="15" max="15" width="7.7109375" style="21" customWidth="1"/>
    <col min="16" max="16" width="8" style="21" customWidth="1"/>
    <col min="17" max="256" width="8" style="21"/>
    <col min="257" max="257" width="22.28515625" style="21" bestFit="1" customWidth="1"/>
    <col min="258" max="258" width="10.140625" style="21" customWidth="1"/>
    <col min="259" max="270" width="8" style="21"/>
    <col min="271" max="271" width="7.7109375" style="21" customWidth="1"/>
    <col min="272" max="272" width="8" style="21" customWidth="1"/>
    <col min="273" max="512" width="8" style="21"/>
    <col min="513" max="513" width="22.28515625" style="21" bestFit="1" customWidth="1"/>
    <col min="514" max="514" width="10.140625" style="21" customWidth="1"/>
    <col min="515" max="526" width="8" style="21"/>
    <col min="527" max="527" width="7.7109375" style="21" customWidth="1"/>
    <col min="528" max="528" width="8" style="21" customWidth="1"/>
    <col min="529" max="768" width="8" style="21"/>
    <col min="769" max="769" width="22.28515625" style="21" bestFit="1" customWidth="1"/>
    <col min="770" max="770" width="10.140625" style="21" customWidth="1"/>
    <col min="771" max="782" width="8" style="21"/>
    <col min="783" max="783" width="7.7109375" style="21" customWidth="1"/>
    <col min="784" max="784" width="8" style="21" customWidth="1"/>
    <col min="785" max="1024" width="8" style="21"/>
    <col min="1025" max="1025" width="22.28515625" style="21" bestFit="1" customWidth="1"/>
    <col min="1026" max="1026" width="10.140625" style="21" customWidth="1"/>
    <col min="1027" max="1038" width="8" style="21"/>
    <col min="1039" max="1039" width="7.7109375" style="21" customWidth="1"/>
    <col min="1040" max="1040" width="8" style="21" customWidth="1"/>
    <col min="1041" max="1280" width="8" style="21"/>
    <col min="1281" max="1281" width="22.28515625" style="21" bestFit="1" customWidth="1"/>
    <col min="1282" max="1282" width="10.140625" style="21" customWidth="1"/>
    <col min="1283" max="1294" width="8" style="21"/>
    <col min="1295" max="1295" width="7.7109375" style="21" customWidth="1"/>
    <col min="1296" max="1296" width="8" style="21" customWidth="1"/>
    <col min="1297" max="1536" width="8" style="21"/>
    <col min="1537" max="1537" width="22.28515625" style="21" bestFit="1" customWidth="1"/>
    <col min="1538" max="1538" width="10.140625" style="21" customWidth="1"/>
    <col min="1539" max="1550" width="8" style="21"/>
    <col min="1551" max="1551" width="7.7109375" style="21" customWidth="1"/>
    <col min="1552" max="1552" width="8" style="21" customWidth="1"/>
    <col min="1553" max="1792" width="8" style="21"/>
    <col min="1793" max="1793" width="22.28515625" style="21" bestFit="1" customWidth="1"/>
    <col min="1794" max="1794" width="10.140625" style="21" customWidth="1"/>
    <col min="1795" max="1806" width="8" style="21"/>
    <col min="1807" max="1807" width="7.7109375" style="21" customWidth="1"/>
    <col min="1808" max="1808" width="8" style="21" customWidth="1"/>
    <col min="1809" max="2048" width="8" style="21"/>
    <col min="2049" max="2049" width="22.28515625" style="21" bestFit="1" customWidth="1"/>
    <col min="2050" max="2050" width="10.140625" style="21" customWidth="1"/>
    <col min="2051" max="2062" width="8" style="21"/>
    <col min="2063" max="2063" width="7.7109375" style="21" customWidth="1"/>
    <col min="2064" max="2064" width="8" style="21" customWidth="1"/>
    <col min="2065" max="2304" width="8" style="21"/>
    <col min="2305" max="2305" width="22.28515625" style="21" bestFit="1" customWidth="1"/>
    <col min="2306" max="2306" width="10.140625" style="21" customWidth="1"/>
    <col min="2307" max="2318" width="8" style="21"/>
    <col min="2319" max="2319" width="7.7109375" style="21" customWidth="1"/>
    <col min="2320" max="2320" width="8" style="21" customWidth="1"/>
    <col min="2321" max="2560" width="8" style="21"/>
    <col min="2561" max="2561" width="22.28515625" style="21" bestFit="1" customWidth="1"/>
    <col min="2562" max="2562" width="10.140625" style="21" customWidth="1"/>
    <col min="2563" max="2574" width="8" style="21"/>
    <col min="2575" max="2575" width="7.7109375" style="21" customWidth="1"/>
    <col min="2576" max="2576" width="8" style="21" customWidth="1"/>
    <col min="2577" max="2816" width="8" style="21"/>
    <col min="2817" max="2817" width="22.28515625" style="21" bestFit="1" customWidth="1"/>
    <col min="2818" max="2818" width="10.140625" style="21" customWidth="1"/>
    <col min="2819" max="2830" width="8" style="21"/>
    <col min="2831" max="2831" width="7.7109375" style="21" customWidth="1"/>
    <col min="2832" max="2832" width="8" style="21" customWidth="1"/>
    <col min="2833" max="3072" width="8" style="21"/>
    <col min="3073" max="3073" width="22.28515625" style="21" bestFit="1" customWidth="1"/>
    <col min="3074" max="3074" width="10.140625" style="21" customWidth="1"/>
    <col min="3075" max="3086" width="8" style="21"/>
    <col min="3087" max="3087" width="7.7109375" style="21" customWidth="1"/>
    <col min="3088" max="3088" width="8" style="21" customWidth="1"/>
    <col min="3089" max="3328" width="8" style="21"/>
    <col min="3329" max="3329" width="22.28515625" style="21" bestFit="1" customWidth="1"/>
    <col min="3330" max="3330" width="10.140625" style="21" customWidth="1"/>
    <col min="3331" max="3342" width="8" style="21"/>
    <col min="3343" max="3343" width="7.7109375" style="21" customWidth="1"/>
    <col min="3344" max="3344" width="8" style="21" customWidth="1"/>
    <col min="3345" max="3584" width="8" style="21"/>
    <col min="3585" max="3585" width="22.28515625" style="21" bestFit="1" customWidth="1"/>
    <col min="3586" max="3586" width="10.140625" style="21" customWidth="1"/>
    <col min="3587" max="3598" width="8" style="21"/>
    <col min="3599" max="3599" width="7.7109375" style="21" customWidth="1"/>
    <col min="3600" max="3600" width="8" style="21" customWidth="1"/>
    <col min="3601" max="3840" width="8" style="21"/>
    <col min="3841" max="3841" width="22.28515625" style="21" bestFit="1" customWidth="1"/>
    <col min="3842" max="3842" width="10.140625" style="21" customWidth="1"/>
    <col min="3843" max="3854" width="8" style="21"/>
    <col min="3855" max="3855" width="7.7109375" style="21" customWidth="1"/>
    <col min="3856" max="3856" width="8" style="21" customWidth="1"/>
    <col min="3857" max="4096" width="8" style="21"/>
    <col min="4097" max="4097" width="22.28515625" style="21" bestFit="1" customWidth="1"/>
    <col min="4098" max="4098" width="10.140625" style="21" customWidth="1"/>
    <col min="4099" max="4110" width="8" style="21"/>
    <col min="4111" max="4111" width="7.7109375" style="21" customWidth="1"/>
    <col min="4112" max="4112" width="8" style="21" customWidth="1"/>
    <col min="4113" max="4352" width="8" style="21"/>
    <col min="4353" max="4353" width="22.28515625" style="21" bestFit="1" customWidth="1"/>
    <col min="4354" max="4354" width="10.140625" style="21" customWidth="1"/>
    <col min="4355" max="4366" width="8" style="21"/>
    <col min="4367" max="4367" width="7.7109375" style="21" customWidth="1"/>
    <col min="4368" max="4368" width="8" style="21" customWidth="1"/>
    <col min="4369" max="4608" width="8" style="21"/>
    <col min="4609" max="4609" width="22.28515625" style="21" bestFit="1" customWidth="1"/>
    <col min="4610" max="4610" width="10.140625" style="21" customWidth="1"/>
    <col min="4611" max="4622" width="8" style="21"/>
    <col min="4623" max="4623" width="7.7109375" style="21" customWidth="1"/>
    <col min="4624" max="4624" width="8" style="21" customWidth="1"/>
    <col min="4625" max="4864" width="8" style="21"/>
    <col min="4865" max="4865" width="22.28515625" style="21" bestFit="1" customWidth="1"/>
    <col min="4866" max="4866" width="10.140625" style="21" customWidth="1"/>
    <col min="4867" max="4878" width="8" style="21"/>
    <col min="4879" max="4879" width="7.7109375" style="21" customWidth="1"/>
    <col min="4880" max="4880" width="8" style="21" customWidth="1"/>
    <col min="4881" max="5120" width="8" style="21"/>
    <col min="5121" max="5121" width="22.28515625" style="21" bestFit="1" customWidth="1"/>
    <col min="5122" max="5122" width="10.140625" style="21" customWidth="1"/>
    <col min="5123" max="5134" width="8" style="21"/>
    <col min="5135" max="5135" width="7.7109375" style="21" customWidth="1"/>
    <col min="5136" max="5136" width="8" style="21" customWidth="1"/>
    <col min="5137" max="5376" width="8" style="21"/>
    <col min="5377" max="5377" width="22.28515625" style="21" bestFit="1" customWidth="1"/>
    <col min="5378" max="5378" width="10.140625" style="21" customWidth="1"/>
    <col min="5379" max="5390" width="8" style="21"/>
    <col min="5391" max="5391" width="7.7109375" style="21" customWidth="1"/>
    <col min="5392" max="5392" width="8" style="21" customWidth="1"/>
    <col min="5393" max="5632" width="8" style="21"/>
    <col min="5633" max="5633" width="22.28515625" style="21" bestFit="1" customWidth="1"/>
    <col min="5634" max="5634" width="10.140625" style="21" customWidth="1"/>
    <col min="5635" max="5646" width="8" style="21"/>
    <col min="5647" max="5647" width="7.7109375" style="21" customWidth="1"/>
    <col min="5648" max="5648" width="8" style="21" customWidth="1"/>
    <col min="5649" max="5888" width="8" style="21"/>
    <col min="5889" max="5889" width="22.28515625" style="21" bestFit="1" customWidth="1"/>
    <col min="5890" max="5890" width="10.140625" style="21" customWidth="1"/>
    <col min="5891" max="5902" width="8" style="21"/>
    <col min="5903" max="5903" width="7.7109375" style="21" customWidth="1"/>
    <col min="5904" max="5904" width="8" style="21" customWidth="1"/>
    <col min="5905" max="6144" width="8" style="21"/>
    <col min="6145" max="6145" width="22.28515625" style="21" bestFit="1" customWidth="1"/>
    <col min="6146" max="6146" width="10.140625" style="21" customWidth="1"/>
    <col min="6147" max="6158" width="8" style="21"/>
    <col min="6159" max="6159" width="7.7109375" style="21" customWidth="1"/>
    <col min="6160" max="6160" width="8" style="21" customWidth="1"/>
    <col min="6161" max="6400" width="8" style="21"/>
    <col min="6401" max="6401" width="22.28515625" style="21" bestFit="1" customWidth="1"/>
    <col min="6402" max="6402" width="10.140625" style="21" customWidth="1"/>
    <col min="6403" max="6414" width="8" style="21"/>
    <col min="6415" max="6415" width="7.7109375" style="21" customWidth="1"/>
    <col min="6416" max="6416" width="8" style="21" customWidth="1"/>
    <col min="6417" max="6656" width="8" style="21"/>
    <col min="6657" max="6657" width="22.28515625" style="21" bestFit="1" customWidth="1"/>
    <col min="6658" max="6658" width="10.140625" style="21" customWidth="1"/>
    <col min="6659" max="6670" width="8" style="21"/>
    <col min="6671" max="6671" width="7.7109375" style="21" customWidth="1"/>
    <col min="6672" max="6672" width="8" style="21" customWidth="1"/>
    <col min="6673" max="6912" width="8" style="21"/>
    <col min="6913" max="6913" width="22.28515625" style="21" bestFit="1" customWidth="1"/>
    <col min="6914" max="6914" width="10.140625" style="21" customWidth="1"/>
    <col min="6915" max="6926" width="8" style="21"/>
    <col min="6927" max="6927" width="7.7109375" style="21" customWidth="1"/>
    <col min="6928" max="6928" width="8" style="21" customWidth="1"/>
    <col min="6929" max="7168" width="8" style="21"/>
    <col min="7169" max="7169" width="22.28515625" style="21" bestFit="1" customWidth="1"/>
    <col min="7170" max="7170" width="10.140625" style="21" customWidth="1"/>
    <col min="7171" max="7182" width="8" style="21"/>
    <col min="7183" max="7183" width="7.7109375" style="21" customWidth="1"/>
    <col min="7184" max="7184" width="8" style="21" customWidth="1"/>
    <col min="7185" max="7424" width="8" style="21"/>
    <col min="7425" max="7425" width="22.28515625" style="21" bestFit="1" customWidth="1"/>
    <col min="7426" max="7426" width="10.140625" style="21" customWidth="1"/>
    <col min="7427" max="7438" width="8" style="21"/>
    <col min="7439" max="7439" width="7.7109375" style="21" customWidth="1"/>
    <col min="7440" max="7440" width="8" style="21" customWidth="1"/>
    <col min="7441" max="7680" width="8" style="21"/>
    <col min="7681" max="7681" width="22.28515625" style="21" bestFit="1" customWidth="1"/>
    <col min="7682" max="7682" width="10.140625" style="21" customWidth="1"/>
    <col min="7683" max="7694" width="8" style="21"/>
    <col min="7695" max="7695" width="7.7109375" style="21" customWidth="1"/>
    <col min="7696" max="7696" width="8" style="21" customWidth="1"/>
    <col min="7697" max="7936" width="8" style="21"/>
    <col min="7937" max="7937" width="22.28515625" style="21" bestFit="1" customWidth="1"/>
    <col min="7938" max="7938" width="10.140625" style="21" customWidth="1"/>
    <col min="7939" max="7950" width="8" style="21"/>
    <col min="7951" max="7951" width="7.7109375" style="21" customWidth="1"/>
    <col min="7952" max="7952" width="8" style="21" customWidth="1"/>
    <col min="7953" max="8192" width="8" style="21"/>
    <col min="8193" max="8193" width="22.28515625" style="21" bestFit="1" customWidth="1"/>
    <col min="8194" max="8194" width="10.140625" style="21" customWidth="1"/>
    <col min="8195" max="8206" width="8" style="21"/>
    <col min="8207" max="8207" width="7.7109375" style="21" customWidth="1"/>
    <col min="8208" max="8208" width="8" style="21" customWidth="1"/>
    <col min="8209" max="8448" width="8" style="21"/>
    <col min="8449" max="8449" width="22.28515625" style="21" bestFit="1" customWidth="1"/>
    <col min="8450" max="8450" width="10.140625" style="21" customWidth="1"/>
    <col min="8451" max="8462" width="8" style="21"/>
    <col min="8463" max="8463" width="7.7109375" style="21" customWidth="1"/>
    <col min="8464" max="8464" width="8" style="21" customWidth="1"/>
    <col min="8465" max="8704" width="8" style="21"/>
    <col min="8705" max="8705" width="22.28515625" style="21" bestFit="1" customWidth="1"/>
    <col min="8706" max="8706" width="10.140625" style="21" customWidth="1"/>
    <col min="8707" max="8718" width="8" style="21"/>
    <col min="8719" max="8719" width="7.7109375" style="21" customWidth="1"/>
    <col min="8720" max="8720" width="8" style="21" customWidth="1"/>
    <col min="8721" max="8960" width="8" style="21"/>
    <col min="8961" max="8961" width="22.28515625" style="21" bestFit="1" customWidth="1"/>
    <col min="8962" max="8962" width="10.140625" style="21" customWidth="1"/>
    <col min="8963" max="8974" width="8" style="21"/>
    <col min="8975" max="8975" width="7.7109375" style="21" customWidth="1"/>
    <col min="8976" max="8976" width="8" style="21" customWidth="1"/>
    <col min="8977" max="9216" width="8" style="21"/>
    <col min="9217" max="9217" width="22.28515625" style="21" bestFit="1" customWidth="1"/>
    <col min="9218" max="9218" width="10.140625" style="21" customWidth="1"/>
    <col min="9219" max="9230" width="8" style="21"/>
    <col min="9231" max="9231" width="7.7109375" style="21" customWidth="1"/>
    <col min="9232" max="9232" width="8" style="21" customWidth="1"/>
    <col min="9233" max="9472" width="8" style="21"/>
    <col min="9473" max="9473" width="22.28515625" style="21" bestFit="1" customWidth="1"/>
    <col min="9474" max="9474" width="10.140625" style="21" customWidth="1"/>
    <col min="9475" max="9486" width="8" style="21"/>
    <col min="9487" max="9487" width="7.7109375" style="21" customWidth="1"/>
    <col min="9488" max="9488" width="8" style="21" customWidth="1"/>
    <col min="9489" max="9728" width="8" style="21"/>
    <col min="9729" max="9729" width="22.28515625" style="21" bestFit="1" customWidth="1"/>
    <col min="9730" max="9730" width="10.140625" style="21" customWidth="1"/>
    <col min="9731" max="9742" width="8" style="21"/>
    <col min="9743" max="9743" width="7.7109375" style="21" customWidth="1"/>
    <col min="9744" max="9744" width="8" style="21" customWidth="1"/>
    <col min="9745" max="9984" width="8" style="21"/>
    <col min="9985" max="9985" width="22.28515625" style="21" bestFit="1" customWidth="1"/>
    <col min="9986" max="9986" width="10.140625" style="21" customWidth="1"/>
    <col min="9987" max="9998" width="8" style="21"/>
    <col min="9999" max="9999" width="7.7109375" style="21" customWidth="1"/>
    <col min="10000" max="10000" width="8" style="21" customWidth="1"/>
    <col min="10001" max="10240" width="8" style="21"/>
    <col min="10241" max="10241" width="22.28515625" style="21" bestFit="1" customWidth="1"/>
    <col min="10242" max="10242" width="10.140625" style="21" customWidth="1"/>
    <col min="10243" max="10254" width="8" style="21"/>
    <col min="10255" max="10255" width="7.7109375" style="21" customWidth="1"/>
    <col min="10256" max="10256" width="8" style="21" customWidth="1"/>
    <col min="10257" max="10496" width="8" style="21"/>
    <col min="10497" max="10497" width="22.28515625" style="21" bestFit="1" customWidth="1"/>
    <col min="10498" max="10498" width="10.140625" style="21" customWidth="1"/>
    <col min="10499" max="10510" width="8" style="21"/>
    <col min="10511" max="10511" width="7.7109375" style="21" customWidth="1"/>
    <col min="10512" max="10512" width="8" style="21" customWidth="1"/>
    <col min="10513" max="10752" width="8" style="21"/>
    <col min="10753" max="10753" width="22.28515625" style="21" bestFit="1" customWidth="1"/>
    <col min="10754" max="10754" width="10.140625" style="21" customWidth="1"/>
    <col min="10755" max="10766" width="8" style="21"/>
    <col min="10767" max="10767" width="7.7109375" style="21" customWidth="1"/>
    <col min="10768" max="10768" width="8" style="21" customWidth="1"/>
    <col min="10769" max="11008" width="8" style="21"/>
    <col min="11009" max="11009" width="22.28515625" style="21" bestFit="1" customWidth="1"/>
    <col min="11010" max="11010" width="10.140625" style="21" customWidth="1"/>
    <col min="11011" max="11022" width="8" style="21"/>
    <col min="11023" max="11023" width="7.7109375" style="21" customWidth="1"/>
    <col min="11024" max="11024" width="8" style="21" customWidth="1"/>
    <col min="11025" max="11264" width="8" style="21"/>
    <col min="11265" max="11265" width="22.28515625" style="21" bestFit="1" customWidth="1"/>
    <col min="11266" max="11266" width="10.140625" style="21" customWidth="1"/>
    <col min="11267" max="11278" width="8" style="21"/>
    <col min="11279" max="11279" width="7.7109375" style="21" customWidth="1"/>
    <col min="11280" max="11280" width="8" style="21" customWidth="1"/>
    <col min="11281" max="11520" width="8" style="21"/>
    <col min="11521" max="11521" width="22.28515625" style="21" bestFit="1" customWidth="1"/>
    <col min="11522" max="11522" width="10.140625" style="21" customWidth="1"/>
    <col min="11523" max="11534" width="8" style="21"/>
    <col min="11535" max="11535" width="7.7109375" style="21" customWidth="1"/>
    <col min="11536" max="11536" width="8" style="21" customWidth="1"/>
    <col min="11537" max="11776" width="8" style="21"/>
    <col min="11777" max="11777" width="22.28515625" style="21" bestFit="1" customWidth="1"/>
    <col min="11778" max="11778" width="10.140625" style="21" customWidth="1"/>
    <col min="11779" max="11790" width="8" style="21"/>
    <col min="11791" max="11791" width="7.7109375" style="21" customWidth="1"/>
    <col min="11792" max="11792" width="8" style="21" customWidth="1"/>
    <col min="11793" max="12032" width="8" style="21"/>
    <col min="12033" max="12033" width="22.28515625" style="21" bestFit="1" customWidth="1"/>
    <col min="12034" max="12034" width="10.140625" style="21" customWidth="1"/>
    <col min="12035" max="12046" width="8" style="21"/>
    <col min="12047" max="12047" width="7.7109375" style="21" customWidth="1"/>
    <col min="12048" max="12048" width="8" style="21" customWidth="1"/>
    <col min="12049" max="12288" width="8" style="21"/>
    <col min="12289" max="12289" width="22.28515625" style="21" bestFit="1" customWidth="1"/>
    <col min="12290" max="12290" width="10.140625" style="21" customWidth="1"/>
    <col min="12291" max="12302" width="8" style="21"/>
    <col min="12303" max="12303" width="7.7109375" style="21" customWidth="1"/>
    <col min="12304" max="12304" width="8" style="21" customWidth="1"/>
    <col min="12305" max="12544" width="8" style="21"/>
    <col min="12545" max="12545" width="22.28515625" style="21" bestFit="1" customWidth="1"/>
    <col min="12546" max="12546" width="10.140625" style="21" customWidth="1"/>
    <col min="12547" max="12558" width="8" style="21"/>
    <col min="12559" max="12559" width="7.7109375" style="21" customWidth="1"/>
    <col min="12560" max="12560" width="8" style="21" customWidth="1"/>
    <col min="12561" max="12800" width="8" style="21"/>
    <col min="12801" max="12801" width="22.28515625" style="21" bestFit="1" customWidth="1"/>
    <col min="12802" max="12802" width="10.140625" style="21" customWidth="1"/>
    <col min="12803" max="12814" width="8" style="21"/>
    <col min="12815" max="12815" width="7.7109375" style="21" customWidth="1"/>
    <col min="12816" max="12816" width="8" style="21" customWidth="1"/>
    <col min="12817" max="13056" width="8" style="21"/>
    <col min="13057" max="13057" width="22.28515625" style="21" bestFit="1" customWidth="1"/>
    <col min="13058" max="13058" width="10.140625" style="21" customWidth="1"/>
    <col min="13059" max="13070" width="8" style="21"/>
    <col min="13071" max="13071" width="7.7109375" style="21" customWidth="1"/>
    <col min="13072" max="13072" width="8" style="21" customWidth="1"/>
    <col min="13073" max="13312" width="8" style="21"/>
    <col min="13313" max="13313" width="22.28515625" style="21" bestFit="1" customWidth="1"/>
    <col min="13314" max="13314" width="10.140625" style="21" customWidth="1"/>
    <col min="13315" max="13326" width="8" style="21"/>
    <col min="13327" max="13327" width="7.7109375" style="21" customWidth="1"/>
    <col min="13328" max="13328" width="8" style="21" customWidth="1"/>
    <col min="13329" max="13568" width="8" style="21"/>
    <col min="13569" max="13569" width="22.28515625" style="21" bestFit="1" customWidth="1"/>
    <col min="13570" max="13570" width="10.140625" style="21" customWidth="1"/>
    <col min="13571" max="13582" width="8" style="21"/>
    <col min="13583" max="13583" width="7.7109375" style="21" customWidth="1"/>
    <col min="13584" max="13584" width="8" style="21" customWidth="1"/>
    <col min="13585" max="13824" width="8" style="21"/>
    <col min="13825" max="13825" width="22.28515625" style="21" bestFit="1" customWidth="1"/>
    <col min="13826" max="13826" width="10.140625" style="21" customWidth="1"/>
    <col min="13827" max="13838" width="8" style="21"/>
    <col min="13839" max="13839" width="7.7109375" style="21" customWidth="1"/>
    <col min="13840" max="13840" width="8" style="21" customWidth="1"/>
    <col min="13841" max="14080" width="8" style="21"/>
    <col min="14081" max="14081" width="22.28515625" style="21" bestFit="1" customWidth="1"/>
    <col min="14082" max="14082" width="10.140625" style="21" customWidth="1"/>
    <col min="14083" max="14094" width="8" style="21"/>
    <col min="14095" max="14095" width="7.7109375" style="21" customWidth="1"/>
    <col min="14096" max="14096" width="8" style="21" customWidth="1"/>
    <col min="14097" max="14336" width="8" style="21"/>
    <col min="14337" max="14337" width="22.28515625" style="21" bestFit="1" customWidth="1"/>
    <col min="14338" max="14338" width="10.140625" style="21" customWidth="1"/>
    <col min="14339" max="14350" width="8" style="21"/>
    <col min="14351" max="14351" width="7.7109375" style="21" customWidth="1"/>
    <col min="14352" max="14352" width="8" style="21" customWidth="1"/>
    <col min="14353" max="14592" width="8" style="21"/>
    <col min="14593" max="14593" width="22.28515625" style="21" bestFit="1" customWidth="1"/>
    <col min="14594" max="14594" width="10.140625" style="21" customWidth="1"/>
    <col min="14595" max="14606" width="8" style="21"/>
    <col min="14607" max="14607" width="7.7109375" style="21" customWidth="1"/>
    <col min="14608" max="14608" width="8" style="21" customWidth="1"/>
    <col min="14609" max="14848" width="8" style="21"/>
    <col min="14849" max="14849" width="22.28515625" style="21" bestFit="1" customWidth="1"/>
    <col min="14850" max="14850" width="10.140625" style="21" customWidth="1"/>
    <col min="14851" max="14862" width="8" style="21"/>
    <col min="14863" max="14863" width="7.7109375" style="21" customWidth="1"/>
    <col min="14864" max="14864" width="8" style="21" customWidth="1"/>
    <col min="14865" max="15104" width="8" style="21"/>
    <col min="15105" max="15105" width="22.28515625" style="21" bestFit="1" customWidth="1"/>
    <col min="15106" max="15106" width="10.140625" style="21" customWidth="1"/>
    <col min="15107" max="15118" width="8" style="21"/>
    <col min="15119" max="15119" width="7.7109375" style="21" customWidth="1"/>
    <col min="15120" max="15120" width="8" style="21" customWidth="1"/>
    <col min="15121" max="15360" width="8" style="21"/>
    <col min="15361" max="15361" width="22.28515625" style="21" bestFit="1" customWidth="1"/>
    <col min="15362" max="15362" width="10.140625" style="21" customWidth="1"/>
    <col min="15363" max="15374" width="8" style="21"/>
    <col min="15375" max="15375" width="7.7109375" style="21" customWidth="1"/>
    <col min="15376" max="15376" width="8" style="21" customWidth="1"/>
    <col min="15377" max="15616" width="8" style="21"/>
    <col min="15617" max="15617" width="22.28515625" style="21" bestFit="1" customWidth="1"/>
    <col min="15618" max="15618" width="10.140625" style="21" customWidth="1"/>
    <col min="15619" max="15630" width="8" style="21"/>
    <col min="15631" max="15631" width="7.7109375" style="21" customWidth="1"/>
    <col min="15632" max="15632" width="8" style="21" customWidth="1"/>
    <col min="15633" max="15872" width="8" style="21"/>
    <col min="15873" max="15873" width="22.28515625" style="21" bestFit="1" customWidth="1"/>
    <col min="15874" max="15874" width="10.140625" style="21" customWidth="1"/>
    <col min="15875" max="15886" width="8" style="21"/>
    <col min="15887" max="15887" width="7.7109375" style="21" customWidth="1"/>
    <col min="15888" max="15888" width="8" style="21" customWidth="1"/>
    <col min="15889" max="16128" width="8" style="21"/>
    <col min="16129" max="16129" width="22.28515625" style="21" bestFit="1" customWidth="1"/>
    <col min="16130" max="16130" width="10.140625" style="21" customWidth="1"/>
    <col min="16131" max="16142" width="8" style="21"/>
    <col min="16143" max="16143" width="7.7109375" style="21" customWidth="1"/>
    <col min="16144" max="16144" width="8" style="21" customWidth="1"/>
    <col min="16145" max="16384" width="8" style="21"/>
  </cols>
  <sheetData>
    <row r="1" spans="2:25">
      <c r="B1" s="22" t="s">
        <v>1284</v>
      </c>
    </row>
    <row r="3" spans="2:25">
      <c r="B3" s="23" t="s">
        <v>1285</v>
      </c>
    </row>
    <row r="5" spans="2:25">
      <c r="B5" s="24" t="s">
        <v>1286</v>
      </c>
      <c r="C5" s="25">
        <v>1</v>
      </c>
      <c r="D5" s="25">
        <v>2</v>
      </c>
      <c r="E5" s="25">
        <v>3</v>
      </c>
      <c r="F5" s="25">
        <v>4</v>
      </c>
      <c r="G5" s="25">
        <v>5</v>
      </c>
      <c r="H5" s="25">
        <v>6</v>
      </c>
      <c r="I5" s="25">
        <v>7</v>
      </c>
      <c r="J5" s="25">
        <v>8</v>
      </c>
      <c r="K5" s="25">
        <v>9</v>
      </c>
      <c r="L5" s="25">
        <v>10</v>
      </c>
      <c r="M5" s="25">
        <v>11</v>
      </c>
      <c r="N5" s="25">
        <v>12</v>
      </c>
      <c r="O5" s="25">
        <v>13</v>
      </c>
      <c r="P5" s="25">
        <v>14</v>
      </c>
      <c r="Q5" s="25">
        <v>15</v>
      </c>
      <c r="R5" s="25">
        <v>16</v>
      </c>
      <c r="S5" s="25">
        <v>17</v>
      </c>
      <c r="T5" s="25">
        <v>18</v>
      </c>
      <c r="U5" s="25">
        <v>19</v>
      </c>
      <c r="V5" s="26">
        <v>20</v>
      </c>
      <c r="W5" s="27"/>
      <c r="X5" s="27"/>
      <c r="Y5" s="27"/>
    </row>
    <row r="6" spans="2:25" ht="15">
      <c r="B6" s="28">
        <v>1</v>
      </c>
      <c r="C6">
        <v>-3186</v>
      </c>
      <c r="D6">
        <v>-3198.5</v>
      </c>
      <c r="E6">
        <v>-3210</v>
      </c>
      <c r="F6">
        <v>-3252.3</v>
      </c>
      <c r="G6">
        <v>-3268.1</v>
      </c>
      <c r="H6">
        <v>-3288.7</v>
      </c>
      <c r="I6">
        <v>-3229.9</v>
      </c>
      <c r="J6">
        <v>-3242.3</v>
      </c>
      <c r="K6">
        <v>-3240</v>
      </c>
      <c r="L6">
        <v>-3215.2</v>
      </c>
      <c r="M6" s="14"/>
      <c r="N6" s="14"/>
      <c r="O6" s="14"/>
      <c r="P6" s="14"/>
      <c r="Q6" s="14"/>
      <c r="R6" s="14"/>
      <c r="S6" s="14"/>
      <c r="T6" s="14"/>
      <c r="U6" s="14"/>
      <c r="V6" s="43"/>
      <c r="W6" s="29"/>
      <c r="X6" s="29"/>
      <c r="Y6" s="29"/>
    </row>
    <row r="7" spans="2:25" ht="15">
      <c r="B7" s="28">
        <v>2</v>
      </c>
      <c r="C7">
        <v>-3186</v>
      </c>
      <c r="D7">
        <v>-3198.5</v>
      </c>
      <c r="E7">
        <v>-3230.5</v>
      </c>
      <c r="F7">
        <v>-3210</v>
      </c>
      <c r="G7">
        <v>-3231.5</v>
      </c>
      <c r="H7">
        <v>-3222.1</v>
      </c>
      <c r="I7">
        <v>-3208.1</v>
      </c>
      <c r="J7">
        <v>-3225</v>
      </c>
      <c r="K7">
        <v>-3192.5</v>
      </c>
      <c r="L7">
        <v>-3224.9</v>
      </c>
      <c r="M7" s="14"/>
      <c r="N7" s="14"/>
      <c r="O7" s="14"/>
      <c r="P7" s="14"/>
      <c r="Q7" s="14"/>
      <c r="R7" s="14"/>
      <c r="S7" s="14"/>
      <c r="T7" s="14"/>
      <c r="U7" s="14"/>
      <c r="V7" s="43"/>
      <c r="W7" s="29"/>
      <c r="X7" s="29"/>
      <c r="Y7" s="29"/>
    </row>
    <row r="8" spans="2:25" ht="15">
      <c r="B8" s="28">
        <v>3</v>
      </c>
      <c r="C8">
        <v>-3186.1</v>
      </c>
      <c r="D8">
        <v>-3222.8</v>
      </c>
      <c r="E8">
        <v>-3220.8</v>
      </c>
      <c r="F8">
        <v>-3262.5</v>
      </c>
      <c r="G8">
        <v>-3213.1</v>
      </c>
      <c r="H8">
        <v>-3221.8</v>
      </c>
      <c r="I8">
        <v>-3255.2</v>
      </c>
      <c r="J8">
        <v>-3219.5</v>
      </c>
      <c r="K8">
        <v>-3234.6</v>
      </c>
      <c r="L8">
        <v>-3203.5</v>
      </c>
      <c r="M8" s="14"/>
      <c r="N8" s="14"/>
      <c r="O8" s="14"/>
      <c r="P8" s="14"/>
      <c r="Q8" s="14"/>
      <c r="R8" s="14"/>
      <c r="S8" s="14"/>
      <c r="T8" s="14"/>
      <c r="U8" s="14"/>
      <c r="V8" s="43"/>
      <c r="W8" s="29"/>
      <c r="X8" s="29"/>
      <c r="Y8" s="29"/>
    </row>
    <row r="9" spans="2:25" ht="15">
      <c r="B9" s="28">
        <v>4</v>
      </c>
      <c r="C9">
        <v>-3186.2</v>
      </c>
      <c r="D9">
        <v>-3197.4</v>
      </c>
      <c r="E9">
        <v>-3243.8</v>
      </c>
      <c r="F9">
        <v>-3202.9</v>
      </c>
      <c r="G9">
        <v>-3229.5</v>
      </c>
      <c r="H9">
        <v>-3200.5</v>
      </c>
      <c r="I9">
        <v>-3258.9</v>
      </c>
      <c r="J9">
        <v>-3364.9</v>
      </c>
      <c r="K9">
        <v>-3233.5</v>
      </c>
      <c r="L9">
        <v>-3224.3</v>
      </c>
      <c r="M9" s="14"/>
      <c r="N9" s="14"/>
      <c r="O9" s="14"/>
      <c r="P9" s="14"/>
      <c r="Q9" s="14"/>
      <c r="R9" s="14"/>
      <c r="S9" s="14"/>
      <c r="T9" s="14"/>
      <c r="U9" s="14"/>
      <c r="V9" s="43"/>
      <c r="W9" s="29"/>
      <c r="X9" s="29"/>
      <c r="Y9" s="29"/>
    </row>
    <row r="10" spans="2:25" ht="15">
      <c r="B10" s="28">
        <v>5</v>
      </c>
      <c r="C10">
        <v>-3185.9</v>
      </c>
      <c r="D10">
        <v>-3219.8</v>
      </c>
      <c r="E10">
        <v>-3204.8</v>
      </c>
      <c r="F10">
        <v>-3223.7</v>
      </c>
      <c r="G10">
        <v>-3201.3</v>
      </c>
      <c r="H10">
        <v>-3294.2</v>
      </c>
      <c r="I10">
        <v>-3280</v>
      </c>
      <c r="J10">
        <v>-3232.9</v>
      </c>
      <c r="K10">
        <v>-3213.6</v>
      </c>
      <c r="L10">
        <v>-3247.4</v>
      </c>
      <c r="M10" s="14"/>
      <c r="N10" s="14"/>
      <c r="O10" s="14"/>
      <c r="P10" s="14"/>
      <c r="Q10" s="14"/>
      <c r="R10" s="14"/>
      <c r="S10" s="14"/>
      <c r="T10" s="14"/>
      <c r="U10" s="14"/>
      <c r="V10" s="43"/>
      <c r="W10" s="29"/>
      <c r="X10" s="29"/>
      <c r="Y10" s="29"/>
    </row>
    <row r="11" spans="2:25">
      <c r="B11" s="28" t="s">
        <v>1287</v>
      </c>
      <c r="C11" s="29">
        <f>AVERAGE(C6:C10)</f>
        <v>-3186.04</v>
      </c>
      <c r="D11" s="29">
        <f t="shared" ref="D11:V11" si="0">AVERAGE(D6:D10)</f>
        <v>-3207.4</v>
      </c>
      <c r="E11" s="29">
        <f t="shared" si="0"/>
        <v>-3221.9799999999996</v>
      </c>
      <c r="F11" s="29">
        <f t="shared" si="0"/>
        <v>-3230.2799999999997</v>
      </c>
      <c r="G11" s="30">
        <f t="shared" si="0"/>
        <v>-3228.7</v>
      </c>
      <c r="H11" s="30">
        <f t="shared" si="0"/>
        <v>-3245.46</v>
      </c>
      <c r="I11" s="30">
        <f t="shared" si="0"/>
        <v>-3246.42</v>
      </c>
      <c r="J11" s="29">
        <f t="shared" si="0"/>
        <v>-3256.9199999999996</v>
      </c>
      <c r="K11" s="29">
        <f t="shared" si="0"/>
        <v>-3222.84</v>
      </c>
      <c r="L11" s="29">
        <f t="shared" si="0"/>
        <v>-3223.0600000000004</v>
      </c>
      <c r="M11" s="29" t="e">
        <f t="shared" si="0"/>
        <v>#DIV/0!</v>
      </c>
      <c r="N11" s="29" t="e">
        <f t="shared" si="0"/>
        <v>#DIV/0!</v>
      </c>
      <c r="O11" s="29" t="e">
        <f t="shared" si="0"/>
        <v>#DIV/0!</v>
      </c>
      <c r="P11" s="29" t="e">
        <f t="shared" si="0"/>
        <v>#DIV/0!</v>
      </c>
      <c r="Q11" s="29" t="e">
        <f t="shared" si="0"/>
        <v>#DIV/0!</v>
      </c>
      <c r="R11" s="29" t="e">
        <f t="shared" si="0"/>
        <v>#DIV/0!</v>
      </c>
      <c r="S11" s="29" t="e">
        <f t="shared" si="0"/>
        <v>#DIV/0!</v>
      </c>
      <c r="T11" s="29" t="e">
        <f t="shared" si="0"/>
        <v>#DIV/0!</v>
      </c>
      <c r="U11" s="29" t="e">
        <f t="shared" si="0"/>
        <v>#DIV/0!</v>
      </c>
      <c r="V11" s="31" t="e">
        <f t="shared" si="0"/>
        <v>#DIV/0!</v>
      </c>
      <c r="W11" s="29"/>
      <c r="X11" s="29"/>
      <c r="Y11" s="29"/>
    </row>
    <row r="12" spans="2:25">
      <c r="B12" s="32" t="s">
        <v>1288</v>
      </c>
      <c r="C12" s="29">
        <f t="shared" ref="C12:V12" si="1">STDEV(C6:C10)</f>
        <v>0.1140175425098101</v>
      </c>
      <c r="D12" s="29">
        <f t="shared" si="1"/>
        <v>12.741075307873118</v>
      </c>
      <c r="E12" s="29">
        <f t="shared" si="1"/>
        <v>15.722340792755116</v>
      </c>
      <c r="F12" s="29">
        <f t="shared" si="1"/>
        <v>26.111530020367912</v>
      </c>
      <c r="G12" s="29">
        <f t="shared" si="1"/>
        <v>25.273306075746419</v>
      </c>
      <c r="H12" s="29">
        <f t="shared" si="1"/>
        <v>42.930676677677965</v>
      </c>
      <c r="I12" s="29">
        <f t="shared" si="1"/>
        <v>27.846849013824944</v>
      </c>
      <c r="J12" s="29">
        <f t="shared" si="1"/>
        <v>60.970337050071201</v>
      </c>
      <c r="K12" s="29">
        <f>STDEV(K6:K9)</f>
        <v>21.95123383011266</v>
      </c>
      <c r="L12" s="29">
        <f t="shared" si="1"/>
        <v>16.13793667103484</v>
      </c>
      <c r="M12" s="29" t="e">
        <f t="shared" si="1"/>
        <v>#DIV/0!</v>
      </c>
      <c r="N12" s="29" t="e">
        <f t="shared" si="1"/>
        <v>#DIV/0!</v>
      </c>
      <c r="O12" s="29" t="e">
        <f t="shared" si="1"/>
        <v>#DIV/0!</v>
      </c>
      <c r="P12" s="29" t="e">
        <f t="shared" si="1"/>
        <v>#DIV/0!</v>
      </c>
      <c r="Q12" s="29" t="e">
        <f t="shared" si="1"/>
        <v>#DIV/0!</v>
      </c>
      <c r="R12" s="29" t="e">
        <f t="shared" si="1"/>
        <v>#DIV/0!</v>
      </c>
      <c r="S12" s="29" t="e">
        <f t="shared" si="1"/>
        <v>#DIV/0!</v>
      </c>
      <c r="T12" s="29" t="e">
        <f t="shared" si="1"/>
        <v>#DIV/0!</v>
      </c>
      <c r="U12" s="29" t="e">
        <f t="shared" si="1"/>
        <v>#DIV/0!</v>
      </c>
      <c r="V12" s="31" t="e">
        <f t="shared" si="1"/>
        <v>#DIV/0!</v>
      </c>
      <c r="W12" s="29"/>
      <c r="X12" s="29"/>
      <c r="Y12" s="29"/>
    </row>
    <row r="13" spans="2:25">
      <c r="B13" s="28" t="s">
        <v>1289</v>
      </c>
      <c r="C13" s="29">
        <f t="shared" ref="C13:V13" si="2">VAR(C6:C10)</f>
        <v>1.2999999999976353E-2</v>
      </c>
      <c r="D13" s="29">
        <f t="shared" si="2"/>
        <v>162.33500000089407</v>
      </c>
      <c r="E13" s="29">
        <f t="shared" si="2"/>
        <v>247.19200000353158</v>
      </c>
      <c r="F13" s="29">
        <f t="shared" si="2"/>
        <v>681.81200000457466</v>
      </c>
      <c r="G13" s="29">
        <f t="shared" si="2"/>
        <v>638.73999999836087</v>
      </c>
      <c r="H13" s="29">
        <f t="shared" si="2"/>
        <v>1843.043000003323</v>
      </c>
      <c r="I13" s="29">
        <f t="shared" si="2"/>
        <v>775.4469999987632</v>
      </c>
      <c r="J13" s="29">
        <f t="shared" si="2"/>
        <v>3717.3819999992847</v>
      </c>
      <c r="K13" s="29">
        <f>VAR(K6:K9)</f>
        <v>481.8566666642825</v>
      </c>
      <c r="L13" s="29">
        <f t="shared" si="2"/>
        <v>260.43299999833107</v>
      </c>
      <c r="M13" s="29" t="e">
        <f t="shared" si="2"/>
        <v>#DIV/0!</v>
      </c>
      <c r="N13" s="29" t="e">
        <f t="shared" si="2"/>
        <v>#DIV/0!</v>
      </c>
      <c r="O13" s="29" t="e">
        <f t="shared" si="2"/>
        <v>#DIV/0!</v>
      </c>
      <c r="P13" s="29" t="e">
        <f t="shared" si="2"/>
        <v>#DIV/0!</v>
      </c>
      <c r="Q13" s="29" t="e">
        <f t="shared" si="2"/>
        <v>#DIV/0!</v>
      </c>
      <c r="R13" s="29" t="e">
        <f t="shared" si="2"/>
        <v>#DIV/0!</v>
      </c>
      <c r="S13" s="29" t="e">
        <f t="shared" si="2"/>
        <v>#DIV/0!</v>
      </c>
      <c r="T13" s="29" t="e">
        <f t="shared" si="2"/>
        <v>#DIV/0!</v>
      </c>
      <c r="U13" s="29" t="e">
        <f t="shared" si="2"/>
        <v>#DIV/0!</v>
      </c>
      <c r="V13" s="31" t="e">
        <f t="shared" si="2"/>
        <v>#DIV/0!</v>
      </c>
      <c r="W13" s="29"/>
      <c r="X13" s="29"/>
      <c r="Y13" s="29"/>
    </row>
    <row r="14" spans="2:25">
      <c r="B14" s="33" t="s">
        <v>1290</v>
      </c>
      <c r="C14" s="34">
        <f t="shared" ref="C14:V14" si="3">POWER((C13/5),0.5)</f>
        <v>5.0990195135881475E-2</v>
      </c>
      <c r="D14" s="34">
        <f t="shared" si="3"/>
        <v>5.6979820989696703</v>
      </c>
      <c r="E14" s="34">
        <f t="shared" si="3"/>
        <v>7.0312445556036742</v>
      </c>
      <c r="F14" s="34">
        <f t="shared" si="3"/>
        <v>11.677431224413823</v>
      </c>
      <c r="G14" s="34">
        <f t="shared" si="3"/>
        <v>11.302566080305489</v>
      </c>
      <c r="H14" s="34">
        <f t="shared" si="3"/>
        <v>19.199182274270552</v>
      </c>
      <c r="I14" s="34">
        <f t="shared" si="3"/>
        <v>12.453489470817111</v>
      </c>
      <c r="J14" s="34">
        <f t="shared" si="3"/>
        <v>27.266763651006642</v>
      </c>
      <c r="K14" s="34">
        <f t="shared" si="3"/>
        <v>9.8168902068249952</v>
      </c>
      <c r="L14" s="34">
        <f t="shared" si="3"/>
        <v>7.2171046826041128</v>
      </c>
      <c r="M14" s="34" t="e">
        <f t="shared" si="3"/>
        <v>#DIV/0!</v>
      </c>
      <c r="N14" s="34" t="e">
        <f t="shared" si="3"/>
        <v>#DIV/0!</v>
      </c>
      <c r="O14" s="34" t="e">
        <f t="shared" si="3"/>
        <v>#DIV/0!</v>
      </c>
      <c r="P14" s="34" t="e">
        <f t="shared" si="3"/>
        <v>#DIV/0!</v>
      </c>
      <c r="Q14" s="34" t="e">
        <f t="shared" si="3"/>
        <v>#DIV/0!</v>
      </c>
      <c r="R14" s="34" t="e">
        <f t="shared" si="3"/>
        <v>#DIV/0!</v>
      </c>
      <c r="S14" s="34" t="e">
        <f t="shared" si="3"/>
        <v>#DIV/0!</v>
      </c>
      <c r="T14" s="34" t="e">
        <f t="shared" si="3"/>
        <v>#DIV/0!</v>
      </c>
      <c r="U14" s="34" t="e">
        <f t="shared" si="3"/>
        <v>#DIV/0!</v>
      </c>
      <c r="V14" s="35" t="e">
        <f t="shared" si="3"/>
        <v>#DIV/0!</v>
      </c>
      <c r="W14" s="29"/>
      <c r="X14" s="29"/>
      <c r="Y14" s="29"/>
    </row>
    <row r="15" spans="2:25" ht="11.45" customHeight="1">
      <c r="N15" s="36"/>
      <c r="O15" s="36"/>
      <c r="P15" s="36"/>
      <c r="Q15" s="36"/>
      <c r="R15" s="36"/>
      <c r="S15" s="36"/>
      <c r="V15" s="36"/>
      <c r="W15" s="36"/>
      <c r="X15" s="36"/>
      <c r="Y15" s="36"/>
    </row>
    <row r="16" spans="2:25">
      <c r="B16" s="23" t="s">
        <v>1291</v>
      </c>
    </row>
    <row r="17" spans="2:21">
      <c r="B17" s="23" t="s">
        <v>1292</v>
      </c>
    </row>
    <row r="19" spans="2:21">
      <c r="B19" s="24" t="s">
        <v>1286</v>
      </c>
      <c r="C19" s="37" t="s">
        <v>1293</v>
      </c>
      <c r="D19" s="37" t="s">
        <v>1294</v>
      </c>
      <c r="E19" s="37" t="s">
        <v>1295</v>
      </c>
      <c r="F19" s="37" t="s">
        <v>1296</v>
      </c>
      <c r="G19" s="37" t="s">
        <v>1297</v>
      </c>
      <c r="H19" s="37" t="s">
        <v>1298</v>
      </c>
      <c r="I19" s="37" t="s">
        <v>1299</v>
      </c>
      <c r="J19" s="37" t="s">
        <v>1300</v>
      </c>
      <c r="K19" s="37" t="s">
        <v>1301</v>
      </c>
      <c r="L19" s="37" t="s">
        <v>1302</v>
      </c>
      <c r="M19" s="37" t="s">
        <v>1303</v>
      </c>
      <c r="N19" s="37" t="s">
        <v>1304</v>
      </c>
      <c r="O19" s="37" t="s">
        <v>1305</v>
      </c>
      <c r="P19" s="37" t="s">
        <v>1306</v>
      </c>
      <c r="Q19" s="37" t="s">
        <v>1307</v>
      </c>
      <c r="R19" s="37" t="s">
        <v>1308</v>
      </c>
      <c r="S19" s="37" t="s">
        <v>1309</v>
      </c>
      <c r="T19" s="37" t="s">
        <v>1310</v>
      </c>
      <c r="U19" s="38" t="s">
        <v>1311</v>
      </c>
    </row>
    <row r="20" spans="2:21">
      <c r="B20" s="28">
        <v>1</v>
      </c>
      <c r="C20" s="29">
        <f t="shared" ref="C20:U24" si="4">D6-C6</f>
        <v>-12.5</v>
      </c>
      <c r="D20" s="29">
        <f t="shared" si="4"/>
        <v>-11.5</v>
      </c>
      <c r="E20" s="29">
        <f t="shared" si="4"/>
        <v>-42.300000000000182</v>
      </c>
      <c r="F20" s="29">
        <f t="shared" si="4"/>
        <v>-15.799999999999727</v>
      </c>
      <c r="G20" s="29">
        <f t="shared" si="4"/>
        <v>-20.599999999999909</v>
      </c>
      <c r="H20" s="29">
        <f t="shared" si="4"/>
        <v>58.799999999999727</v>
      </c>
      <c r="I20" s="29">
        <f t="shared" si="4"/>
        <v>-12.400000000000091</v>
      </c>
      <c r="J20" s="29">
        <f t="shared" si="4"/>
        <v>2.3000000000001819</v>
      </c>
      <c r="K20" s="29">
        <f t="shared" si="4"/>
        <v>24.800000000000182</v>
      </c>
      <c r="L20" s="29">
        <f t="shared" si="4"/>
        <v>3215.2</v>
      </c>
      <c r="M20" s="29">
        <f t="shared" si="4"/>
        <v>0</v>
      </c>
      <c r="N20" s="29">
        <f t="shared" si="4"/>
        <v>0</v>
      </c>
      <c r="O20" s="29">
        <f t="shared" si="4"/>
        <v>0</v>
      </c>
      <c r="P20" s="29">
        <f t="shared" si="4"/>
        <v>0</v>
      </c>
      <c r="Q20" s="29">
        <f t="shared" si="4"/>
        <v>0</v>
      </c>
      <c r="R20" s="29">
        <f t="shared" si="4"/>
        <v>0</v>
      </c>
      <c r="S20" s="29">
        <f t="shared" si="4"/>
        <v>0</v>
      </c>
      <c r="T20" s="29">
        <f t="shared" si="4"/>
        <v>0</v>
      </c>
      <c r="U20" s="31">
        <f t="shared" si="4"/>
        <v>0</v>
      </c>
    </row>
    <row r="21" spans="2:21">
      <c r="B21" s="28">
        <v>2</v>
      </c>
      <c r="C21" s="29">
        <f t="shared" si="4"/>
        <v>-12.5</v>
      </c>
      <c r="D21" s="29">
        <f t="shared" si="4"/>
        <v>-32</v>
      </c>
      <c r="E21" s="29">
        <f t="shared" si="4"/>
        <v>20.5</v>
      </c>
      <c r="F21" s="29">
        <f t="shared" si="4"/>
        <v>-21.5</v>
      </c>
      <c r="G21" s="29">
        <f t="shared" si="4"/>
        <v>9.4000000000000909</v>
      </c>
      <c r="H21" s="29">
        <f t="shared" si="4"/>
        <v>14</v>
      </c>
      <c r="I21" s="29">
        <f t="shared" si="4"/>
        <v>-16.900000000000091</v>
      </c>
      <c r="J21" s="29">
        <f t="shared" si="4"/>
        <v>32.5</v>
      </c>
      <c r="K21" s="29">
        <f t="shared" si="4"/>
        <v>-32.400000000000091</v>
      </c>
      <c r="L21" s="29">
        <f t="shared" si="4"/>
        <v>3224.9</v>
      </c>
      <c r="M21" s="29">
        <f t="shared" si="4"/>
        <v>0</v>
      </c>
      <c r="N21" s="29">
        <f t="shared" si="4"/>
        <v>0</v>
      </c>
      <c r="O21" s="29">
        <f t="shared" si="4"/>
        <v>0</v>
      </c>
      <c r="P21" s="29">
        <f t="shared" si="4"/>
        <v>0</v>
      </c>
      <c r="Q21" s="29">
        <f t="shared" si="4"/>
        <v>0</v>
      </c>
      <c r="R21" s="29">
        <f t="shared" si="4"/>
        <v>0</v>
      </c>
      <c r="S21" s="29">
        <f t="shared" si="4"/>
        <v>0</v>
      </c>
      <c r="T21" s="29">
        <f t="shared" si="4"/>
        <v>0</v>
      </c>
      <c r="U21" s="31">
        <f t="shared" si="4"/>
        <v>0</v>
      </c>
    </row>
    <row r="22" spans="2:21">
      <c r="B22" s="28">
        <v>3</v>
      </c>
      <c r="C22" s="29">
        <f t="shared" si="4"/>
        <v>-36.700000000000273</v>
      </c>
      <c r="D22" s="29">
        <f t="shared" si="4"/>
        <v>2</v>
      </c>
      <c r="E22" s="29">
        <f t="shared" si="4"/>
        <v>-41.699999999999818</v>
      </c>
      <c r="F22" s="29">
        <f t="shared" si="4"/>
        <v>49.400000000000091</v>
      </c>
      <c r="G22" s="29">
        <f t="shared" si="4"/>
        <v>-8.7000000000002728</v>
      </c>
      <c r="H22" s="29">
        <f t="shared" si="4"/>
        <v>-33.399999999999636</v>
      </c>
      <c r="I22" s="29">
        <f t="shared" si="4"/>
        <v>35.699999999999818</v>
      </c>
      <c r="J22" s="29">
        <f t="shared" si="4"/>
        <v>-15.099999999999909</v>
      </c>
      <c r="K22" s="29">
        <f t="shared" si="4"/>
        <v>31.099999999999909</v>
      </c>
      <c r="L22" s="29">
        <f t="shared" si="4"/>
        <v>3203.5</v>
      </c>
      <c r="M22" s="29">
        <f t="shared" si="4"/>
        <v>0</v>
      </c>
      <c r="N22" s="29">
        <f t="shared" si="4"/>
        <v>0</v>
      </c>
      <c r="O22" s="29">
        <f t="shared" si="4"/>
        <v>0</v>
      </c>
      <c r="P22" s="29">
        <f t="shared" si="4"/>
        <v>0</v>
      </c>
      <c r="Q22" s="29">
        <f t="shared" si="4"/>
        <v>0</v>
      </c>
      <c r="R22" s="29">
        <f t="shared" si="4"/>
        <v>0</v>
      </c>
      <c r="S22" s="29">
        <f t="shared" si="4"/>
        <v>0</v>
      </c>
      <c r="T22" s="29">
        <f t="shared" si="4"/>
        <v>0</v>
      </c>
      <c r="U22" s="31">
        <f t="shared" si="4"/>
        <v>0</v>
      </c>
    </row>
    <row r="23" spans="2:21">
      <c r="B23" s="28">
        <v>4</v>
      </c>
      <c r="C23" s="29">
        <f t="shared" si="4"/>
        <v>-11.200000000000273</v>
      </c>
      <c r="D23" s="29">
        <f t="shared" si="4"/>
        <v>-46.400000000000091</v>
      </c>
      <c r="E23" s="29">
        <f t="shared" si="4"/>
        <v>40.900000000000091</v>
      </c>
      <c r="F23" s="29">
        <f t="shared" si="4"/>
        <v>-26.599999999999909</v>
      </c>
      <c r="G23" s="29">
        <f t="shared" si="4"/>
        <v>29</v>
      </c>
      <c r="H23" s="29">
        <f t="shared" si="4"/>
        <v>-58.400000000000091</v>
      </c>
      <c r="I23" s="29">
        <f t="shared" si="4"/>
        <v>-106</v>
      </c>
      <c r="J23" s="29">
        <f t="shared" si="4"/>
        <v>131.40000000000009</v>
      </c>
      <c r="K23" s="29">
        <f t="shared" si="4"/>
        <v>9.1999999999998181</v>
      </c>
      <c r="L23" s="29">
        <f t="shared" si="4"/>
        <v>3224.3</v>
      </c>
      <c r="M23" s="29">
        <f t="shared" si="4"/>
        <v>0</v>
      </c>
      <c r="N23" s="29">
        <f t="shared" si="4"/>
        <v>0</v>
      </c>
      <c r="O23" s="29">
        <f t="shared" si="4"/>
        <v>0</v>
      </c>
      <c r="P23" s="29">
        <f t="shared" si="4"/>
        <v>0</v>
      </c>
      <c r="Q23" s="29">
        <f t="shared" si="4"/>
        <v>0</v>
      </c>
      <c r="R23" s="29">
        <f t="shared" si="4"/>
        <v>0</v>
      </c>
      <c r="S23" s="29">
        <f t="shared" si="4"/>
        <v>0</v>
      </c>
      <c r="T23" s="29">
        <f t="shared" si="4"/>
        <v>0</v>
      </c>
      <c r="U23" s="31">
        <f t="shared" si="4"/>
        <v>0</v>
      </c>
    </row>
    <row r="24" spans="2:21">
      <c r="B24" s="28">
        <v>5</v>
      </c>
      <c r="C24" s="29">
        <f t="shared" si="4"/>
        <v>-33.900000000000091</v>
      </c>
      <c r="D24" s="29">
        <f t="shared" si="4"/>
        <v>15</v>
      </c>
      <c r="E24" s="29">
        <f t="shared" si="4"/>
        <v>-18.899999999999636</v>
      </c>
      <c r="F24" s="29">
        <f t="shared" si="4"/>
        <v>22.399999999999636</v>
      </c>
      <c r="G24" s="29">
        <f t="shared" si="4"/>
        <v>-92.899999999999636</v>
      </c>
      <c r="H24" s="29">
        <f t="shared" si="4"/>
        <v>14.199999999999818</v>
      </c>
      <c r="I24" s="29">
        <f t="shared" si="4"/>
        <v>47.099999999999909</v>
      </c>
      <c r="J24" s="29">
        <f t="shared" si="4"/>
        <v>19.300000000000182</v>
      </c>
      <c r="K24" s="29">
        <f t="shared" si="4"/>
        <v>-33.800000000000182</v>
      </c>
      <c r="L24" s="29">
        <f t="shared" si="4"/>
        <v>3247.4</v>
      </c>
      <c r="M24" s="29">
        <f t="shared" si="4"/>
        <v>0</v>
      </c>
      <c r="N24" s="29">
        <f t="shared" si="4"/>
        <v>0</v>
      </c>
      <c r="O24" s="29">
        <f t="shared" si="4"/>
        <v>0</v>
      </c>
      <c r="P24" s="29">
        <f t="shared" si="4"/>
        <v>0</v>
      </c>
      <c r="Q24" s="29">
        <f t="shared" si="4"/>
        <v>0</v>
      </c>
      <c r="R24" s="29">
        <f t="shared" si="4"/>
        <v>0</v>
      </c>
      <c r="S24" s="29">
        <f t="shared" si="4"/>
        <v>0</v>
      </c>
      <c r="T24" s="29">
        <f t="shared" si="4"/>
        <v>0</v>
      </c>
      <c r="U24" s="31">
        <f t="shared" si="4"/>
        <v>0</v>
      </c>
    </row>
    <row r="25" spans="2:21">
      <c r="B25" s="28" t="s">
        <v>1287</v>
      </c>
      <c r="C25" s="29">
        <f t="shared" ref="C25:H25" si="5">AVERAGE(C20:C24)</f>
        <v>-21.360000000000127</v>
      </c>
      <c r="D25" s="29">
        <f t="shared" si="5"/>
        <v>-14.580000000000018</v>
      </c>
      <c r="E25" s="29">
        <f t="shared" si="5"/>
        <v>-8.2999999999999083</v>
      </c>
      <c r="F25" s="29">
        <f t="shared" si="5"/>
        <v>1.5800000000000183</v>
      </c>
      <c r="G25" s="29">
        <f t="shared" si="5"/>
        <v>-16.759999999999945</v>
      </c>
      <c r="H25" s="29">
        <f t="shared" si="5"/>
        <v>-0.96000000000003638</v>
      </c>
      <c r="I25" s="29">
        <f>AVERAGE(I20:I24)</f>
        <v>-10.500000000000091</v>
      </c>
      <c r="J25" s="29">
        <f>AVERAGE(J20:J24)</f>
        <v>34.080000000000112</v>
      </c>
      <c r="K25" s="29">
        <f>AVERAGE(K20:K24)</f>
        <v>-0.22000000000007275</v>
      </c>
      <c r="L25" s="29">
        <f t="shared" ref="L25:U25" si="6">AVERAGE(L20:L24)</f>
        <v>3223.0600000000004</v>
      </c>
      <c r="M25" s="29">
        <f t="shared" si="6"/>
        <v>0</v>
      </c>
      <c r="N25" s="29">
        <f t="shared" si="6"/>
        <v>0</v>
      </c>
      <c r="O25" s="29">
        <f t="shared" si="6"/>
        <v>0</v>
      </c>
      <c r="P25" s="29">
        <f t="shared" si="6"/>
        <v>0</v>
      </c>
      <c r="Q25" s="29">
        <f t="shared" si="6"/>
        <v>0</v>
      </c>
      <c r="R25" s="29">
        <f t="shared" si="6"/>
        <v>0</v>
      </c>
      <c r="S25" s="29">
        <f t="shared" si="6"/>
        <v>0</v>
      </c>
      <c r="T25" s="29">
        <f t="shared" si="6"/>
        <v>0</v>
      </c>
      <c r="U25" s="31">
        <f t="shared" si="6"/>
        <v>0</v>
      </c>
    </row>
    <row r="26" spans="2:21">
      <c r="B26" s="28" t="s">
        <v>1289</v>
      </c>
      <c r="C26" s="29">
        <f t="shared" ref="C26:H26" si="7">VAR(C20:C24)</f>
        <v>163.19800000000134</v>
      </c>
      <c r="D26" s="29">
        <f t="shared" si="7"/>
        <v>618.83200000000136</v>
      </c>
      <c r="E26" s="29">
        <f t="shared" si="7"/>
        <v>1408.5000000000005</v>
      </c>
      <c r="F26" s="29">
        <f t="shared" si="7"/>
        <v>1087.2719999999947</v>
      </c>
      <c r="G26" s="29">
        <f t="shared" si="7"/>
        <v>2163.832999999986</v>
      </c>
      <c r="H26" s="29">
        <f t="shared" si="7"/>
        <v>2094.147999999987</v>
      </c>
      <c r="I26" s="29">
        <f>VAR(I20:I24)</f>
        <v>3654.2549999999937</v>
      </c>
      <c r="J26" s="29">
        <f>VAR(J20:J24)</f>
        <v>3280.1919999999982</v>
      </c>
      <c r="K26" s="29">
        <f>VAR(K20:K24)</f>
        <v>964.71200000000454</v>
      </c>
      <c r="L26" s="29">
        <f t="shared" ref="L26:U26" si="8">VAR(L20:L24)</f>
        <v>260.43299999833107</v>
      </c>
      <c r="M26" s="29">
        <f t="shared" si="8"/>
        <v>0</v>
      </c>
      <c r="N26" s="29">
        <f t="shared" si="8"/>
        <v>0</v>
      </c>
      <c r="O26" s="29">
        <f t="shared" si="8"/>
        <v>0</v>
      </c>
      <c r="P26" s="29">
        <f t="shared" si="8"/>
        <v>0</v>
      </c>
      <c r="Q26" s="29">
        <f t="shared" si="8"/>
        <v>0</v>
      </c>
      <c r="R26" s="29">
        <f t="shared" si="8"/>
        <v>0</v>
      </c>
      <c r="S26" s="29">
        <f t="shared" si="8"/>
        <v>0</v>
      </c>
      <c r="T26" s="29">
        <f t="shared" si="8"/>
        <v>0</v>
      </c>
      <c r="U26" s="31">
        <f t="shared" si="8"/>
        <v>0</v>
      </c>
    </row>
    <row r="27" spans="2:21">
      <c r="B27" s="33" t="s">
        <v>1290</v>
      </c>
      <c r="C27" s="34">
        <f t="shared" ref="C27:H27" si="9">POWER((C26/5),0.5)</f>
        <v>5.7131077357249502</v>
      </c>
      <c r="D27" s="34">
        <f t="shared" si="9"/>
        <v>11.125034831406159</v>
      </c>
      <c r="E27" s="34">
        <f t="shared" si="9"/>
        <v>16.78392087683924</v>
      </c>
      <c r="F27" s="34">
        <f t="shared" si="9"/>
        <v>14.746335137924913</v>
      </c>
      <c r="G27" s="34">
        <f t="shared" si="9"/>
        <v>20.803043046631355</v>
      </c>
      <c r="H27" s="34">
        <f t="shared" si="9"/>
        <v>20.465326774815921</v>
      </c>
      <c r="I27" s="34">
        <f>POWER((I26/5),0.5)</f>
        <v>27.034256046727062</v>
      </c>
      <c r="J27" s="34">
        <f>POWER((J26/5),0.5)</f>
        <v>25.613246572818522</v>
      </c>
      <c r="K27" s="34">
        <f>POWER((K26/5),0.5)</f>
        <v>13.89037076538999</v>
      </c>
      <c r="L27" s="34">
        <f t="shared" ref="L27:U27" si="10">POWER((L26/5),0.5)</f>
        <v>7.2171046826041128</v>
      </c>
      <c r="M27" s="34">
        <f t="shared" si="10"/>
        <v>0</v>
      </c>
      <c r="N27" s="34">
        <f t="shared" si="10"/>
        <v>0</v>
      </c>
      <c r="O27" s="34">
        <f t="shared" si="10"/>
        <v>0</v>
      </c>
      <c r="P27" s="34">
        <f t="shared" si="10"/>
        <v>0</v>
      </c>
      <c r="Q27" s="34">
        <f t="shared" si="10"/>
        <v>0</v>
      </c>
      <c r="R27" s="34">
        <f t="shared" si="10"/>
        <v>0</v>
      </c>
      <c r="S27" s="34">
        <f t="shared" si="10"/>
        <v>0</v>
      </c>
      <c r="T27" s="34">
        <f t="shared" si="10"/>
        <v>0</v>
      </c>
      <c r="U27" s="35">
        <f t="shared" si="10"/>
        <v>0</v>
      </c>
    </row>
    <row r="29" spans="2:21">
      <c r="B29" s="23" t="s">
        <v>1312</v>
      </c>
    </row>
    <row r="30" spans="2:21">
      <c r="B30" s="23" t="s">
        <v>1313</v>
      </c>
    </row>
    <row r="32" spans="2:21">
      <c r="B32" s="24" t="s">
        <v>1286</v>
      </c>
      <c r="C32" s="37" t="s">
        <v>1293</v>
      </c>
      <c r="D32" s="37" t="s">
        <v>1294</v>
      </c>
      <c r="E32" s="37" t="s">
        <v>1295</v>
      </c>
      <c r="F32" s="37" t="s">
        <v>1296</v>
      </c>
      <c r="G32" s="37" t="s">
        <v>1297</v>
      </c>
      <c r="H32" s="37" t="s">
        <v>1298</v>
      </c>
      <c r="I32" s="37" t="s">
        <v>1299</v>
      </c>
      <c r="J32" s="37" t="s">
        <v>1300</v>
      </c>
      <c r="K32" s="37" t="s">
        <v>1301</v>
      </c>
      <c r="L32" s="37" t="s">
        <v>1302</v>
      </c>
      <c r="M32" s="37" t="s">
        <v>1303</v>
      </c>
      <c r="N32" s="37" t="s">
        <v>1304</v>
      </c>
      <c r="O32" s="37" t="s">
        <v>1305</v>
      </c>
      <c r="P32" s="37" t="s">
        <v>1306</v>
      </c>
      <c r="Q32" s="37" t="s">
        <v>1307</v>
      </c>
      <c r="R32" s="37" t="s">
        <v>1308</v>
      </c>
      <c r="S32" s="37" t="s">
        <v>1309</v>
      </c>
      <c r="T32" s="38" t="s">
        <v>1310</v>
      </c>
    </row>
    <row r="33" spans="2:20">
      <c r="B33" s="28">
        <v>1</v>
      </c>
      <c r="C33" s="21">
        <f t="shared" ref="C33:G37" si="11">D20-C20</f>
        <v>1</v>
      </c>
      <c r="D33" s="21">
        <f t="shared" si="11"/>
        <v>-30.800000000000182</v>
      </c>
      <c r="E33" s="21">
        <f t="shared" si="11"/>
        <v>26.500000000000455</v>
      </c>
      <c r="F33" s="21">
        <f t="shared" si="11"/>
        <v>-4.8000000000001819</v>
      </c>
      <c r="G33" s="21">
        <f t="shared" si="11"/>
        <v>79.399999999999636</v>
      </c>
      <c r="H33" s="29">
        <f>I20-H20</f>
        <v>-71.199999999999818</v>
      </c>
      <c r="I33" s="29">
        <f t="shared" ref="I33:T37" si="12">J20-I20</f>
        <v>14.700000000000273</v>
      </c>
      <c r="J33" s="29">
        <f t="shared" si="12"/>
        <v>22.5</v>
      </c>
      <c r="K33" s="29">
        <f t="shared" si="12"/>
        <v>3190.3999999999996</v>
      </c>
      <c r="L33" s="29">
        <f t="shared" si="12"/>
        <v>-3215.2</v>
      </c>
      <c r="M33" s="29">
        <f t="shared" si="12"/>
        <v>0</v>
      </c>
      <c r="N33" s="29">
        <f t="shared" si="12"/>
        <v>0</v>
      </c>
      <c r="O33" s="29">
        <f t="shared" si="12"/>
        <v>0</v>
      </c>
      <c r="P33" s="29">
        <f t="shared" si="12"/>
        <v>0</v>
      </c>
      <c r="Q33" s="29">
        <f t="shared" si="12"/>
        <v>0</v>
      </c>
      <c r="R33" s="29">
        <f t="shared" si="12"/>
        <v>0</v>
      </c>
      <c r="S33" s="29">
        <f t="shared" si="12"/>
        <v>0</v>
      </c>
      <c r="T33" s="31">
        <f t="shared" si="12"/>
        <v>0</v>
      </c>
    </row>
    <row r="34" spans="2:20">
      <c r="B34" s="28">
        <v>2</v>
      </c>
      <c r="C34" s="21">
        <f t="shared" si="11"/>
        <v>-19.5</v>
      </c>
      <c r="D34" s="21">
        <f t="shared" si="11"/>
        <v>52.5</v>
      </c>
      <c r="E34" s="21">
        <f t="shared" si="11"/>
        <v>-42</v>
      </c>
      <c r="F34" s="21">
        <f t="shared" si="11"/>
        <v>30.900000000000091</v>
      </c>
      <c r="G34" s="21">
        <f t="shared" si="11"/>
        <v>4.5999999999999091</v>
      </c>
      <c r="H34" s="29">
        <f>I21-H21</f>
        <v>-30.900000000000091</v>
      </c>
      <c r="I34" s="29">
        <f t="shared" si="12"/>
        <v>49.400000000000091</v>
      </c>
      <c r="J34" s="29">
        <f t="shared" si="12"/>
        <v>-64.900000000000091</v>
      </c>
      <c r="K34" s="29">
        <f t="shared" si="12"/>
        <v>3257.3</v>
      </c>
      <c r="L34" s="29">
        <f t="shared" si="12"/>
        <v>-3224.9</v>
      </c>
      <c r="M34" s="29">
        <f t="shared" si="12"/>
        <v>0</v>
      </c>
      <c r="N34" s="29">
        <f t="shared" si="12"/>
        <v>0</v>
      </c>
      <c r="O34" s="29">
        <f t="shared" si="12"/>
        <v>0</v>
      </c>
      <c r="P34" s="29">
        <f t="shared" si="12"/>
        <v>0</v>
      </c>
      <c r="Q34" s="29">
        <f t="shared" si="12"/>
        <v>0</v>
      </c>
      <c r="R34" s="29">
        <f t="shared" si="12"/>
        <v>0</v>
      </c>
      <c r="S34" s="29">
        <f t="shared" si="12"/>
        <v>0</v>
      </c>
      <c r="T34" s="31">
        <f t="shared" si="12"/>
        <v>0</v>
      </c>
    </row>
    <row r="35" spans="2:20">
      <c r="B35" s="28">
        <v>3</v>
      </c>
      <c r="C35" s="21">
        <f t="shared" si="11"/>
        <v>38.700000000000273</v>
      </c>
      <c r="D35" s="21">
        <f t="shared" si="11"/>
        <v>-43.699999999999818</v>
      </c>
      <c r="E35" s="21">
        <f t="shared" si="11"/>
        <v>91.099999999999909</v>
      </c>
      <c r="F35" s="21">
        <f t="shared" si="11"/>
        <v>-58.100000000000364</v>
      </c>
      <c r="G35" s="21">
        <f t="shared" si="11"/>
        <v>-24.699999999999363</v>
      </c>
      <c r="H35" s="29">
        <f>I22-H22</f>
        <v>69.099999999999454</v>
      </c>
      <c r="I35" s="29">
        <f t="shared" si="12"/>
        <v>-50.799999999999727</v>
      </c>
      <c r="J35" s="29">
        <f t="shared" si="12"/>
        <v>46.199999999999818</v>
      </c>
      <c r="K35" s="29">
        <f t="shared" si="12"/>
        <v>3172.4</v>
      </c>
      <c r="L35" s="29">
        <f t="shared" si="12"/>
        <v>-3203.5</v>
      </c>
      <c r="M35" s="29">
        <f t="shared" si="12"/>
        <v>0</v>
      </c>
      <c r="N35" s="29">
        <f t="shared" si="12"/>
        <v>0</v>
      </c>
      <c r="O35" s="29">
        <f t="shared" si="12"/>
        <v>0</v>
      </c>
      <c r="P35" s="29">
        <f t="shared" si="12"/>
        <v>0</v>
      </c>
      <c r="Q35" s="29">
        <f t="shared" si="12"/>
        <v>0</v>
      </c>
      <c r="R35" s="29">
        <f t="shared" si="12"/>
        <v>0</v>
      </c>
      <c r="S35" s="29">
        <f t="shared" si="12"/>
        <v>0</v>
      </c>
      <c r="T35" s="31">
        <f t="shared" si="12"/>
        <v>0</v>
      </c>
    </row>
    <row r="36" spans="2:20">
      <c r="B36" s="28">
        <v>4</v>
      </c>
      <c r="C36" s="21">
        <f t="shared" si="11"/>
        <v>-35.199999999999818</v>
      </c>
      <c r="D36" s="21">
        <f t="shared" si="11"/>
        <v>87.300000000000182</v>
      </c>
      <c r="E36" s="21">
        <f t="shared" si="11"/>
        <v>-67.5</v>
      </c>
      <c r="F36" s="21">
        <f t="shared" si="11"/>
        <v>55.599999999999909</v>
      </c>
      <c r="G36" s="21">
        <f t="shared" si="11"/>
        <v>-87.400000000000091</v>
      </c>
      <c r="H36" s="29">
        <f>I23-H23</f>
        <v>-47.599999999999909</v>
      </c>
      <c r="I36" s="29">
        <f t="shared" si="12"/>
        <v>237.40000000000009</v>
      </c>
      <c r="J36" s="29">
        <f t="shared" si="12"/>
        <v>-122.20000000000027</v>
      </c>
      <c r="K36" s="29">
        <f t="shared" si="12"/>
        <v>3215.1000000000004</v>
      </c>
      <c r="L36" s="29">
        <f t="shared" si="12"/>
        <v>-3224.3</v>
      </c>
      <c r="M36" s="29">
        <f t="shared" si="12"/>
        <v>0</v>
      </c>
      <c r="N36" s="29">
        <f t="shared" si="12"/>
        <v>0</v>
      </c>
      <c r="O36" s="29">
        <f t="shared" si="12"/>
        <v>0</v>
      </c>
      <c r="P36" s="29">
        <f t="shared" si="12"/>
        <v>0</v>
      </c>
      <c r="Q36" s="29">
        <f t="shared" si="12"/>
        <v>0</v>
      </c>
      <c r="R36" s="29">
        <f t="shared" si="12"/>
        <v>0</v>
      </c>
      <c r="S36" s="29">
        <f t="shared" si="12"/>
        <v>0</v>
      </c>
      <c r="T36" s="31">
        <f t="shared" si="12"/>
        <v>0</v>
      </c>
    </row>
    <row r="37" spans="2:20">
      <c r="B37" s="28">
        <v>5</v>
      </c>
      <c r="C37" s="21">
        <f t="shared" si="11"/>
        <v>48.900000000000091</v>
      </c>
      <c r="D37" s="21">
        <f t="shared" si="11"/>
        <v>-33.899999999999636</v>
      </c>
      <c r="E37" s="21">
        <f t="shared" si="11"/>
        <v>41.299999999999272</v>
      </c>
      <c r="F37" s="21">
        <f t="shared" si="11"/>
        <v>-115.29999999999927</v>
      </c>
      <c r="G37" s="21">
        <f t="shared" si="11"/>
        <v>107.09999999999945</v>
      </c>
      <c r="H37" s="29">
        <f>I24-H24</f>
        <v>32.900000000000091</v>
      </c>
      <c r="I37" s="29">
        <f t="shared" si="12"/>
        <v>-27.799999999999727</v>
      </c>
      <c r="J37" s="29">
        <f t="shared" si="12"/>
        <v>-53.100000000000364</v>
      </c>
      <c r="K37" s="29">
        <f t="shared" si="12"/>
        <v>3281.2000000000003</v>
      </c>
      <c r="L37" s="29">
        <f t="shared" si="12"/>
        <v>-3247.4</v>
      </c>
      <c r="M37" s="29">
        <f t="shared" si="12"/>
        <v>0</v>
      </c>
      <c r="N37" s="29">
        <f t="shared" si="12"/>
        <v>0</v>
      </c>
      <c r="O37" s="29">
        <f t="shared" si="12"/>
        <v>0</v>
      </c>
      <c r="P37" s="29">
        <f t="shared" si="12"/>
        <v>0</v>
      </c>
      <c r="Q37" s="29">
        <f t="shared" si="12"/>
        <v>0</v>
      </c>
      <c r="R37" s="29">
        <f t="shared" si="12"/>
        <v>0</v>
      </c>
      <c r="S37" s="29">
        <f t="shared" si="12"/>
        <v>0</v>
      </c>
      <c r="T37" s="31">
        <f t="shared" si="12"/>
        <v>0</v>
      </c>
    </row>
    <row r="38" spans="2:20">
      <c r="B38" s="28" t="s">
        <v>1287</v>
      </c>
      <c r="C38" s="29">
        <f t="shared" ref="C38:T38" si="13">AVERAGE(C33:C37)</f>
        <v>6.7800000000001095</v>
      </c>
      <c r="D38" s="29">
        <f t="shared" si="13"/>
        <v>6.2800000000001095</v>
      </c>
      <c r="E38" s="29">
        <f t="shared" si="13"/>
        <v>9.879999999999928</v>
      </c>
      <c r="F38" s="29">
        <f t="shared" si="13"/>
        <v>-18.339999999999964</v>
      </c>
      <c r="G38" s="29">
        <f t="shared" si="13"/>
        <v>15.799999999999908</v>
      </c>
      <c r="H38" s="29">
        <f t="shared" si="13"/>
        <v>-9.5400000000000542</v>
      </c>
      <c r="I38" s="29">
        <f t="shared" si="13"/>
        <v>44.580000000000197</v>
      </c>
      <c r="J38" s="29">
        <f t="shared" si="13"/>
        <v>-34.300000000000182</v>
      </c>
      <c r="K38" s="29">
        <f t="shared" si="13"/>
        <v>3223.28</v>
      </c>
      <c r="L38" s="29">
        <f t="shared" si="13"/>
        <v>-3223.0600000000004</v>
      </c>
      <c r="M38" s="29">
        <f t="shared" si="13"/>
        <v>0</v>
      </c>
      <c r="N38" s="29">
        <f t="shared" si="13"/>
        <v>0</v>
      </c>
      <c r="O38" s="29">
        <f t="shared" si="13"/>
        <v>0</v>
      </c>
      <c r="P38" s="29">
        <f t="shared" si="13"/>
        <v>0</v>
      </c>
      <c r="Q38" s="29">
        <f t="shared" si="13"/>
        <v>0</v>
      </c>
      <c r="R38" s="29">
        <f t="shared" si="13"/>
        <v>0</v>
      </c>
      <c r="S38" s="29">
        <f t="shared" si="13"/>
        <v>0</v>
      </c>
      <c r="T38" s="31">
        <f t="shared" si="13"/>
        <v>0</v>
      </c>
    </row>
    <row r="39" spans="2:20">
      <c r="B39" s="28" t="s">
        <v>1314</v>
      </c>
      <c r="C39" s="21">
        <f>ABS(C38)</f>
        <v>6.7800000000001095</v>
      </c>
      <c r="D39" s="21">
        <f t="shared" ref="D39:T39" si="14">ABS(D38)</f>
        <v>6.2800000000001095</v>
      </c>
      <c r="E39" s="21">
        <f t="shared" si="14"/>
        <v>9.879999999999928</v>
      </c>
      <c r="F39" s="21">
        <f t="shared" si="14"/>
        <v>18.339999999999964</v>
      </c>
      <c r="G39" s="21">
        <f t="shared" si="14"/>
        <v>15.799999999999908</v>
      </c>
      <c r="H39" s="21">
        <f t="shared" si="14"/>
        <v>9.5400000000000542</v>
      </c>
      <c r="I39" s="21">
        <f t="shared" si="14"/>
        <v>44.580000000000197</v>
      </c>
      <c r="J39" s="21">
        <f t="shared" si="14"/>
        <v>34.300000000000182</v>
      </c>
      <c r="K39" s="21">
        <f t="shared" si="14"/>
        <v>3223.28</v>
      </c>
      <c r="L39" s="21">
        <f t="shared" si="14"/>
        <v>3223.0600000000004</v>
      </c>
      <c r="M39" s="21">
        <f t="shared" si="14"/>
        <v>0</v>
      </c>
      <c r="N39" s="21">
        <f t="shared" si="14"/>
        <v>0</v>
      </c>
      <c r="O39" s="21">
        <f t="shared" si="14"/>
        <v>0</v>
      </c>
      <c r="P39" s="21">
        <f t="shared" si="14"/>
        <v>0</v>
      </c>
      <c r="Q39" s="21">
        <f t="shared" si="14"/>
        <v>0</v>
      </c>
      <c r="R39" s="21">
        <f t="shared" si="14"/>
        <v>0</v>
      </c>
      <c r="S39" s="21">
        <f t="shared" si="14"/>
        <v>0</v>
      </c>
      <c r="T39" s="31">
        <f t="shared" si="14"/>
        <v>0</v>
      </c>
    </row>
    <row r="40" spans="2:20">
      <c r="B40" s="28" t="s">
        <v>1289</v>
      </c>
      <c r="C40" s="29">
        <f t="shared" ref="C40:T40" si="15">VAR(C33:C37)</f>
        <v>1319.8370000000023</v>
      </c>
      <c r="D40" s="29">
        <f t="shared" si="15"/>
        <v>3546.9719999999993</v>
      </c>
      <c r="E40" s="29">
        <f t="shared" si="15"/>
        <v>4134.8319999999885</v>
      </c>
      <c r="F40" s="29">
        <f t="shared" si="15"/>
        <v>4764.2829999999694</v>
      </c>
      <c r="G40" s="29">
        <f t="shared" si="15"/>
        <v>6199.1449999999559</v>
      </c>
      <c r="H40" s="29">
        <f t="shared" si="15"/>
        <v>3423.0429999999742</v>
      </c>
      <c r="I40" s="29">
        <f t="shared" si="15"/>
        <v>13107.951999999983</v>
      </c>
      <c r="J40" s="29">
        <f t="shared" si="15"/>
        <v>4680.6750000000102</v>
      </c>
      <c r="K40" s="29">
        <f t="shared" si="15"/>
        <v>2062.2169999964535</v>
      </c>
      <c r="L40" s="29">
        <f t="shared" si="15"/>
        <v>260.43299999833107</v>
      </c>
      <c r="M40" s="29">
        <f t="shared" si="15"/>
        <v>0</v>
      </c>
      <c r="N40" s="29">
        <f t="shared" si="15"/>
        <v>0</v>
      </c>
      <c r="O40" s="29">
        <f t="shared" si="15"/>
        <v>0</v>
      </c>
      <c r="P40" s="29">
        <f t="shared" si="15"/>
        <v>0</v>
      </c>
      <c r="Q40" s="29">
        <f t="shared" si="15"/>
        <v>0</v>
      </c>
      <c r="R40" s="29">
        <f t="shared" si="15"/>
        <v>0</v>
      </c>
      <c r="S40" s="29">
        <f t="shared" si="15"/>
        <v>0</v>
      </c>
      <c r="T40" s="31">
        <f t="shared" si="15"/>
        <v>0</v>
      </c>
    </row>
    <row r="41" spans="2:20">
      <c r="B41" s="33" t="s">
        <v>1290</v>
      </c>
      <c r="C41" s="34">
        <f t="shared" ref="C41:T41" si="16">POWER((C40/5),0.5)</f>
        <v>16.247073582648675</v>
      </c>
      <c r="D41" s="34">
        <f t="shared" si="16"/>
        <v>26.63445888318364</v>
      </c>
      <c r="E41" s="34">
        <f t="shared" si="16"/>
        <v>28.757023489923252</v>
      </c>
      <c r="F41" s="34">
        <f t="shared" si="16"/>
        <v>30.868375402667272</v>
      </c>
      <c r="G41" s="34">
        <f t="shared" si="16"/>
        <v>35.211205602762185</v>
      </c>
      <c r="H41" s="34">
        <f t="shared" si="16"/>
        <v>26.16502627554566</v>
      </c>
      <c r="I41" s="34">
        <f t="shared" si="16"/>
        <v>51.201468728933904</v>
      </c>
      <c r="J41" s="34">
        <f t="shared" si="16"/>
        <v>30.596323308528461</v>
      </c>
      <c r="K41" s="34">
        <f t="shared" si="16"/>
        <v>20.30870256809358</v>
      </c>
      <c r="L41" s="34">
        <f t="shared" si="16"/>
        <v>7.2171046826041128</v>
      </c>
      <c r="M41" s="34">
        <f t="shared" si="16"/>
        <v>0</v>
      </c>
      <c r="N41" s="34">
        <f t="shared" si="16"/>
        <v>0</v>
      </c>
      <c r="O41" s="34">
        <f t="shared" si="16"/>
        <v>0</v>
      </c>
      <c r="P41" s="34">
        <f t="shared" si="16"/>
        <v>0</v>
      </c>
      <c r="Q41" s="34">
        <f t="shared" si="16"/>
        <v>0</v>
      </c>
      <c r="R41" s="34">
        <f t="shared" si="16"/>
        <v>0</v>
      </c>
      <c r="S41" s="34">
        <f t="shared" si="16"/>
        <v>0</v>
      </c>
      <c r="T41" s="35">
        <f t="shared" si="16"/>
        <v>0</v>
      </c>
    </row>
    <row r="43" spans="2:20">
      <c r="B43" s="23" t="s">
        <v>1315</v>
      </c>
    </row>
    <row r="45" spans="2:20">
      <c r="B45" s="39" t="s">
        <v>1316</v>
      </c>
      <c r="C45" s="40">
        <f>STDEV(C6:C10)</f>
        <v>0.1140175425098101</v>
      </c>
      <c r="D45" s="40">
        <f>STDEV(D6:D10)</f>
        <v>12.741075307873118</v>
      </c>
      <c r="E45" s="40">
        <f>STDEV(E6:E10)</f>
        <v>15.722340792755116</v>
      </c>
      <c r="F45" s="40">
        <f>STDEV(F6:F10)</f>
        <v>26.111530020367912</v>
      </c>
      <c r="G45" s="40">
        <f>STDEV(G6:G10)</f>
        <v>25.273306075746419</v>
      </c>
      <c r="H45" s="40">
        <f t="shared" ref="H45:T45" si="17">STDEV(H6:H10)</f>
        <v>42.930676677677965</v>
      </c>
      <c r="I45" s="40">
        <f t="shared" si="17"/>
        <v>27.846849013824944</v>
      </c>
      <c r="J45" s="40">
        <f t="shared" si="17"/>
        <v>60.970337050071201</v>
      </c>
      <c r="K45" s="40">
        <f>STDEV(K6:K9)</f>
        <v>21.95123383011266</v>
      </c>
      <c r="L45" s="40">
        <f t="shared" si="17"/>
        <v>16.13793667103484</v>
      </c>
      <c r="M45" s="40" t="e">
        <f t="shared" si="17"/>
        <v>#DIV/0!</v>
      </c>
      <c r="N45" s="40" t="e">
        <f t="shared" si="17"/>
        <v>#DIV/0!</v>
      </c>
      <c r="O45" s="40" t="e">
        <f t="shared" si="17"/>
        <v>#DIV/0!</v>
      </c>
      <c r="P45" s="40" t="e">
        <f t="shared" si="17"/>
        <v>#DIV/0!</v>
      </c>
      <c r="Q45" s="40" t="e">
        <f t="shared" si="17"/>
        <v>#DIV/0!</v>
      </c>
      <c r="R45" s="40" t="e">
        <f t="shared" si="17"/>
        <v>#DIV/0!</v>
      </c>
      <c r="S45" s="40" t="e">
        <f t="shared" si="17"/>
        <v>#DIV/0!</v>
      </c>
      <c r="T45" s="41" t="e">
        <f t="shared" si="17"/>
        <v>#DIV/0!</v>
      </c>
    </row>
    <row r="46" spans="2:20">
      <c r="B46" s="42" t="s">
        <v>1317</v>
      </c>
      <c r="C46" s="34">
        <f>C39/C45</f>
        <v>59.464533709071624</v>
      </c>
      <c r="D46" s="34">
        <f>D39/D45</f>
        <v>0.49289403352945388</v>
      </c>
      <c r="E46" s="34">
        <f>E39/E45</f>
        <v>0.62840515481973591</v>
      </c>
      <c r="F46" s="34">
        <f>F39/F45</f>
        <v>0.70237171033999612</v>
      </c>
      <c r="G46" s="34">
        <f>G39/G45</f>
        <v>0.62516553840031286</v>
      </c>
      <c r="H46" s="34">
        <f t="shared" ref="H46:T46" si="18">H39/H45</f>
        <v>0.22221871953302866</v>
      </c>
      <c r="I46" s="34">
        <f t="shared" si="18"/>
        <v>1.6008992607338752</v>
      </c>
      <c r="J46" s="34">
        <f t="shared" si="18"/>
        <v>0.5625686466491352</v>
      </c>
      <c r="K46" s="34">
        <f t="shared" si="18"/>
        <v>146.83821533431578</v>
      </c>
      <c r="L46" s="34">
        <f t="shared" si="18"/>
        <v>199.71946015780981</v>
      </c>
      <c r="M46" s="34" t="e">
        <f t="shared" si="18"/>
        <v>#DIV/0!</v>
      </c>
      <c r="N46" s="34" t="e">
        <f t="shared" si="18"/>
        <v>#DIV/0!</v>
      </c>
      <c r="O46" s="34" t="e">
        <f t="shared" si="18"/>
        <v>#DIV/0!</v>
      </c>
      <c r="P46" s="34" t="e">
        <f t="shared" si="18"/>
        <v>#DIV/0!</v>
      </c>
      <c r="Q46" s="34" t="e">
        <f t="shared" si="18"/>
        <v>#DIV/0!</v>
      </c>
      <c r="R46" s="34" t="e">
        <f t="shared" si="18"/>
        <v>#DIV/0!</v>
      </c>
      <c r="S46" s="34" t="e">
        <f t="shared" si="18"/>
        <v>#DIV/0!</v>
      </c>
      <c r="T46" s="35" t="e">
        <f t="shared" si="18"/>
        <v>#DIV/0!</v>
      </c>
    </row>
    <row r="48" spans="2:20">
      <c r="C48" s="21">
        <f t="shared" ref="C48:H48" si="19">C39/D12</f>
        <v>0.53213718906523777</v>
      </c>
      <c r="D48" s="21">
        <f t="shared" si="19"/>
        <v>0.39943161662631976</v>
      </c>
      <c r="E48" s="21">
        <f t="shared" si="19"/>
        <v>0.37837690829657167</v>
      </c>
      <c r="F48" s="21">
        <f t="shared" si="19"/>
        <v>0.72566683381403685</v>
      </c>
      <c r="G48" s="21">
        <f t="shared" si="19"/>
        <v>0.36803519587230737</v>
      </c>
      <c r="H48" s="21">
        <f t="shared" si="19"/>
        <v>0.34258813251236409</v>
      </c>
    </row>
    <row r="67" spans="2:3">
      <c r="B67" s="22"/>
    </row>
    <row r="68" spans="2:3">
      <c r="B68" s="22"/>
      <c r="C68" s="22"/>
    </row>
    <row r="69" spans="2:3">
      <c r="B69" s="22"/>
      <c r="C69" s="22"/>
    </row>
    <row r="70" spans="2:3">
      <c r="B70" s="22"/>
      <c r="C70" s="22"/>
    </row>
    <row r="71" spans="2:3">
      <c r="B71" s="22"/>
      <c r="C71" s="22"/>
    </row>
  </sheetData>
  <pageMargins left="0.75" right="0.75" top="1" bottom="1" header="0.5" footer="0.5"/>
  <pageSetup paperSize="9" scale="45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5"/>
  <sheetViews>
    <sheetView workbookViewId="0">
      <selection activeCell="L37" sqref="L37"/>
    </sheetView>
  </sheetViews>
  <sheetFormatPr defaultRowHeight="15"/>
  <sheetData>
    <row r="1" spans="1:8">
      <c r="A1" t="s">
        <v>0</v>
      </c>
    </row>
    <row r="2" spans="1:8">
      <c r="A2" t="s">
        <v>1</v>
      </c>
    </row>
    <row r="3" spans="1:8">
      <c r="A3" t="s">
        <v>326</v>
      </c>
    </row>
    <row r="5" spans="1:8">
      <c r="A5" t="s">
        <v>327</v>
      </c>
    </row>
    <row r="6" spans="1:8">
      <c r="A6" t="s">
        <v>103</v>
      </c>
    </row>
    <row r="7" spans="1:8">
      <c r="A7" t="s">
        <v>5</v>
      </c>
    </row>
    <row r="8" spans="1:8">
      <c r="A8" t="s">
        <v>6</v>
      </c>
    </row>
    <row r="11" spans="1:8">
      <c r="A11" t="s">
        <v>7</v>
      </c>
    </row>
    <row r="13" spans="1:8">
      <c r="C13" t="s">
        <v>328</v>
      </c>
      <c r="E13" t="s">
        <v>329</v>
      </c>
      <c r="G13" t="s">
        <v>104</v>
      </c>
    </row>
    <row r="14" spans="1:8">
      <c r="A14">
        <v>1</v>
      </c>
      <c r="B14" t="s">
        <v>32</v>
      </c>
      <c r="C14">
        <v>214</v>
      </c>
      <c r="D14">
        <v>228</v>
      </c>
      <c r="E14">
        <v>197</v>
      </c>
      <c r="F14">
        <v>201</v>
      </c>
      <c r="G14">
        <v>325</v>
      </c>
      <c r="H14">
        <v>325</v>
      </c>
    </row>
    <row r="15" spans="1:8">
      <c r="A15">
        <v>2</v>
      </c>
      <c r="B15" t="s">
        <v>67</v>
      </c>
      <c r="C15">
        <v>226</v>
      </c>
      <c r="D15">
        <v>230</v>
      </c>
      <c r="E15">
        <v>197</v>
      </c>
      <c r="F15">
        <v>203</v>
      </c>
      <c r="G15">
        <v>321</v>
      </c>
      <c r="H15">
        <v>325</v>
      </c>
    </row>
    <row r="16" spans="1:8">
      <c r="A16">
        <v>3</v>
      </c>
      <c r="B16" t="s">
        <v>30</v>
      </c>
      <c r="C16">
        <v>216</v>
      </c>
      <c r="D16">
        <v>216</v>
      </c>
      <c r="E16">
        <v>199</v>
      </c>
      <c r="F16">
        <v>201</v>
      </c>
      <c r="G16">
        <v>325</v>
      </c>
      <c r="H16">
        <v>327</v>
      </c>
    </row>
    <row r="17" spans="1:8">
      <c r="A17">
        <v>4</v>
      </c>
      <c r="B17" t="s">
        <v>47</v>
      </c>
      <c r="C17">
        <v>220</v>
      </c>
      <c r="D17">
        <v>228</v>
      </c>
      <c r="E17">
        <v>197</v>
      </c>
      <c r="F17">
        <v>203</v>
      </c>
      <c r="G17">
        <v>325</v>
      </c>
      <c r="H17">
        <v>327</v>
      </c>
    </row>
    <row r="18" spans="1:8">
      <c r="A18">
        <v>5</v>
      </c>
      <c r="B18" t="s">
        <v>35</v>
      </c>
      <c r="C18">
        <v>220</v>
      </c>
      <c r="D18">
        <v>226</v>
      </c>
      <c r="E18">
        <v>197</v>
      </c>
      <c r="F18">
        <v>199</v>
      </c>
      <c r="G18">
        <v>325</v>
      </c>
      <c r="H18">
        <v>349</v>
      </c>
    </row>
    <row r="19" spans="1:8">
      <c r="A19">
        <v>6</v>
      </c>
      <c r="B19" t="s">
        <v>56</v>
      </c>
      <c r="C19">
        <v>214</v>
      </c>
      <c r="D19">
        <v>220</v>
      </c>
      <c r="E19">
        <v>197</v>
      </c>
      <c r="F19">
        <v>197</v>
      </c>
      <c r="G19">
        <v>325</v>
      </c>
      <c r="H19">
        <v>349</v>
      </c>
    </row>
    <row r="20" spans="1:8">
      <c r="A20">
        <v>7</v>
      </c>
      <c r="B20" t="s">
        <v>101</v>
      </c>
      <c r="C20">
        <v>222</v>
      </c>
      <c r="D20">
        <v>228</v>
      </c>
      <c r="E20">
        <v>197</v>
      </c>
      <c r="F20">
        <v>207</v>
      </c>
      <c r="G20">
        <v>321</v>
      </c>
      <c r="H20">
        <v>325</v>
      </c>
    </row>
    <row r="21" spans="1:8">
      <c r="A21">
        <v>8</v>
      </c>
      <c r="B21" t="s">
        <v>38</v>
      </c>
      <c r="C21">
        <v>212</v>
      </c>
      <c r="D21">
        <v>228</v>
      </c>
      <c r="E21">
        <v>197</v>
      </c>
      <c r="F21">
        <v>197</v>
      </c>
      <c r="G21">
        <v>325</v>
      </c>
      <c r="H21">
        <v>329</v>
      </c>
    </row>
    <row r="22" spans="1:8">
      <c r="A22">
        <v>9</v>
      </c>
      <c r="B22" t="s">
        <v>34</v>
      </c>
      <c r="C22">
        <v>228</v>
      </c>
      <c r="D22">
        <v>228</v>
      </c>
      <c r="E22">
        <v>203</v>
      </c>
      <c r="F22">
        <v>203</v>
      </c>
      <c r="G22">
        <v>319</v>
      </c>
      <c r="H22">
        <v>321</v>
      </c>
    </row>
    <row r="23" spans="1:8">
      <c r="A23">
        <v>10</v>
      </c>
      <c r="B23" t="s">
        <v>10</v>
      </c>
      <c r="C23">
        <v>224</v>
      </c>
      <c r="D23">
        <v>230</v>
      </c>
      <c r="E23">
        <v>197</v>
      </c>
      <c r="F23">
        <v>203</v>
      </c>
      <c r="G23">
        <v>323</v>
      </c>
      <c r="H23">
        <v>325</v>
      </c>
    </row>
    <row r="24" spans="1:8">
      <c r="A24">
        <v>11</v>
      </c>
      <c r="B24" t="s">
        <v>13</v>
      </c>
      <c r="C24">
        <v>222</v>
      </c>
      <c r="D24">
        <v>230</v>
      </c>
      <c r="E24">
        <v>203</v>
      </c>
      <c r="F24">
        <v>203</v>
      </c>
      <c r="G24">
        <v>319</v>
      </c>
      <c r="H24">
        <v>325</v>
      </c>
    </row>
    <row r="25" spans="1:8">
      <c r="A25">
        <v>12</v>
      </c>
      <c r="B25" t="s">
        <v>82</v>
      </c>
      <c r="C25">
        <v>226</v>
      </c>
      <c r="D25">
        <v>228</v>
      </c>
      <c r="E25">
        <v>197</v>
      </c>
      <c r="F25">
        <v>201</v>
      </c>
      <c r="G25">
        <v>325</v>
      </c>
      <c r="H25">
        <v>329</v>
      </c>
    </row>
    <row r="26" spans="1:8">
      <c r="A26">
        <v>13</v>
      </c>
      <c r="B26" t="s">
        <v>57</v>
      </c>
      <c r="C26">
        <v>226</v>
      </c>
      <c r="D26">
        <v>230</v>
      </c>
      <c r="E26">
        <v>207</v>
      </c>
      <c r="F26">
        <v>207</v>
      </c>
      <c r="G26">
        <v>327</v>
      </c>
      <c r="H26">
        <v>327</v>
      </c>
    </row>
    <row r="27" spans="1:8">
      <c r="A27">
        <v>14</v>
      </c>
      <c r="B27" t="s">
        <v>18</v>
      </c>
      <c r="C27">
        <v>222</v>
      </c>
      <c r="D27">
        <v>226</v>
      </c>
      <c r="E27">
        <v>199</v>
      </c>
      <c r="F27">
        <v>201</v>
      </c>
      <c r="G27">
        <v>321</v>
      </c>
      <c r="H27">
        <v>325</v>
      </c>
    </row>
    <row r="28" spans="1:8">
      <c r="A28">
        <v>15</v>
      </c>
      <c r="B28" t="s">
        <v>93</v>
      </c>
      <c r="C28">
        <v>220</v>
      </c>
      <c r="D28">
        <v>226</v>
      </c>
      <c r="E28">
        <v>203</v>
      </c>
      <c r="F28">
        <v>207</v>
      </c>
      <c r="G28">
        <v>323</v>
      </c>
      <c r="H28">
        <v>325</v>
      </c>
    </row>
    <row r="29" spans="1:8">
      <c r="A29">
        <v>16</v>
      </c>
      <c r="B29" t="s">
        <v>81</v>
      </c>
      <c r="C29">
        <v>214</v>
      </c>
      <c r="D29">
        <v>230</v>
      </c>
      <c r="E29">
        <v>197</v>
      </c>
      <c r="F29">
        <v>199</v>
      </c>
      <c r="G29">
        <v>325</v>
      </c>
      <c r="H29">
        <v>349</v>
      </c>
    </row>
    <row r="30" spans="1:8">
      <c r="A30">
        <v>17</v>
      </c>
      <c r="B30" t="s">
        <v>60</v>
      </c>
      <c r="C30">
        <v>212</v>
      </c>
      <c r="D30">
        <v>216</v>
      </c>
      <c r="E30">
        <v>199</v>
      </c>
      <c r="F30">
        <v>203</v>
      </c>
      <c r="G30">
        <v>325</v>
      </c>
      <c r="H30">
        <v>325</v>
      </c>
    </row>
    <row r="31" spans="1:8">
      <c r="A31">
        <v>18</v>
      </c>
      <c r="B31" t="s">
        <v>17</v>
      </c>
      <c r="C31">
        <v>222</v>
      </c>
      <c r="D31">
        <v>228</v>
      </c>
      <c r="E31">
        <v>197</v>
      </c>
      <c r="F31">
        <v>197</v>
      </c>
      <c r="G31">
        <v>327</v>
      </c>
      <c r="H31">
        <v>349</v>
      </c>
    </row>
    <row r="32" spans="1:8">
      <c r="A32">
        <v>19</v>
      </c>
      <c r="B32" t="s">
        <v>16</v>
      </c>
      <c r="C32">
        <v>226</v>
      </c>
      <c r="D32">
        <v>242</v>
      </c>
      <c r="E32">
        <v>197</v>
      </c>
      <c r="F32">
        <v>201</v>
      </c>
      <c r="G32">
        <v>325</v>
      </c>
      <c r="H32">
        <v>325</v>
      </c>
    </row>
    <row r="33" spans="1:8">
      <c r="A33">
        <v>20</v>
      </c>
      <c r="B33" t="s">
        <v>27</v>
      </c>
      <c r="C33">
        <v>212</v>
      </c>
      <c r="D33">
        <v>214</v>
      </c>
      <c r="E33">
        <v>199</v>
      </c>
      <c r="F33">
        <v>203</v>
      </c>
      <c r="G33">
        <v>325</v>
      </c>
      <c r="H33">
        <v>325</v>
      </c>
    </row>
    <row r="34" spans="1:8">
      <c r="A34">
        <v>21</v>
      </c>
      <c r="B34" t="s">
        <v>65</v>
      </c>
      <c r="C34">
        <v>216</v>
      </c>
      <c r="D34">
        <v>224</v>
      </c>
      <c r="E34">
        <v>197</v>
      </c>
      <c r="F34">
        <v>201</v>
      </c>
      <c r="G34">
        <v>321</v>
      </c>
      <c r="H34">
        <v>325</v>
      </c>
    </row>
    <row r="35" spans="1:8">
      <c r="A35">
        <v>22</v>
      </c>
      <c r="B35" t="s">
        <v>55</v>
      </c>
      <c r="C35">
        <v>214</v>
      </c>
      <c r="D35">
        <v>234</v>
      </c>
      <c r="E35">
        <v>197</v>
      </c>
      <c r="F35">
        <v>201</v>
      </c>
      <c r="G35">
        <v>325</v>
      </c>
      <c r="H35">
        <v>327</v>
      </c>
    </row>
    <row r="36" spans="1:8">
      <c r="A36">
        <v>23</v>
      </c>
      <c r="B36" t="s">
        <v>31</v>
      </c>
      <c r="C36">
        <v>212</v>
      </c>
      <c r="D36">
        <v>234</v>
      </c>
      <c r="E36">
        <v>191</v>
      </c>
      <c r="F36">
        <v>203</v>
      </c>
      <c r="G36">
        <v>321</v>
      </c>
      <c r="H36">
        <v>325</v>
      </c>
    </row>
    <row r="37" spans="1:8">
      <c r="A37">
        <v>24</v>
      </c>
      <c r="B37" t="s">
        <v>73</v>
      </c>
      <c r="C37">
        <v>214</v>
      </c>
      <c r="D37">
        <v>222</v>
      </c>
      <c r="E37">
        <v>191</v>
      </c>
      <c r="F37">
        <v>203</v>
      </c>
      <c r="G37">
        <v>321</v>
      </c>
      <c r="H37">
        <v>327</v>
      </c>
    </row>
    <row r="38" spans="1:8">
      <c r="A38">
        <v>25</v>
      </c>
      <c r="B38" t="s">
        <v>88</v>
      </c>
      <c r="C38">
        <v>220</v>
      </c>
      <c r="D38">
        <v>228</v>
      </c>
      <c r="E38">
        <v>197</v>
      </c>
      <c r="F38">
        <v>203</v>
      </c>
      <c r="G38">
        <v>323</v>
      </c>
      <c r="H38">
        <v>325</v>
      </c>
    </row>
    <row r="39" spans="1:8">
      <c r="A39">
        <v>26</v>
      </c>
      <c r="B39" t="s">
        <v>64</v>
      </c>
      <c r="C39">
        <v>214</v>
      </c>
      <c r="D39">
        <v>224</v>
      </c>
      <c r="E39">
        <v>199</v>
      </c>
      <c r="F39">
        <v>203</v>
      </c>
      <c r="G39">
        <v>329</v>
      </c>
      <c r="H39">
        <v>329</v>
      </c>
    </row>
    <row r="40" spans="1:8">
      <c r="A40">
        <v>27</v>
      </c>
      <c r="B40" t="s">
        <v>96</v>
      </c>
      <c r="C40">
        <v>222</v>
      </c>
      <c r="D40">
        <v>224</v>
      </c>
      <c r="E40">
        <v>197</v>
      </c>
      <c r="F40">
        <v>203</v>
      </c>
      <c r="G40">
        <v>323</v>
      </c>
      <c r="H40">
        <v>325</v>
      </c>
    </row>
    <row r="41" spans="1:8">
      <c r="A41">
        <v>28</v>
      </c>
      <c r="B41" t="s">
        <v>87</v>
      </c>
      <c r="C41">
        <v>212</v>
      </c>
      <c r="D41">
        <v>224</v>
      </c>
      <c r="E41">
        <v>197</v>
      </c>
      <c r="F41">
        <v>199</v>
      </c>
      <c r="G41">
        <v>323</v>
      </c>
      <c r="H41">
        <v>341</v>
      </c>
    </row>
    <row r="42" spans="1:8">
      <c r="A42">
        <v>29</v>
      </c>
      <c r="B42" t="s">
        <v>15</v>
      </c>
      <c r="C42">
        <v>218</v>
      </c>
      <c r="D42">
        <v>228</v>
      </c>
      <c r="E42">
        <v>197</v>
      </c>
      <c r="F42">
        <v>203</v>
      </c>
      <c r="G42">
        <v>325</v>
      </c>
      <c r="H42">
        <v>325</v>
      </c>
    </row>
    <row r="43" spans="1:8">
      <c r="A43">
        <v>30</v>
      </c>
      <c r="B43" t="s">
        <v>76</v>
      </c>
      <c r="C43">
        <v>216</v>
      </c>
      <c r="D43">
        <v>220</v>
      </c>
      <c r="E43">
        <v>197</v>
      </c>
      <c r="F43">
        <v>201</v>
      </c>
      <c r="G43">
        <v>323</v>
      </c>
      <c r="H43">
        <v>325</v>
      </c>
    </row>
    <row r="44" spans="1:8">
      <c r="A44">
        <v>31</v>
      </c>
      <c r="B44" t="s">
        <v>74</v>
      </c>
      <c r="C44">
        <v>214</v>
      </c>
      <c r="D44">
        <v>228</v>
      </c>
      <c r="E44">
        <v>197</v>
      </c>
      <c r="F44">
        <v>199</v>
      </c>
      <c r="G44">
        <v>325</v>
      </c>
      <c r="H44">
        <v>325</v>
      </c>
    </row>
    <row r="45" spans="1:8">
      <c r="A45">
        <v>32</v>
      </c>
      <c r="B45" t="s">
        <v>37</v>
      </c>
      <c r="C45">
        <v>216</v>
      </c>
      <c r="D45">
        <v>216</v>
      </c>
      <c r="E45">
        <v>197</v>
      </c>
      <c r="F45">
        <v>199</v>
      </c>
      <c r="G45">
        <v>325</v>
      </c>
      <c r="H45">
        <v>327</v>
      </c>
    </row>
    <row r="46" spans="1:8">
      <c r="A46">
        <v>33</v>
      </c>
      <c r="B46" t="s">
        <v>66</v>
      </c>
      <c r="C46">
        <v>212</v>
      </c>
      <c r="D46">
        <v>216</v>
      </c>
      <c r="E46">
        <v>197</v>
      </c>
      <c r="F46">
        <v>199</v>
      </c>
      <c r="G46">
        <v>325</v>
      </c>
      <c r="H46">
        <v>327</v>
      </c>
    </row>
    <row r="47" spans="1:8">
      <c r="A47">
        <v>34</v>
      </c>
      <c r="B47" t="s">
        <v>44</v>
      </c>
      <c r="C47">
        <v>212</v>
      </c>
      <c r="D47">
        <v>226</v>
      </c>
      <c r="E47">
        <v>197</v>
      </c>
      <c r="F47">
        <v>203</v>
      </c>
      <c r="G47">
        <v>321</v>
      </c>
      <c r="H47">
        <v>327</v>
      </c>
    </row>
    <row r="48" spans="1:8">
      <c r="A48">
        <v>35</v>
      </c>
      <c r="B48" t="s">
        <v>29</v>
      </c>
      <c r="C48">
        <v>210</v>
      </c>
      <c r="D48">
        <v>216</v>
      </c>
      <c r="E48">
        <v>197</v>
      </c>
      <c r="F48">
        <v>203</v>
      </c>
      <c r="G48">
        <v>325</v>
      </c>
      <c r="H48">
        <v>327</v>
      </c>
    </row>
    <row r="49" spans="1:8">
      <c r="A49">
        <v>36</v>
      </c>
      <c r="B49" t="s">
        <v>85</v>
      </c>
      <c r="C49">
        <v>212</v>
      </c>
      <c r="D49">
        <v>212</v>
      </c>
      <c r="E49">
        <v>197</v>
      </c>
      <c r="F49">
        <v>197</v>
      </c>
      <c r="G49">
        <v>325</v>
      </c>
      <c r="H49">
        <v>327</v>
      </c>
    </row>
    <row r="50" spans="1:8">
      <c r="A50">
        <v>37</v>
      </c>
      <c r="B50" t="s">
        <v>59</v>
      </c>
      <c r="C50">
        <v>228</v>
      </c>
      <c r="D50">
        <v>230</v>
      </c>
      <c r="E50">
        <v>197</v>
      </c>
      <c r="F50">
        <v>199</v>
      </c>
      <c r="G50">
        <v>325</v>
      </c>
      <c r="H50">
        <v>325</v>
      </c>
    </row>
    <row r="51" spans="1:8">
      <c r="A51">
        <v>38</v>
      </c>
      <c r="B51" t="s">
        <v>62</v>
      </c>
      <c r="C51">
        <v>212</v>
      </c>
      <c r="D51">
        <v>222</v>
      </c>
      <c r="E51">
        <v>197</v>
      </c>
      <c r="F51">
        <v>199</v>
      </c>
      <c r="G51">
        <v>325</v>
      </c>
      <c r="H51">
        <v>327</v>
      </c>
    </row>
    <row r="52" spans="1:8">
      <c r="A52">
        <v>39</v>
      </c>
      <c r="B52" t="s">
        <v>90</v>
      </c>
      <c r="C52">
        <v>210</v>
      </c>
      <c r="D52">
        <v>214</v>
      </c>
      <c r="E52">
        <v>199</v>
      </c>
      <c r="F52">
        <v>203</v>
      </c>
      <c r="G52">
        <v>323</v>
      </c>
      <c r="H52">
        <v>349</v>
      </c>
    </row>
    <row r="53" spans="1:8">
      <c r="A53">
        <v>40</v>
      </c>
      <c r="B53" t="s">
        <v>41</v>
      </c>
      <c r="C53">
        <v>222</v>
      </c>
      <c r="D53">
        <v>240</v>
      </c>
      <c r="E53">
        <v>197</v>
      </c>
      <c r="F53">
        <v>197</v>
      </c>
      <c r="G53">
        <v>327</v>
      </c>
      <c r="H53">
        <v>327</v>
      </c>
    </row>
    <row r="54" spans="1:8">
      <c r="A54">
        <v>41</v>
      </c>
      <c r="B54" t="s">
        <v>79</v>
      </c>
      <c r="C54">
        <v>216</v>
      </c>
      <c r="D54">
        <v>228</v>
      </c>
      <c r="E54">
        <v>197</v>
      </c>
      <c r="F54">
        <v>203</v>
      </c>
      <c r="G54">
        <v>325</v>
      </c>
      <c r="H54">
        <v>327</v>
      </c>
    </row>
    <row r="55" spans="1:8">
      <c r="A55">
        <v>42</v>
      </c>
      <c r="B55" t="s">
        <v>68</v>
      </c>
      <c r="C55">
        <v>212</v>
      </c>
      <c r="D55">
        <v>220</v>
      </c>
      <c r="E55">
        <v>197</v>
      </c>
      <c r="F55">
        <v>199</v>
      </c>
      <c r="G55">
        <v>325</v>
      </c>
      <c r="H55">
        <v>325</v>
      </c>
    </row>
    <row r="56" spans="1:8">
      <c r="A56">
        <v>43</v>
      </c>
      <c r="B56" t="s">
        <v>70</v>
      </c>
      <c r="C56">
        <v>212</v>
      </c>
      <c r="D56">
        <v>220</v>
      </c>
      <c r="E56">
        <v>199</v>
      </c>
      <c r="F56">
        <v>199</v>
      </c>
      <c r="G56">
        <v>319</v>
      </c>
      <c r="H56">
        <v>325</v>
      </c>
    </row>
    <row r="57" spans="1:8">
      <c r="A57">
        <v>44</v>
      </c>
      <c r="B57" t="s">
        <v>54</v>
      </c>
      <c r="C57">
        <v>218</v>
      </c>
      <c r="D57">
        <v>228</v>
      </c>
      <c r="E57">
        <v>199</v>
      </c>
      <c r="F57">
        <v>203</v>
      </c>
      <c r="G57">
        <v>325</v>
      </c>
      <c r="H57">
        <v>327</v>
      </c>
    </row>
    <row r="58" spans="1:8">
      <c r="A58">
        <v>45</v>
      </c>
      <c r="B58" t="s">
        <v>78</v>
      </c>
      <c r="C58">
        <v>214</v>
      </c>
      <c r="D58">
        <v>224</v>
      </c>
      <c r="E58">
        <v>197</v>
      </c>
      <c r="F58">
        <v>201</v>
      </c>
      <c r="G58">
        <v>321</v>
      </c>
      <c r="H58">
        <v>321</v>
      </c>
    </row>
    <row r="59" spans="1:8">
      <c r="A59">
        <v>46</v>
      </c>
      <c r="B59" t="s">
        <v>28</v>
      </c>
      <c r="C59">
        <v>226</v>
      </c>
      <c r="D59">
        <v>230</v>
      </c>
      <c r="E59">
        <v>197</v>
      </c>
      <c r="F59">
        <v>197</v>
      </c>
      <c r="G59">
        <v>325</v>
      </c>
      <c r="H59">
        <v>327</v>
      </c>
    </row>
    <row r="60" spans="1:8">
      <c r="A60">
        <v>47</v>
      </c>
      <c r="B60" t="s">
        <v>95</v>
      </c>
      <c r="C60">
        <v>212</v>
      </c>
      <c r="D60">
        <v>216</v>
      </c>
      <c r="E60">
        <v>197</v>
      </c>
      <c r="F60">
        <v>203</v>
      </c>
      <c r="G60">
        <v>325</v>
      </c>
      <c r="H60">
        <v>329</v>
      </c>
    </row>
    <row r="61" spans="1:8">
      <c r="A61">
        <v>48</v>
      </c>
      <c r="B61" t="s">
        <v>12</v>
      </c>
      <c r="C61">
        <v>212</v>
      </c>
      <c r="D61">
        <v>212</v>
      </c>
      <c r="E61">
        <v>197</v>
      </c>
      <c r="F61">
        <v>201</v>
      </c>
      <c r="G61">
        <v>325</v>
      </c>
      <c r="H61">
        <v>327</v>
      </c>
    </row>
    <row r="62" spans="1:8">
      <c r="A62">
        <v>49</v>
      </c>
      <c r="B62" t="s">
        <v>61</v>
      </c>
      <c r="C62">
        <v>216</v>
      </c>
      <c r="D62">
        <v>220</v>
      </c>
      <c r="E62">
        <v>201</v>
      </c>
      <c r="F62">
        <v>203</v>
      </c>
      <c r="G62">
        <v>325</v>
      </c>
      <c r="H62">
        <v>327</v>
      </c>
    </row>
    <row r="63" spans="1:8">
      <c r="A63">
        <v>50</v>
      </c>
      <c r="B63" t="s">
        <v>36</v>
      </c>
      <c r="C63">
        <v>212</v>
      </c>
      <c r="D63">
        <v>216</v>
      </c>
      <c r="E63">
        <v>197</v>
      </c>
      <c r="F63">
        <v>201</v>
      </c>
      <c r="G63">
        <v>325</v>
      </c>
      <c r="H63">
        <v>325</v>
      </c>
    </row>
    <row r="64" spans="1:8">
      <c r="A64">
        <v>51</v>
      </c>
      <c r="B64" t="s">
        <v>48</v>
      </c>
      <c r="C64">
        <v>226</v>
      </c>
      <c r="D64">
        <v>228</v>
      </c>
      <c r="E64">
        <v>197</v>
      </c>
      <c r="F64">
        <v>201</v>
      </c>
      <c r="G64">
        <v>319</v>
      </c>
      <c r="H64">
        <v>327</v>
      </c>
    </row>
    <row r="65" spans="1:8">
      <c r="A65">
        <v>52</v>
      </c>
      <c r="B65" t="s">
        <v>43</v>
      </c>
      <c r="C65">
        <v>198</v>
      </c>
      <c r="D65">
        <v>222</v>
      </c>
      <c r="E65">
        <v>197</v>
      </c>
      <c r="F65">
        <v>201</v>
      </c>
      <c r="G65">
        <v>325</v>
      </c>
      <c r="H65">
        <v>327</v>
      </c>
    </row>
    <row r="66" spans="1:8">
      <c r="A66">
        <v>53</v>
      </c>
      <c r="B66" t="s">
        <v>83</v>
      </c>
      <c r="C66">
        <v>212</v>
      </c>
      <c r="D66">
        <v>220</v>
      </c>
      <c r="E66">
        <v>197</v>
      </c>
      <c r="F66">
        <v>197</v>
      </c>
      <c r="G66">
        <v>321</v>
      </c>
      <c r="H66">
        <v>327</v>
      </c>
    </row>
    <row r="67" spans="1:8">
      <c r="A67">
        <v>54</v>
      </c>
      <c r="B67" t="s">
        <v>75</v>
      </c>
      <c r="C67" t="s">
        <v>11</v>
      </c>
      <c r="D67" t="s">
        <v>11</v>
      </c>
      <c r="E67" t="s">
        <v>11</v>
      </c>
      <c r="F67" t="s">
        <v>11</v>
      </c>
      <c r="G67" t="s">
        <v>11</v>
      </c>
      <c r="H67" t="s">
        <v>11</v>
      </c>
    </row>
    <row r="68" spans="1:8">
      <c r="A68">
        <v>55</v>
      </c>
      <c r="B68" t="s">
        <v>19</v>
      </c>
      <c r="C68">
        <v>212</v>
      </c>
      <c r="D68">
        <v>230</v>
      </c>
      <c r="E68">
        <v>197</v>
      </c>
      <c r="F68">
        <v>201</v>
      </c>
      <c r="G68">
        <v>325</v>
      </c>
      <c r="H68">
        <v>325</v>
      </c>
    </row>
    <row r="69" spans="1:8">
      <c r="A69">
        <v>56</v>
      </c>
      <c r="B69" t="s">
        <v>92</v>
      </c>
      <c r="C69">
        <v>212</v>
      </c>
      <c r="D69">
        <v>218</v>
      </c>
      <c r="E69">
        <v>197</v>
      </c>
      <c r="F69">
        <v>203</v>
      </c>
      <c r="G69">
        <v>325</v>
      </c>
      <c r="H69">
        <v>327</v>
      </c>
    </row>
    <row r="70" spans="1:8">
      <c r="A70">
        <v>57</v>
      </c>
      <c r="B70" t="s">
        <v>21</v>
      </c>
      <c r="C70">
        <v>198</v>
      </c>
      <c r="D70">
        <v>214</v>
      </c>
      <c r="E70">
        <v>197</v>
      </c>
      <c r="F70">
        <v>197</v>
      </c>
      <c r="G70">
        <v>321</v>
      </c>
      <c r="H70">
        <v>325</v>
      </c>
    </row>
    <row r="71" spans="1:8">
      <c r="A71">
        <v>58</v>
      </c>
      <c r="B71" t="s">
        <v>22</v>
      </c>
      <c r="C71">
        <v>226</v>
      </c>
      <c r="D71">
        <v>228</v>
      </c>
      <c r="E71">
        <v>197</v>
      </c>
      <c r="F71">
        <v>203</v>
      </c>
      <c r="G71">
        <v>319</v>
      </c>
      <c r="H71">
        <v>325</v>
      </c>
    </row>
    <row r="72" spans="1:8">
      <c r="A72">
        <v>59</v>
      </c>
      <c r="B72" t="s">
        <v>23</v>
      </c>
      <c r="C72">
        <v>226</v>
      </c>
      <c r="D72">
        <v>228</v>
      </c>
      <c r="E72">
        <v>197</v>
      </c>
      <c r="F72">
        <v>203</v>
      </c>
      <c r="G72">
        <v>319</v>
      </c>
      <c r="H72">
        <v>325</v>
      </c>
    </row>
    <row r="73" spans="1:8">
      <c r="A73">
        <v>60</v>
      </c>
      <c r="B73" t="s">
        <v>42</v>
      </c>
      <c r="C73">
        <v>214</v>
      </c>
      <c r="D73">
        <v>218</v>
      </c>
      <c r="E73">
        <v>197</v>
      </c>
      <c r="F73">
        <v>199</v>
      </c>
      <c r="G73">
        <v>319</v>
      </c>
      <c r="H73">
        <v>325</v>
      </c>
    </row>
    <row r="74" spans="1:8">
      <c r="A74">
        <v>61</v>
      </c>
      <c r="B74" t="s">
        <v>26</v>
      </c>
      <c r="C74">
        <v>212</v>
      </c>
      <c r="D74">
        <v>230</v>
      </c>
      <c r="E74">
        <v>197</v>
      </c>
      <c r="F74">
        <v>201</v>
      </c>
      <c r="G74">
        <v>319</v>
      </c>
      <c r="H74">
        <v>325</v>
      </c>
    </row>
    <row r="75" spans="1:8">
      <c r="A75">
        <v>62</v>
      </c>
      <c r="B75" t="s">
        <v>20</v>
      </c>
      <c r="C75">
        <v>212</v>
      </c>
      <c r="D75">
        <v>220</v>
      </c>
      <c r="E75">
        <v>197</v>
      </c>
      <c r="F75">
        <v>201</v>
      </c>
      <c r="G75">
        <v>325</v>
      </c>
      <c r="H75">
        <v>327</v>
      </c>
    </row>
    <row r="76" spans="1:8">
      <c r="A76">
        <v>63</v>
      </c>
      <c r="B76" t="s">
        <v>80</v>
      </c>
      <c r="C76">
        <v>226</v>
      </c>
      <c r="D76">
        <v>242</v>
      </c>
      <c r="E76">
        <v>199</v>
      </c>
      <c r="F76">
        <v>199</v>
      </c>
      <c r="G76">
        <v>329</v>
      </c>
      <c r="H76">
        <v>329</v>
      </c>
    </row>
    <row r="77" spans="1:8">
      <c r="A77">
        <v>64</v>
      </c>
      <c r="B77" t="s">
        <v>51</v>
      </c>
      <c r="C77">
        <v>212</v>
      </c>
      <c r="D77">
        <v>216</v>
      </c>
      <c r="E77">
        <v>199</v>
      </c>
      <c r="F77">
        <v>203</v>
      </c>
      <c r="G77">
        <v>325</v>
      </c>
      <c r="H77">
        <v>327</v>
      </c>
    </row>
    <row r="78" spans="1:8">
      <c r="A78">
        <v>65</v>
      </c>
      <c r="B78" t="s">
        <v>50</v>
      </c>
      <c r="C78">
        <v>212</v>
      </c>
      <c r="D78">
        <v>222</v>
      </c>
      <c r="E78">
        <v>199</v>
      </c>
      <c r="F78">
        <v>203</v>
      </c>
      <c r="G78">
        <v>321</v>
      </c>
      <c r="H78">
        <v>329</v>
      </c>
    </row>
    <row r="79" spans="1:8">
      <c r="A79">
        <v>66</v>
      </c>
      <c r="B79" t="s">
        <v>25</v>
      </c>
      <c r="C79">
        <v>212</v>
      </c>
      <c r="D79">
        <v>222</v>
      </c>
      <c r="E79">
        <v>199</v>
      </c>
      <c r="F79">
        <v>203</v>
      </c>
      <c r="G79">
        <v>325</v>
      </c>
      <c r="H79">
        <v>325</v>
      </c>
    </row>
    <row r="80" spans="1:8">
      <c r="A80">
        <v>67</v>
      </c>
      <c r="B80" t="s">
        <v>89</v>
      </c>
      <c r="C80">
        <v>226</v>
      </c>
      <c r="D80">
        <v>226</v>
      </c>
      <c r="E80">
        <v>203</v>
      </c>
      <c r="F80">
        <v>203</v>
      </c>
      <c r="G80">
        <v>321</v>
      </c>
      <c r="H80">
        <v>329</v>
      </c>
    </row>
    <row r="81" spans="1:8">
      <c r="A81">
        <v>68</v>
      </c>
      <c r="B81" t="s">
        <v>49</v>
      </c>
      <c r="C81">
        <v>212</v>
      </c>
      <c r="D81">
        <v>250</v>
      </c>
      <c r="E81">
        <v>203</v>
      </c>
      <c r="F81">
        <v>203</v>
      </c>
      <c r="G81">
        <v>325</v>
      </c>
      <c r="H81">
        <v>327</v>
      </c>
    </row>
    <row r="82" spans="1:8">
      <c r="A82">
        <v>69</v>
      </c>
      <c r="B82" t="s">
        <v>63</v>
      </c>
      <c r="C82">
        <v>212</v>
      </c>
      <c r="D82">
        <v>222</v>
      </c>
      <c r="E82">
        <v>191</v>
      </c>
      <c r="F82">
        <v>199</v>
      </c>
      <c r="G82">
        <v>325</v>
      </c>
      <c r="H82">
        <v>329</v>
      </c>
    </row>
    <row r="83" spans="1:8">
      <c r="A83">
        <v>70</v>
      </c>
      <c r="B83" t="s">
        <v>100</v>
      </c>
      <c r="C83">
        <v>220</v>
      </c>
      <c r="D83">
        <v>230</v>
      </c>
      <c r="E83">
        <v>191</v>
      </c>
      <c r="F83">
        <v>203</v>
      </c>
      <c r="G83">
        <v>323</v>
      </c>
      <c r="H83">
        <v>329</v>
      </c>
    </row>
    <row r="84" spans="1:8">
      <c r="A84">
        <v>71</v>
      </c>
      <c r="B84" t="s">
        <v>97</v>
      </c>
      <c r="C84">
        <v>210</v>
      </c>
      <c r="D84">
        <v>214</v>
      </c>
      <c r="E84">
        <v>201</v>
      </c>
      <c r="F84">
        <v>203</v>
      </c>
      <c r="G84">
        <v>323</v>
      </c>
      <c r="H84">
        <v>327</v>
      </c>
    </row>
    <row r="85" spans="1:8">
      <c r="A85">
        <v>72</v>
      </c>
      <c r="B85" t="s">
        <v>53</v>
      </c>
      <c r="C85">
        <v>220</v>
      </c>
      <c r="D85">
        <v>222</v>
      </c>
      <c r="E85">
        <v>197</v>
      </c>
      <c r="F85">
        <v>201</v>
      </c>
      <c r="G85">
        <v>323</v>
      </c>
      <c r="H85">
        <v>325</v>
      </c>
    </row>
    <row r="86" spans="1:8">
      <c r="A86">
        <v>73</v>
      </c>
      <c r="B86" t="s">
        <v>91</v>
      </c>
      <c r="C86">
        <v>212</v>
      </c>
      <c r="D86">
        <v>222</v>
      </c>
      <c r="E86">
        <v>197</v>
      </c>
      <c r="F86">
        <v>201</v>
      </c>
      <c r="G86">
        <v>321</v>
      </c>
      <c r="H86">
        <v>325</v>
      </c>
    </row>
    <row r="87" spans="1:8">
      <c r="A87">
        <v>74</v>
      </c>
      <c r="B87" t="s">
        <v>98</v>
      </c>
      <c r="C87">
        <v>212</v>
      </c>
      <c r="D87">
        <v>216</v>
      </c>
      <c r="E87">
        <v>201</v>
      </c>
      <c r="F87">
        <v>203</v>
      </c>
      <c r="G87">
        <v>325</v>
      </c>
      <c r="H87">
        <v>325</v>
      </c>
    </row>
    <row r="88" spans="1:8">
      <c r="A88">
        <v>75</v>
      </c>
      <c r="B88" t="s">
        <v>72</v>
      </c>
      <c r="C88">
        <v>216</v>
      </c>
      <c r="D88">
        <v>218</v>
      </c>
      <c r="E88">
        <v>191</v>
      </c>
      <c r="F88">
        <v>199</v>
      </c>
      <c r="G88">
        <v>327</v>
      </c>
      <c r="H88">
        <v>329</v>
      </c>
    </row>
    <row r="89" spans="1:8">
      <c r="A89">
        <v>76</v>
      </c>
      <c r="B89" t="s">
        <v>69</v>
      </c>
      <c r="C89">
        <v>214</v>
      </c>
      <c r="D89">
        <v>246</v>
      </c>
      <c r="E89">
        <v>191</v>
      </c>
      <c r="F89">
        <v>199</v>
      </c>
      <c r="G89">
        <v>319</v>
      </c>
      <c r="H89">
        <v>325</v>
      </c>
    </row>
    <row r="90" spans="1:8">
      <c r="A90">
        <v>77</v>
      </c>
      <c r="B90" t="s">
        <v>77</v>
      </c>
      <c r="C90">
        <v>212</v>
      </c>
      <c r="D90">
        <v>226</v>
      </c>
      <c r="E90">
        <v>201</v>
      </c>
      <c r="F90">
        <v>201</v>
      </c>
      <c r="G90">
        <v>319</v>
      </c>
      <c r="H90">
        <v>325</v>
      </c>
    </row>
    <row r="91" spans="1:8">
      <c r="A91">
        <v>78</v>
      </c>
      <c r="B91" t="s">
        <v>46</v>
      </c>
      <c r="C91">
        <v>212</v>
      </c>
      <c r="D91">
        <v>212</v>
      </c>
      <c r="E91">
        <v>197</v>
      </c>
      <c r="F91">
        <v>201</v>
      </c>
      <c r="G91">
        <v>323</v>
      </c>
      <c r="H91">
        <v>325</v>
      </c>
    </row>
    <row r="92" spans="1:8">
      <c r="A92">
        <v>79</v>
      </c>
      <c r="B92" t="s">
        <v>102</v>
      </c>
      <c r="C92">
        <v>228</v>
      </c>
      <c r="D92">
        <v>230</v>
      </c>
      <c r="E92">
        <v>199</v>
      </c>
      <c r="F92">
        <v>201</v>
      </c>
      <c r="G92">
        <v>319</v>
      </c>
      <c r="H92">
        <v>329</v>
      </c>
    </row>
    <row r="93" spans="1:8">
      <c r="A93">
        <v>80</v>
      </c>
      <c r="B93" t="s">
        <v>94</v>
      </c>
      <c r="C93">
        <v>210</v>
      </c>
      <c r="D93">
        <v>242</v>
      </c>
      <c r="E93">
        <v>197</v>
      </c>
      <c r="F93">
        <v>201</v>
      </c>
      <c r="G93">
        <v>321</v>
      </c>
      <c r="H93">
        <v>321</v>
      </c>
    </row>
    <row r="94" spans="1:8">
      <c r="A94">
        <v>81</v>
      </c>
      <c r="B94" t="s">
        <v>45</v>
      </c>
      <c r="C94">
        <v>214</v>
      </c>
      <c r="D94">
        <v>222</v>
      </c>
      <c r="E94">
        <v>201</v>
      </c>
      <c r="F94">
        <v>203</v>
      </c>
      <c r="G94">
        <v>325</v>
      </c>
      <c r="H94">
        <v>325</v>
      </c>
    </row>
    <row r="95" spans="1:8">
      <c r="A95">
        <v>82</v>
      </c>
      <c r="B95" t="s">
        <v>24</v>
      </c>
      <c r="C95">
        <v>212</v>
      </c>
      <c r="D95">
        <v>216</v>
      </c>
      <c r="E95">
        <v>191</v>
      </c>
      <c r="F95">
        <v>197</v>
      </c>
      <c r="G95">
        <v>325</v>
      </c>
      <c r="H95">
        <v>325</v>
      </c>
    </row>
    <row r="96" spans="1:8">
      <c r="A96">
        <v>83</v>
      </c>
      <c r="B96" t="s">
        <v>86</v>
      </c>
      <c r="C96">
        <v>212</v>
      </c>
      <c r="D96">
        <v>230</v>
      </c>
      <c r="E96">
        <v>191</v>
      </c>
      <c r="F96">
        <v>191</v>
      </c>
      <c r="G96">
        <v>323</v>
      </c>
      <c r="H96">
        <v>331</v>
      </c>
    </row>
    <row r="97" spans="1:8">
      <c r="A97">
        <v>84</v>
      </c>
      <c r="B97" t="s">
        <v>58</v>
      </c>
      <c r="C97">
        <v>212</v>
      </c>
      <c r="D97">
        <v>220</v>
      </c>
      <c r="E97">
        <v>197</v>
      </c>
      <c r="F97">
        <v>203</v>
      </c>
      <c r="G97">
        <v>319</v>
      </c>
      <c r="H97">
        <v>323</v>
      </c>
    </row>
    <row r="98" spans="1:8">
      <c r="A98">
        <v>85</v>
      </c>
      <c r="B98" t="s">
        <v>33</v>
      </c>
      <c r="C98">
        <v>222</v>
      </c>
      <c r="D98">
        <v>226</v>
      </c>
      <c r="E98">
        <v>197</v>
      </c>
      <c r="F98">
        <v>199</v>
      </c>
      <c r="G98">
        <v>325</v>
      </c>
      <c r="H98">
        <v>327</v>
      </c>
    </row>
    <row r="99" spans="1:8">
      <c r="A99">
        <v>86</v>
      </c>
      <c r="B99" t="s">
        <v>39</v>
      </c>
      <c r="C99">
        <v>210</v>
      </c>
      <c r="D99">
        <v>216</v>
      </c>
      <c r="E99">
        <v>191</v>
      </c>
      <c r="F99">
        <v>201</v>
      </c>
      <c r="G99">
        <v>325</v>
      </c>
      <c r="H99">
        <v>329</v>
      </c>
    </row>
    <row r="100" spans="1:8">
      <c r="A100">
        <v>87</v>
      </c>
      <c r="B100" t="s">
        <v>84</v>
      </c>
      <c r="C100">
        <v>214</v>
      </c>
      <c r="D100">
        <v>216</v>
      </c>
      <c r="E100">
        <v>199</v>
      </c>
      <c r="F100">
        <v>203</v>
      </c>
      <c r="G100">
        <v>321</v>
      </c>
      <c r="H100">
        <v>327</v>
      </c>
    </row>
    <row r="101" spans="1:8">
      <c r="A101">
        <v>88</v>
      </c>
      <c r="B101" t="s">
        <v>52</v>
      </c>
      <c r="C101">
        <v>214</v>
      </c>
      <c r="D101">
        <v>216</v>
      </c>
      <c r="E101">
        <v>197</v>
      </c>
      <c r="F101">
        <v>203</v>
      </c>
      <c r="G101">
        <v>325</v>
      </c>
      <c r="H101">
        <v>327</v>
      </c>
    </row>
    <row r="102" spans="1:8">
      <c r="A102">
        <v>89</v>
      </c>
      <c r="B102" t="s">
        <v>40</v>
      </c>
      <c r="C102">
        <v>216</v>
      </c>
      <c r="D102">
        <v>216</v>
      </c>
      <c r="E102">
        <v>201</v>
      </c>
      <c r="F102">
        <v>201</v>
      </c>
      <c r="G102">
        <v>327</v>
      </c>
      <c r="H102">
        <v>327</v>
      </c>
    </row>
    <row r="103" spans="1:8">
      <c r="A103">
        <v>90</v>
      </c>
      <c r="B103" t="s">
        <v>71</v>
      </c>
      <c r="C103">
        <v>216</v>
      </c>
      <c r="D103">
        <v>242</v>
      </c>
      <c r="E103">
        <v>197</v>
      </c>
      <c r="F103">
        <v>203</v>
      </c>
      <c r="G103">
        <v>319</v>
      </c>
      <c r="H103">
        <v>325</v>
      </c>
    </row>
    <row r="104" spans="1:8">
      <c r="A104">
        <v>91</v>
      </c>
      <c r="B104" t="s">
        <v>99</v>
      </c>
      <c r="C104">
        <v>214</v>
      </c>
      <c r="D104">
        <v>226</v>
      </c>
      <c r="E104">
        <v>199</v>
      </c>
      <c r="F104">
        <v>201</v>
      </c>
      <c r="G104">
        <v>325</v>
      </c>
      <c r="H104">
        <v>325</v>
      </c>
    </row>
    <row r="105" spans="1:8">
      <c r="A105">
        <v>92</v>
      </c>
      <c r="B105" t="s">
        <v>14</v>
      </c>
      <c r="C105" t="s">
        <v>11</v>
      </c>
      <c r="D105" t="s">
        <v>11</v>
      </c>
      <c r="E105" t="s">
        <v>11</v>
      </c>
      <c r="F105" t="s">
        <v>11</v>
      </c>
      <c r="G105" t="s">
        <v>11</v>
      </c>
      <c r="H10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5"/>
  <sheetViews>
    <sheetView workbookViewId="0">
      <selection activeCell="B13" sqref="B13:L105"/>
    </sheetView>
  </sheetViews>
  <sheetFormatPr defaultRowHeight="15"/>
  <sheetData>
    <row r="1" spans="1:12">
      <c r="A1" t="s">
        <v>0</v>
      </c>
    </row>
    <row r="2" spans="1:12">
      <c r="A2" t="s">
        <v>1</v>
      </c>
    </row>
    <row r="3" spans="1:12">
      <c r="A3" t="s">
        <v>105</v>
      </c>
    </row>
    <row r="5" spans="1:12">
      <c r="A5" t="s">
        <v>106</v>
      </c>
    </row>
    <row r="6" spans="1:12">
      <c r="A6" t="s">
        <v>107</v>
      </c>
    </row>
    <row r="7" spans="1:12">
      <c r="A7" t="s">
        <v>5</v>
      </c>
    </row>
    <row r="8" spans="1:12">
      <c r="A8" t="s">
        <v>6</v>
      </c>
    </row>
    <row r="11" spans="1:12">
      <c r="A11" t="s">
        <v>7</v>
      </c>
    </row>
    <row r="13" spans="1:12">
      <c r="C13" t="s">
        <v>108</v>
      </c>
      <c r="E13" t="s">
        <v>109</v>
      </c>
      <c r="G13" t="s">
        <v>110</v>
      </c>
      <c r="I13" t="s">
        <v>111</v>
      </c>
      <c r="K13" t="s">
        <v>112</v>
      </c>
    </row>
    <row r="14" spans="1:12">
      <c r="A14">
        <v>1</v>
      </c>
      <c r="B14" t="s">
        <v>32</v>
      </c>
      <c r="C14">
        <v>178</v>
      </c>
      <c r="D14">
        <v>184</v>
      </c>
      <c r="E14">
        <v>286</v>
      </c>
      <c r="F14">
        <v>286</v>
      </c>
      <c r="G14">
        <v>140</v>
      </c>
      <c r="H14">
        <v>140</v>
      </c>
      <c r="I14">
        <v>150</v>
      </c>
      <c r="J14">
        <v>150</v>
      </c>
      <c r="K14">
        <v>221</v>
      </c>
      <c r="L14">
        <v>223</v>
      </c>
    </row>
    <row r="15" spans="1:12">
      <c r="A15">
        <v>2</v>
      </c>
      <c r="B15" t="s">
        <v>67</v>
      </c>
      <c r="C15">
        <v>178</v>
      </c>
      <c r="D15">
        <v>178</v>
      </c>
      <c r="E15">
        <v>286</v>
      </c>
      <c r="F15">
        <v>286</v>
      </c>
      <c r="G15">
        <v>140</v>
      </c>
      <c r="H15">
        <v>140</v>
      </c>
      <c r="I15">
        <v>148</v>
      </c>
      <c r="J15">
        <v>152</v>
      </c>
      <c r="K15">
        <v>225</v>
      </c>
      <c r="L15">
        <v>229</v>
      </c>
    </row>
    <row r="16" spans="1:12">
      <c r="A16">
        <v>3</v>
      </c>
      <c r="B16" t="s">
        <v>30</v>
      </c>
      <c r="C16">
        <v>178</v>
      </c>
      <c r="D16">
        <v>178</v>
      </c>
      <c r="E16">
        <v>286</v>
      </c>
      <c r="F16">
        <v>290</v>
      </c>
      <c r="G16">
        <v>140</v>
      </c>
      <c r="H16">
        <v>155</v>
      </c>
      <c r="I16">
        <v>146</v>
      </c>
      <c r="J16">
        <v>150</v>
      </c>
      <c r="K16">
        <v>223</v>
      </c>
      <c r="L16">
        <v>223</v>
      </c>
    </row>
    <row r="17" spans="1:12">
      <c r="A17">
        <v>4</v>
      </c>
      <c r="B17" t="s">
        <v>47</v>
      </c>
      <c r="C17">
        <v>178</v>
      </c>
      <c r="D17">
        <v>178</v>
      </c>
      <c r="E17">
        <v>284</v>
      </c>
      <c r="F17">
        <v>286</v>
      </c>
      <c r="G17">
        <v>140</v>
      </c>
      <c r="H17">
        <v>140</v>
      </c>
      <c r="I17">
        <v>150</v>
      </c>
      <c r="J17">
        <v>150</v>
      </c>
      <c r="K17">
        <v>225</v>
      </c>
      <c r="L17">
        <v>227</v>
      </c>
    </row>
    <row r="18" spans="1:12">
      <c r="A18">
        <v>5</v>
      </c>
      <c r="B18" t="s">
        <v>35</v>
      </c>
      <c r="C18">
        <v>178</v>
      </c>
      <c r="D18">
        <v>178</v>
      </c>
      <c r="E18">
        <v>286</v>
      </c>
      <c r="F18">
        <v>286</v>
      </c>
      <c r="G18">
        <v>140</v>
      </c>
      <c r="H18">
        <v>155</v>
      </c>
      <c r="I18">
        <v>146</v>
      </c>
      <c r="J18">
        <v>150</v>
      </c>
      <c r="K18">
        <v>217</v>
      </c>
      <c r="L18">
        <v>227</v>
      </c>
    </row>
    <row r="19" spans="1:12">
      <c r="A19">
        <v>6</v>
      </c>
      <c r="B19" t="s">
        <v>56</v>
      </c>
      <c r="C19">
        <v>178</v>
      </c>
      <c r="D19">
        <v>186</v>
      </c>
      <c r="E19">
        <v>286</v>
      </c>
      <c r="F19">
        <v>288</v>
      </c>
      <c r="G19">
        <v>140</v>
      </c>
      <c r="H19">
        <v>140</v>
      </c>
      <c r="I19">
        <v>150</v>
      </c>
      <c r="J19">
        <v>152</v>
      </c>
      <c r="K19">
        <v>221</v>
      </c>
      <c r="L19">
        <v>223</v>
      </c>
    </row>
    <row r="20" spans="1:12">
      <c r="A20">
        <v>7</v>
      </c>
      <c r="B20" t="s">
        <v>101</v>
      </c>
      <c r="C20">
        <v>178</v>
      </c>
      <c r="D20">
        <v>178</v>
      </c>
      <c r="E20">
        <v>286</v>
      </c>
      <c r="F20">
        <v>286</v>
      </c>
      <c r="G20">
        <v>140</v>
      </c>
      <c r="H20">
        <v>140</v>
      </c>
      <c r="I20">
        <v>150</v>
      </c>
      <c r="J20">
        <v>154</v>
      </c>
      <c r="K20">
        <v>219</v>
      </c>
      <c r="L20">
        <v>227</v>
      </c>
    </row>
    <row r="21" spans="1:12">
      <c r="A21">
        <v>8</v>
      </c>
      <c r="B21" t="s">
        <v>38</v>
      </c>
      <c r="C21">
        <v>178</v>
      </c>
      <c r="D21">
        <v>178</v>
      </c>
      <c r="E21">
        <v>284</v>
      </c>
      <c r="F21">
        <v>286</v>
      </c>
      <c r="G21">
        <v>140</v>
      </c>
      <c r="H21">
        <v>151</v>
      </c>
      <c r="I21">
        <v>150</v>
      </c>
      <c r="J21">
        <v>150</v>
      </c>
      <c r="K21">
        <v>221</v>
      </c>
      <c r="L21">
        <v>229</v>
      </c>
    </row>
    <row r="22" spans="1:12">
      <c r="A22">
        <v>9</v>
      </c>
      <c r="B22" t="s">
        <v>34</v>
      </c>
      <c r="C22">
        <v>178</v>
      </c>
      <c r="D22">
        <v>184</v>
      </c>
      <c r="E22">
        <v>286</v>
      </c>
      <c r="F22">
        <v>286</v>
      </c>
      <c r="G22">
        <v>155</v>
      </c>
      <c r="H22">
        <v>157</v>
      </c>
      <c r="I22">
        <v>150</v>
      </c>
      <c r="J22">
        <v>152</v>
      </c>
      <c r="K22">
        <v>221</v>
      </c>
      <c r="L22">
        <v>229</v>
      </c>
    </row>
    <row r="23" spans="1:12">
      <c r="A23">
        <v>10</v>
      </c>
      <c r="B23" t="s">
        <v>10</v>
      </c>
      <c r="C23">
        <v>178</v>
      </c>
      <c r="D23">
        <v>178</v>
      </c>
      <c r="E23">
        <v>286</v>
      </c>
      <c r="F23">
        <v>286</v>
      </c>
      <c r="G23">
        <v>140</v>
      </c>
      <c r="H23">
        <v>140</v>
      </c>
      <c r="I23">
        <v>150</v>
      </c>
      <c r="J23">
        <v>152</v>
      </c>
      <c r="K23">
        <v>223</v>
      </c>
      <c r="L23">
        <v>231</v>
      </c>
    </row>
    <row r="24" spans="1:12">
      <c r="A24">
        <v>11</v>
      </c>
      <c r="B24" t="s">
        <v>13</v>
      </c>
      <c r="C24">
        <v>178</v>
      </c>
      <c r="D24">
        <v>184</v>
      </c>
      <c r="E24">
        <v>286</v>
      </c>
      <c r="F24">
        <v>288</v>
      </c>
      <c r="G24">
        <v>140</v>
      </c>
      <c r="H24">
        <v>140</v>
      </c>
      <c r="I24">
        <v>150</v>
      </c>
      <c r="J24">
        <v>154</v>
      </c>
      <c r="K24">
        <v>225</v>
      </c>
      <c r="L24">
        <v>229</v>
      </c>
    </row>
    <row r="25" spans="1:12">
      <c r="A25">
        <v>12</v>
      </c>
      <c r="B25" t="s">
        <v>82</v>
      </c>
      <c r="C25">
        <v>178</v>
      </c>
      <c r="D25">
        <v>180</v>
      </c>
      <c r="E25">
        <v>286</v>
      </c>
      <c r="F25">
        <v>290</v>
      </c>
      <c r="G25">
        <v>140</v>
      </c>
      <c r="H25">
        <v>140</v>
      </c>
      <c r="I25">
        <v>150</v>
      </c>
      <c r="J25">
        <v>150</v>
      </c>
      <c r="K25">
        <v>221</v>
      </c>
      <c r="L25">
        <v>225</v>
      </c>
    </row>
    <row r="26" spans="1:12">
      <c r="A26">
        <v>13</v>
      </c>
      <c r="B26" t="s">
        <v>57</v>
      </c>
      <c r="C26">
        <v>178</v>
      </c>
      <c r="D26">
        <v>178</v>
      </c>
      <c r="E26">
        <v>284</v>
      </c>
      <c r="F26">
        <v>284</v>
      </c>
      <c r="G26">
        <v>140</v>
      </c>
      <c r="H26">
        <v>140</v>
      </c>
      <c r="I26">
        <v>150</v>
      </c>
      <c r="J26">
        <v>150</v>
      </c>
      <c r="K26">
        <v>217</v>
      </c>
      <c r="L26">
        <v>221</v>
      </c>
    </row>
    <row r="27" spans="1:12">
      <c r="A27">
        <v>14</v>
      </c>
      <c r="B27" t="s">
        <v>18</v>
      </c>
      <c r="C27">
        <v>178</v>
      </c>
      <c r="D27">
        <v>180</v>
      </c>
      <c r="E27">
        <v>286</v>
      </c>
      <c r="F27">
        <v>286</v>
      </c>
      <c r="G27">
        <v>140</v>
      </c>
      <c r="H27">
        <v>140</v>
      </c>
      <c r="I27">
        <v>150</v>
      </c>
      <c r="J27">
        <v>150</v>
      </c>
      <c r="K27">
        <v>221</v>
      </c>
      <c r="L27">
        <v>223</v>
      </c>
    </row>
    <row r="28" spans="1:12">
      <c r="A28">
        <v>15</v>
      </c>
      <c r="B28" t="s">
        <v>93</v>
      </c>
      <c r="C28">
        <v>178</v>
      </c>
      <c r="D28">
        <v>178</v>
      </c>
      <c r="E28">
        <v>286</v>
      </c>
      <c r="F28">
        <v>286</v>
      </c>
      <c r="G28">
        <v>140</v>
      </c>
      <c r="H28">
        <v>140</v>
      </c>
      <c r="I28">
        <v>150</v>
      </c>
      <c r="J28">
        <v>152</v>
      </c>
      <c r="K28">
        <v>223</v>
      </c>
      <c r="L28">
        <v>225</v>
      </c>
    </row>
    <row r="29" spans="1:12">
      <c r="A29">
        <v>16</v>
      </c>
      <c r="B29" t="s">
        <v>81</v>
      </c>
      <c r="C29">
        <v>178</v>
      </c>
      <c r="D29">
        <v>180</v>
      </c>
      <c r="E29">
        <v>282</v>
      </c>
      <c r="F29">
        <v>286</v>
      </c>
      <c r="G29">
        <v>140</v>
      </c>
      <c r="H29">
        <v>155</v>
      </c>
      <c r="I29">
        <v>150</v>
      </c>
      <c r="J29">
        <v>150</v>
      </c>
      <c r="K29">
        <v>221</v>
      </c>
      <c r="L29">
        <v>225</v>
      </c>
    </row>
    <row r="30" spans="1:12">
      <c r="A30">
        <v>17</v>
      </c>
      <c r="B30" t="s">
        <v>60</v>
      </c>
      <c r="C30">
        <v>178</v>
      </c>
      <c r="D30">
        <v>180</v>
      </c>
      <c r="E30">
        <v>286</v>
      </c>
      <c r="F30">
        <v>286</v>
      </c>
      <c r="G30">
        <v>140</v>
      </c>
      <c r="H30">
        <v>157</v>
      </c>
      <c r="I30">
        <v>150</v>
      </c>
      <c r="J30">
        <v>152</v>
      </c>
      <c r="K30">
        <v>227</v>
      </c>
      <c r="L30">
        <v>229</v>
      </c>
    </row>
    <row r="31" spans="1:12">
      <c r="A31">
        <v>18</v>
      </c>
      <c r="B31" t="s">
        <v>17</v>
      </c>
      <c r="C31">
        <v>178</v>
      </c>
      <c r="D31">
        <v>182</v>
      </c>
      <c r="E31">
        <v>286</v>
      </c>
      <c r="F31">
        <v>286</v>
      </c>
      <c r="G31">
        <v>140</v>
      </c>
      <c r="H31">
        <v>140</v>
      </c>
      <c r="I31">
        <v>150</v>
      </c>
      <c r="J31">
        <v>162</v>
      </c>
      <c r="K31">
        <v>221</v>
      </c>
      <c r="L31">
        <v>221</v>
      </c>
    </row>
    <row r="32" spans="1:12">
      <c r="A32">
        <v>19</v>
      </c>
      <c r="B32" t="s">
        <v>16</v>
      </c>
      <c r="C32">
        <v>178</v>
      </c>
      <c r="D32">
        <v>178</v>
      </c>
      <c r="E32">
        <v>286</v>
      </c>
      <c r="F32">
        <v>288</v>
      </c>
      <c r="G32">
        <v>140</v>
      </c>
      <c r="H32">
        <v>140</v>
      </c>
      <c r="I32">
        <v>150</v>
      </c>
      <c r="J32">
        <v>150</v>
      </c>
      <c r="K32">
        <v>225</v>
      </c>
      <c r="L32">
        <v>227</v>
      </c>
    </row>
    <row r="33" spans="1:12">
      <c r="A33">
        <v>20</v>
      </c>
      <c r="B33" t="s">
        <v>27</v>
      </c>
      <c r="C33">
        <v>178</v>
      </c>
      <c r="D33">
        <v>180</v>
      </c>
      <c r="E33">
        <v>286</v>
      </c>
      <c r="F33">
        <v>286</v>
      </c>
      <c r="G33">
        <v>140</v>
      </c>
      <c r="H33">
        <v>155</v>
      </c>
      <c r="I33">
        <v>146</v>
      </c>
      <c r="J33">
        <v>150</v>
      </c>
      <c r="K33">
        <v>229</v>
      </c>
      <c r="L33">
        <v>229</v>
      </c>
    </row>
    <row r="34" spans="1:12">
      <c r="A34">
        <v>21</v>
      </c>
      <c r="B34" t="s">
        <v>65</v>
      </c>
      <c r="C34">
        <v>178</v>
      </c>
      <c r="D34">
        <v>178</v>
      </c>
      <c r="E34">
        <v>286</v>
      </c>
      <c r="F34">
        <v>286</v>
      </c>
      <c r="G34">
        <v>140</v>
      </c>
      <c r="H34">
        <v>140</v>
      </c>
      <c r="I34">
        <v>150</v>
      </c>
      <c r="J34">
        <v>150</v>
      </c>
      <c r="K34">
        <v>219</v>
      </c>
      <c r="L34">
        <v>223</v>
      </c>
    </row>
    <row r="35" spans="1:12">
      <c r="A35">
        <v>22</v>
      </c>
      <c r="B35" t="s">
        <v>55</v>
      </c>
      <c r="C35">
        <v>178</v>
      </c>
      <c r="D35">
        <v>180</v>
      </c>
      <c r="E35">
        <v>286</v>
      </c>
      <c r="F35">
        <v>288</v>
      </c>
      <c r="G35">
        <v>140</v>
      </c>
      <c r="H35">
        <v>151</v>
      </c>
      <c r="I35">
        <v>150</v>
      </c>
      <c r="J35">
        <v>150</v>
      </c>
      <c r="K35">
        <v>217</v>
      </c>
      <c r="L35">
        <v>223</v>
      </c>
    </row>
    <row r="36" spans="1:12">
      <c r="A36">
        <v>23</v>
      </c>
      <c r="B36" t="s">
        <v>31</v>
      </c>
      <c r="C36">
        <v>180</v>
      </c>
      <c r="D36">
        <v>180</v>
      </c>
      <c r="E36">
        <v>286</v>
      </c>
      <c r="F36">
        <v>286</v>
      </c>
      <c r="G36">
        <v>140</v>
      </c>
      <c r="H36">
        <v>151</v>
      </c>
      <c r="I36">
        <v>150</v>
      </c>
      <c r="J36">
        <v>150</v>
      </c>
      <c r="K36">
        <v>221</v>
      </c>
      <c r="L36">
        <v>229</v>
      </c>
    </row>
    <row r="37" spans="1:12">
      <c r="A37">
        <v>24</v>
      </c>
      <c r="B37" t="s">
        <v>73</v>
      </c>
      <c r="C37">
        <v>178</v>
      </c>
      <c r="D37">
        <v>178</v>
      </c>
      <c r="E37">
        <v>286</v>
      </c>
      <c r="F37">
        <v>286</v>
      </c>
      <c r="G37">
        <v>140</v>
      </c>
      <c r="H37">
        <v>140</v>
      </c>
      <c r="I37">
        <v>150</v>
      </c>
      <c r="J37">
        <v>154</v>
      </c>
      <c r="K37">
        <v>217</v>
      </c>
      <c r="L37">
        <v>227</v>
      </c>
    </row>
    <row r="38" spans="1:12">
      <c r="A38">
        <v>25</v>
      </c>
      <c r="B38" t="s">
        <v>88</v>
      </c>
      <c r="C38">
        <v>178</v>
      </c>
      <c r="D38">
        <v>180</v>
      </c>
      <c r="E38">
        <v>286</v>
      </c>
      <c r="F38">
        <v>286</v>
      </c>
      <c r="G38">
        <v>140</v>
      </c>
      <c r="H38">
        <v>151</v>
      </c>
      <c r="I38">
        <v>150</v>
      </c>
      <c r="J38">
        <v>150</v>
      </c>
      <c r="K38">
        <v>221</v>
      </c>
      <c r="L38">
        <v>221</v>
      </c>
    </row>
    <row r="39" spans="1:12">
      <c r="A39">
        <v>26</v>
      </c>
      <c r="B39" t="s">
        <v>64</v>
      </c>
      <c r="C39">
        <v>178</v>
      </c>
      <c r="D39">
        <v>178</v>
      </c>
      <c r="E39">
        <v>286</v>
      </c>
      <c r="F39">
        <v>290</v>
      </c>
      <c r="G39">
        <v>140</v>
      </c>
      <c r="H39">
        <v>140</v>
      </c>
      <c r="I39">
        <v>150</v>
      </c>
      <c r="J39">
        <v>152</v>
      </c>
      <c r="K39">
        <v>225</v>
      </c>
      <c r="L39">
        <v>231</v>
      </c>
    </row>
    <row r="40" spans="1:12">
      <c r="A40">
        <v>27</v>
      </c>
      <c r="B40" t="s">
        <v>96</v>
      </c>
      <c r="C40">
        <v>178</v>
      </c>
      <c r="D40">
        <v>178</v>
      </c>
      <c r="E40">
        <v>286</v>
      </c>
      <c r="F40">
        <v>286</v>
      </c>
      <c r="G40">
        <v>140</v>
      </c>
      <c r="H40">
        <v>140</v>
      </c>
      <c r="I40">
        <v>150</v>
      </c>
      <c r="J40">
        <v>150</v>
      </c>
      <c r="K40">
        <v>217</v>
      </c>
      <c r="L40">
        <v>221</v>
      </c>
    </row>
    <row r="41" spans="1:12">
      <c r="A41">
        <v>28</v>
      </c>
      <c r="B41" t="s">
        <v>87</v>
      </c>
      <c r="C41">
        <v>178</v>
      </c>
      <c r="D41">
        <v>178</v>
      </c>
      <c r="E41">
        <v>286</v>
      </c>
      <c r="F41">
        <v>288</v>
      </c>
      <c r="G41">
        <v>140</v>
      </c>
      <c r="H41">
        <v>140</v>
      </c>
      <c r="I41">
        <v>150</v>
      </c>
      <c r="J41">
        <v>152</v>
      </c>
      <c r="K41">
        <v>217</v>
      </c>
      <c r="L41">
        <v>223</v>
      </c>
    </row>
    <row r="42" spans="1:12">
      <c r="A42">
        <v>29</v>
      </c>
      <c r="B42" t="s">
        <v>15</v>
      </c>
      <c r="C42">
        <v>178</v>
      </c>
      <c r="D42">
        <v>178</v>
      </c>
      <c r="E42">
        <v>286</v>
      </c>
      <c r="F42">
        <v>288</v>
      </c>
      <c r="G42">
        <v>151</v>
      </c>
      <c r="H42">
        <v>155</v>
      </c>
      <c r="I42">
        <v>150</v>
      </c>
      <c r="J42">
        <v>152</v>
      </c>
      <c r="K42">
        <v>223</v>
      </c>
      <c r="L42">
        <v>223</v>
      </c>
    </row>
    <row r="43" spans="1:12">
      <c r="A43">
        <v>30</v>
      </c>
      <c r="B43" t="s">
        <v>76</v>
      </c>
      <c r="C43">
        <v>178</v>
      </c>
      <c r="D43">
        <v>180</v>
      </c>
      <c r="E43">
        <v>286</v>
      </c>
      <c r="F43">
        <v>286</v>
      </c>
      <c r="G43">
        <v>140</v>
      </c>
      <c r="H43">
        <v>140</v>
      </c>
      <c r="I43">
        <v>150</v>
      </c>
      <c r="J43">
        <v>150</v>
      </c>
      <c r="K43">
        <v>217</v>
      </c>
      <c r="L43">
        <v>227</v>
      </c>
    </row>
    <row r="44" spans="1:12">
      <c r="A44">
        <v>31</v>
      </c>
      <c r="B44" t="s">
        <v>74</v>
      </c>
      <c r="C44">
        <v>178</v>
      </c>
      <c r="D44">
        <v>180</v>
      </c>
      <c r="E44">
        <v>286</v>
      </c>
      <c r="F44">
        <v>290</v>
      </c>
      <c r="G44">
        <v>140</v>
      </c>
      <c r="H44">
        <v>140</v>
      </c>
      <c r="I44">
        <v>150</v>
      </c>
      <c r="J44">
        <v>152</v>
      </c>
      <c r="K44">
        <v>221</v>
      </c>
      <c r="L44">
        <v>229</v>
      </c>
    </row>
    <row r="45" spans="1:12">
      <c r="A45">
        <v>32</v>
      </c>
      <c r="B45" t="s">
        <v>37</v>
      </c>
      <c r="C45">
        <v>178</v>
      </c>
      <c r="D45">
        <v>178</v>
      </c>
      <c r="E45">
        <v>286</v>
      </c>
      <c r="F45">
        <v>286</v>
      </c>
      <c r="G45">
        <v>142</v>
      </c>
      <c r="H45">
        <v>157</v>
      </c>
      <c r="I45">
        <v>150</v>
      </c>
      <c r="J45">
        <v>152</v>
      </c>
      <c r="K45">
        <v>221</v>
      </c>
      <c r="L45">
        <v>227</v>
      </c>
    </row>
    <row r="46" spans="1:12">
      <c r="A46">
        <v>33</v>
      </c>
      <c r="B46" t="s">
        <v>66</v>
      </c>
      <c r="C46">
        <v>178</v>
      </c>
      <c r="D46">
        <v>178</v>
      </c>
      <c r="E46">
        <v>286</v>
      </c>
      <c r="F46">
        <v>286</v>
      </c>
      <c r="G46">
        <v>140</v>
      </c>
      <c r="H46">
        <v>140</v>
      </c>
      <c r="I46">
        <v>150</v>
      </c>
      <c r="J46">
        <v>150</v>
      </c>
      <c r="K46">
        <v>225</v>
      </c>
      <c r="L46">
        <v>227</v>
      </c>
    </row>
    <row r="47" spans="1:12">
      <c r="A47">
        <v>34</v>
      </c>
      <c r="B47" t="s">
        <v>44</v>
      </c>
      <c r="C47">
        <v>178</v>
      </c>
      <c r="D47">
        <v>182</v>
      </c>
      <c r="E47">
        <v>286</v>
      </c>
      <c r="F47">
        <v>286</v>
      </c>
      <c r="G47">
        <v>140</v>
      </c>
      <c r="H47">
        <v>140</v>
      </c>
      <c r="I47">
        <v>150</v>
      </c>
      <c r="J47">
        <v>150</v>
      </c>
      <c r="K47">
        <v>225</v>
      </c>
      <c r="L47">
        <v>229</v>
      </c>
    </row>
    <row r="48" spans="1:12">
      <c r="A48">
        <v>35</v>
      </c>
      <c r="B48" t="s">
        <v>29</v>
      </c>
      <c r="C48">
        <v>180</v>
      </c>
      <c r="D48">
        <v>180</v>
      </c>
      <c r="E48">
        <v>286</v>
      </c>
      <c r="F48">
        <v>288</v>
      </c>
      <c r="G48">
        <v>140</v>
      </c>
      <c r="H48">
        <v>140</v>
      </c>
      <c r="I48">
        <v>150</v>
      </c>
      <c r="J48">
        <v>154</v>
      </c>
      <c r="K48">
        <v>225</v>
      </c>
      <c r="L48">
        <v>227</v>
      </c>
    </row>
    <row r="49" spans="1:12">
      <c r="A49">
        <v>36</v>
      </c>
      <c r="B49" t="s">
        <v>85</v>
      </c>
      <c r="C49">
        <v>178</v>
      </c>
      <c r="D49">
        <v>180</v>
      </c>
      <c r="E49">
        <v>286</v>
      </c>
      <c r="F49">
        <v>286</v>
      </c>
      <c r="G49">
        <v>140</v>
      </c>
      <c r="H49">
        <v>140</v>
      </c>
      <c r="I49">
        <v>152</v>
      </c>
      <c r="J49">
        <v>154</v>
      </c>
      <c r="K49">
        <v>221</v>
      </c>
      <c r="L49">
        <v>225</v>
      </c>
    </row>
    <row r="50" spans="1:12">
      <c r="A50">
        <v>37</v>
      </c>
      <c r="B50" t="s">
        <v>59</v>
      </c>
      <c r="C50">
        <v>180</v>
      </c>
      <c r="D50">
        <v>182</v>
      </c>
      <c r="E50">
        <v>286</v>
      </c>
      <c r="F50">
        <v>288</v>
      </c>
      <c r="G50">
        <v>140</v>
      </c>
      <c r="H50">
        <v>140</v>
      </c>
      <c r="I50">
        <v>150</v>
      </c>
      <c r="J50">
        <v>152</v>
      </c>
      <c r="K50">
        <v>223</v>
      </c>
      <c r="L50">
        <v>225</v>
      </c>
    </row>
    <row r="51" spans="1:12">
      <c r="A51">
        <v>38</v>
      </c>
      <c r="B51" t="s">
        <v>62</v>
      </c>
      <c r="C51">
        <v>178</v>
      </c>
      <c r="D51">
        <v>178</v>
      </c>
      <c r="E51">
        <v>286</v>
      </c>
      <c r="F51">
        <v>286</v>
      </c>
      <c r="G51">
        <v>140</v>
      </c>
      <c r="H51">
        <v>140</v>
      </c>
      <c r="I51">
        <v>150</v>
      </c>
      <c r="J51">
        <v>150</v>
      </c>
      <c r="K51">
        <v>221</v>
      </c>
      <c r="L51">
        <v>229</v>
      </c>
    </row>
    <row r="52" spans="1:12">
      <c r="A52">
        <v>39</v>
      </c>
      <c r="B52" t="s">
        <v>90</v>
      </c>
      <c r="C52">
        <v>180</v>
      </c>
      <c r="D52">
        <v>186</v>
      </c>
      <c r="E52">
        <v>286</v>
      </c>
      <c r="F52">
        <v>286</v>
      </c>
      <c r="G52">
        <v>140</v>
      </c>
      <c r="H52">
        <v>140</v>
      </c>
      <c r="I52">
        <v>150</v>
      </c>
      <c r="J52">
        <v>152</v>
      </c>
      <c r="K52">
        <v>225</v>
      </c>
      <c r="L52">
        <v>229</v>
      </c>
    </row>
    <row r="53" spans="1:12">
      <c r="A53">
        <v>40</v>
      </c>
      <c r="B53" t="s">
        <v>41</v>
      </c>
      <c r="C53">
        <v>178</v>
      </c>
      <c r="D53">
        <v>178</v>
      </c>
      <c r="E53">
        <v>286</v>
      </c>
      <c r="F53">
        <v>290</v>
      </c>
      <c r="G53">
        <v>140</v>
      </c>
      <c r="H53">
        <v>140</v>
      </c>
      <c r="I53">
        <v>150</v>
      </c>
      <c r="J53">
        <v>152</v>
      </c>
      <c r="K53">
        <v>221</v>
      </c>
      <c r="L53">
        <v>227</v>
      </c>
    </row>
    <row r="54" spans="1:12">
      <c r="A54">
        <v>41</v>
      </c>
      <c r="B54" t="s">
        <v>79</v>
      </c>
      <c r="C54">
        <v>178</v>
      </c>
      <c r="D54">
        <v>186</v>
      </c>
      <c r="E54">
        <v>286</v>
      </c>
      <c r="F54">
        <v>286</v>
      </c>
      <c r="G54">
        <v>140</v>
      </c>
      <c r="H54">
        <v>140</v>
      </c>
      <c r="I54">
        <v>152</v>
      </c>
      <c r="J54">
        <v>154</v>
      </c>
      <c r="K54">
        <v>225</v>
      </c>
      <c r="L54">
        <v>227</v>
      </c>
    </row>
    <row r="55" spans="1:12">
      <c r="A55">
        <v>42</v>
      </c>
      <c r="B55" t="s">
        <v>68</v>
      </c>
      <c r="C55">
        <v>178</v>
      </c>
      <c r="D55">
        <v>180</v>
      </c>
      <c r="E55">
        <v>286</v>
      </c>
      <c r="F55">
        <v>286</v>
      </c>
      <c r="G55">
        <v>140</v>
      </c>
      <c r="H55">
        <v>140</v>
      </c>
      <c r="I55">
        <v>148</v>
      </c>
      <c r="J55">
        <v>150</v>
      </c>
      <c r="K55">
        <v>225</v>
      </c>
      <c r="L55">
        <v>229</v>
      </c>
    </row>
    <row r="56" spans="1:12">
      <c r="A56">
        <v>43</v>
      </c>
      <c r="B56" t="s">
        <v>70</v>
      </c>
      <c r="C56">
        <v>178</v>
      </c>
      <c r="D56">
        <v>180</v>
      </c>
      <c r="E56">
        <v>286</v>
      </c>
      <c r="F56">
        <v>286</v>
      </c>
      <c r="G56">
        <v>140</v>
      </c>
      <c r="H56">
        <v>142</v>
      </c>
      <c r="I56">
        <v>150</v>
      </c>
      <c r="J56">
        <v>154</v>
      </c>
      <c r="K56">
        <v>217</v>
      </c>
      <c r="L56">
        <v>229</v>
      </c>
    </row>
    <row r="57" spans="1:12">
      <c r="A57">
        <v>44</v>
      </c>
      <c r="B57" t="s">
        <v>54</v>
      </c>
      <c r="C57">
        <v>178</v>
      </c>
      <c r="D57">
        <v>182</v>
      </c>
      <c r="E57">
        <v>286</v>
      </c>
      <c r="F57">
        <v>288</v>
      </c>
      <c r="G57">
        <v>140</v>
      </c>
      <c r="H57">
        <v>140</v>
      </c>
      <c r="I57">
        <v>150</v>
      </c>
      <c r="J57">
        <v>150</v>
      </c>
      <c r="K57">
        <v>223</v>
      </c>
      <c r="L57">
        <v>225</v>
      </c>
    </row>
    <row r="58" spans="1:12">
      <c r="A58">
        <v>45</v>
      </c>
      <c r="B58" t="s">
        <v>78</v>
      </c>
      <c r="C58">
        <v>178</v>
      </c>
      <c r="D58">
        <v>178</v>
      </c>
      <c r="E58">
        <v>286</v>
      </c>
      <c r="F58">
        <v>288</v>
      </c>
      <c r="G58">
        <v>140</v>
      </c>
      <c r="H58">
        <v>140</v>
      </c>
      <c r="I58">
        <v>150</v>
      </c>
      <c r="J58">
        <v>152</v>
      </c>
      <c r="K58">
        <v>227</v>
      </c>
      <c r="L58">
        <v>229</v>
      </c>
    </row>
    <row r="59" spans="1:12">
      <c r="A59">
        <v>46</v>
      </c>
      <c r="B59" t="s">
        <v>28</v>
      </c>
      <c r="C59">
        <v>178</v>
      </c>
      <c r="D59">
        <v>178</v>
      </c>
      <c r="E59">
        <v>284</v>
      </c>
      <c r="F59">
        <v>286</v>
      </c>
      <c r="G59">
        <v>140</v>
      </c>
      <c r="H59">
        <v>157</v>
      </c>
      <c r="I59">
        <v>150</v>
      </c>
      <c r="J59">
        <v>150</v>
      </c>
      <c r="K59">
        <v>225</v>
      </c>
      <c r="L59">
        <v>225</v>
      </c>
    </row>
    <row r="60" spans="1:12">
      <c r="A60">
        <v>47</v>
      </c>
      <c r="B60" t="s">
        <v>95</v>
      </c>
      <c r="C60">
        <v>178</v>
      </c>
      <c r="D60">
        <v>178</v>
      </c>
      <c r="E60">
        <v>286</v>
      </c>
      <c r="F60">
        <v>290</v>
      </c>
      <c r="G60">
        <v>140</v>
      </c>
      <c r="H60">
        <v>142</v>
      </c>
      <c r="I60">
        <v>150</v>
      </c>
      <c r="J60">
        <v>150</v>
      </c>
      <c r="K60">
        <v>225</v>
      </c>
      <c r="L60">
        <v>229</v>
      </c>
    </row>
    <row r="61" spans="1:12">
      <c r="A61">
        <v>48</v>
      </c>
      <c r="B61" t="s">
        <v>12</v>
      </c>
      <c r="C61">
        <v>178</v>
      </c>
      <c r="D61">
        <v>180</v>
      </c>
      <c r="E61">
        <v>286</v>
      </c>
      <c r="F61">
        <v>286</v>
      </c>
      <c r="G61">
        <v>140</v>
      </c>
      <c r="H61">
        <v>140</v>
      </c>
      <c r="I61">
        <v>150</v>
      </c>
      <c r="J61">
        <v>150</v>
      </c>
      <c r="K61">
        <v>221</v>
      </c>
      <c r="L61">
        <v>227</v>
      </c>
    </row>
    <row r="62" spans="1:12">
      <c r="A62">
        <v>49</v>
      </c>
      <c r="B62" t="s">
        <v>61</v>
      </c>
      <c r="C62">
        <v>180</v>
      </c>
      <c r="D62">
        <v>180</v>
      </c>
      <c r="E62">
        <v>286</v>
      </c>
      <c r="F62">
        <v>286</v>
      </c>
      <c r="G62">
        <v>140</v>
      </c>
      <c r="H62">
        <v>140</v>
      </c>
      <c r="I62">
        <v>152</v>
      </c>
      <c r="J62">
        <v>154</v>
      </c>
      <c r="K62">
        <v>223</v>
      </c>
      <c r="L62">
        <v>227</v>
      </c>
    </row>
    <row r="63" spans="1:12">
      <c r="A63">
        <v>50</v>
      </c>
      <c r="B63" t="s">
        <v>36</v>
      </c>
      <c r="C63">
        <v>178</v>
      </c>
      <c r="D63">
        <v>178</v>
      </c>
      <c r="E63">
        <v>286</v>
      </c>
      <c r="F63">
        <v>286</v>
      </c>
      <c r="G63">
        <v>140</v>
      </c>
      <c r="H63">
        <v>140</v>
      </c>
      <c r="I63">
        <v>150</v>
      </c>
      <c r="J63">
        <v>152</v>
      </c>
      <c r="K63">
        <v>225</v>
      </c>
      <c r="L63">
        <v>231</v>
      </c>
    </row>
    <row r="64" spans="1:12">
      <c r="A64">
        <v>51</v>
      </c>
      <c r="B64" t="s">
        <v>48</v>
      </c>
      <c r="C64">
        <v>180</v>
      </c>
      <c r="D64">
        <v>184</v>
      </c>
      <c r="E64">
        <v>284</v>
      </c>
      <c r="F64">
        <v>286</v>
      </c>
      <c r="G64">
        <v>140</v>
      </c>
      <c r="H64">
        <v>157</v>
      </c>
      <c r="I64">
        <v>150</v>
      </c>
      <c r="J64">
        <v>154</v>
      </c>
      <c r="K64">
        <v>227</v>
      </c>
      <c r="L64">
        <v>229</v>
      </c>
    </row>
    <row r="65" spans="1:12">
      <c r="A65">
        <v>52</v>
      </c>
      <c r="B65" t="s">
        <v>43</v>
      </c>
      <c r="C65">
        <v>178</v>
      </c>
      <c r="D65">
        <v>186</v>
      </c>
      <c r="E65">
        <v>284</v>
      </c>
      <c r="F65">
        <v>286</v>
      </c>
      <c r="G65">
        <v>140</v>
      </c>
      <c r="H65">
        <v>140</v>
      </c>
      <c r="I65">
        <v>150</v>
      </c>
      <c r="J65">
        <v>154</v>
      </c>
      <c r="K65">
        <v>221</v>
      </c>
      <c r="L65">
        <v>227</v>
      </c>
    </row>
    <row r="66" spans="1:12">
      <c r="A66">
        <v>53</v>
      </c>
      <c r="B66" t="s">
        <v>83</v>
      </c>
      <c r="C66">
        <v>180</v>
      </c>
      <c r="D66">
        <v>180</v>
      </c>
      <c r="E66">
        <v>286</v>
      </c>
      <c r="F66">
        <v>286</v>
      </c>
      <c r="G66">
        <v>140</v>
      </c>
      <c r="H66">
        <v>140</v>
      </c>
      <c r="I66">
        <v>148</v>
      </c>
      <c r="J66">
        <v>152</v>
      </c>
      <c r="K66">
        <v>221</v>
      </c>
      <c r="L66">
        <v>229</v>
      </c>
    </row>
    <row r="67" spans="1:12">
      <c r="A67">
        <v>54</v>
      </c>
      <c r="B67" t="s">
        <v>75</v>
      </c>
      <c r="C67">
        <v>180</v>
      </c>
      <c r="D67">
        <v>184</v>
      </c>
      <c r="E67">
        <v>286</v>
      </c>
      <c r="F67">
        <v>286</v>
      </c>
      <c r="G67">
        <v>140</v>
      </c>
      <c r="H67">
        <v>142</v>
      </c>
      <c r="I67">
        <v>150</v>
      </c>
      <c r="J67">
        <v>150</v>
      </c>
      <c r="K67">
        <v>225</v>
      </c>
      <c r="L67">
        <v>225</v>
      </c>
    </row>
    <row r="68" spans="1:12">
      <c r="A68">
        <v>55</v>
      </c>
      <c r="B68" t="s">
        <v>19</v>
      </c>
      <c r="C68">
        <v>178</v>
      </c>
      <c r="D68">
        <v>180</v>
      </c>
      <c r="E68">
        <v>286</v>
      </c>
      <c r="F68">
        <v>286</v>
      </c>
      <c r="G68">
        <v>140</v>
      </c>
      <c r="H68">
        <v>157</v>
      </c>
      <c r="I68">
        <v>150</v>
      </c>
      <c r="J68">
        <v>152</v>
      </c>
      <c r="K68">
        <v>229</v>
      </c>
      <c r="L68">
        <v>229</v>
      </c>
    </row>
    <row r="69" spans="1:12">
      <c r="A69">
        <v>56</v>
      </c>
      <c r="B69" t="s">
        <v>92</v>
      </c>
      <c r="C69">
        <v>178</v>
      </c>
      <c r="D69">
        <v>180</v>
      </c>
      <c r="E69">
        <v>286</v>
      </c>
      <c r="F69">
        <v>286</v>
      </c>
      <c r="G69">
        <v>140</v>
      </c>
      <c r="H69">
        <v>140</v>
      </c>
      <c r="I69">
        <v>150</v>
      </c>
      <c r="J69">
        <v>152</v>
      </c>
      <c r="K69">
        <v>229</v>
      </c>
      <c r="L69">
        <v>229</v>
      </c>
    </row>
    <row r="70" spans="1:12">
      <c r="A70">
        <v>57</v>
      </c>
      <c r="B70" t="s">
        <v>21</v>
      </c>
      <c r="C70">
        <v>180</v>
      </c>
      <c r="D70">
        <v>180</v>
      </c>
      <c r="E70">
        <v>286</v>
      </c>
      <c r="F70">
        <v>288</v>
      </c>
      <c r="G70">
        <v>140</v>
      </c>
      <c r="H70">
        <v>140</v>
      </c>
      <c r="I70">
        <v>150</v>
      </c>
      <c r="J70">
        <v>154</v>
      </c>
      <c r="K70">
        <v>225</v>
      </c>
      <c r="L70">
        <v>229</v>
      </c>
    </row>
    <row r="71" spans="1:12">
      <c r="A71">
        <v>58</v>
      </c>
      <c r="B71" t="s">
        <v>22</v>
      </c>
      <c r="C71">
        <v>178</v>
      </c>
      <c r="D71">
        <v>178</v>
      </c>
      <c r="E71">
        <v>284</v>
      </c>
      <c r="F71">
        <v>286</v>
      </c>
      <c r="G71">
        <v>140</v>
      </c>
      <c r="H71">
        <v>140</v>
      </c>
      <c r="I71">
        <v>150</v>
      </c>
      <c r="J71">
        <v>154</v>
      </c>
      <c r="K71">
        <v>225</v>
      </c>
      <c r="L71">
        <v>227</v>
      </c>
    </row>
    <row r="72" spans="1:12">
      <c r="A72">
        <v>59</v>
      </c>
      <c r="B72" t="s">
        <v>23</v>
      </c>
      <c r="C72">
        <v>178</v>
      </c>
      <c r="D72">
        <v>178</v>
      </c>
      <c r="E72">
        <v>284</v>
      </c>
      <c r="F72">
        <v>286</v>
      </c>
      <c r="G72">
        <v>140</v>
      </c>
      <c r="H72">
        <v>140</v>
      </c>
      <c r="I72">
        <v>150</v>
      </c>
      <c r="J72">
        <v>154</v>
      </c>
      <c r="K72">
        <v>225</v>
      </c>
      <c r="L72">
        <v>227</v>
      </c>
    </row>
    <row r="73" spans="1:12">
      <c r="A73">
        <v>60</v>
      </c>
      <c r="B73" t="s">
        <v>42</v>
      </c>
      <c r="C73">
        <v>178</v>
      </c>
      <c r="D73">
        <v>182</v>
      </c>
      <c r="E73">
        <v>286</v>
      </c>
      <c r="F73">
        <v>288</v>
      </c>
      <c r="G73">
        <v>140</v>
      </c>
      <c r="H73">
        <v>140</v>
      </c>
      <c r="I73">
        <v>150</v>
      </c>
      <c r="J73">
        <v>152</v>
      </c>
      <c r="K73" t="s">
        <v>11</v>
      </c>
      <c r="L73" t="s">
        <v>11</v>
      </c>
    </row>
    <row r="74" spans="1:12">
      <c r="A74">
        <v>61</v>
      </c>
      <c r="B74" t="s">
        <v>26</v>
      </c>
      <c r="C74">
        <v>178</v>
      </c>
      <c r="D74">
        <v>180</v>
      </c>
      <c r="E74">
        <v>286</v>
      </c>
      <c r="F74">
        <v>288</v>
      </c>
      <c r="G74">
        <v>140</v>
      </c>
      <c r="H74">
        <v>157</v>
      </c>
      <c r="I74">
        <v>150</v>
      </c>
      <c r="J74">
        <v>150</v>
      </c>
      <c r="K74" t="s">
        <v>11</v>
      </c>
      <c r="L74" t="s">
        <v>11</v>
      </c>
    </row>
    <row r="75" spans="1:12">
      <c r="A75">
        <v>62</v>
      </c>
      <c r="B75" t="s">
        <v>20</v>
      </c>
      <c r="C75">
        <v>178</v>
      </c>
      <c r="D75">
        <v>178</v>
      </c>
      <c r="E75">
        <v>284</v>
      </c>
      <c r="F75">
        <v>286</v>
      </c>
      <c r="G75">
        <v>140</v>
      </c>
      <c r="H75">
        <v>151</v>
      </c>
      <c r="I75">
        <v>150</v>
      </c>
      <c r="J75">
        <v>152</v>
      </c>
      <c r="K75">
        <v>227</v>
      </c>
      <c r="L75">
        <v>227</v>
      </c>
    </row>
    <row r="76" spans="1:12">
      <c r="A76">
        <v>63</v>
      </c>
      <c r="B76" t="s">
        <v>80</v>
      </c>
      <c r="C76">
        <v>178</v>
      </c>
      <c r="D76">
        <v>178</v>
      </c>
      <c r="E76">
        <v>286</v>
      </c>
      <c r="F76">
        <v>288</v>
      </c>
      <c r="G76">
        <v>140</v>
      </c>
      <c r="H76">
        <v>151</v>
      </c>
      <c r="I76">
        <v>150</v>
      </c>
      <c r="J76">
        <v>152</v>
      </c>
      <c r="K76">
        <v>223</v>
      </c>
      <c r="L76">
        <v>225</v>
      </c>
    </row>
    <row r="77" spans="1:12">
      <c r="A77">
        <v>64</v>
      </c>
      <c r="B77" t="s">
        <v>51</v>
      </c>
      <c r="C77">
        <v>178</v>
      </c>
      <c r="D77">
        <v>178</v>
      </c>
      <c r="E77">
        <v>286</v>
      </c>
      <c r="F77">
        <v>286</v>
      </c>
      <c r="G77">
        <v>140</v>
      </c>
      <c r="H77">
        <v>155</v>
      </c>
      <c r="I77">
        <v>150</v>
      </c>
      <c r="J77">
        <v>150</v>
      </c>
      <c r="K77">
        <v>223</v>
      </c>
      <c r="L77">
        <v>227</v>
      </c>
    </row>
    <row r="78" spans="1:12">
      <c r="A78">
        <v>65</v>
      </c>
      <c r="B78" t="s">
        <v>50</v>
      </c>
      <c r="C78">
        <v>178</v>
      </c>
      <c r="D78">
        <v>180</v>
      </c>
      <c r="E78">
        <v>286</v>
      </c>
      <c r="F78">
        <v>286</v>
      </c>
      <c r="G78">
        <v>140</v>
      </c>
      <c r="H78">
        <v>140</v>
      </c>
      <c r="I78">
        <v>148</v>
      </c>
      <c r="J78">
        <v>150</v>
      </c>
      <c r="K78">
        <v>221</v>
      </c>
      <c r="L78">
        <v>231</v>
      </c>
    </row>
    <row r="79" spans="1:12">
      <c r="A79">
        <v>66</v>
      </c>
      <c r="B79" t="s">
        <v>25</v>
      </c>
      <c r="C79">
        <v>178</v>
      </c>
      <c r="D79">
        <v>178</v>
      </c>
      <c r="E79">
        <v>286</v>
      </c>
      <c r="F79">
        <v>286</v>
      </c>
      <c r="G79">
        <v>140</v>
      </c>
      <c r="H79">
        <v>140</v>
      </c>
      <c r="I79">
        <v>150</v>
      </c>
      <c r="J79">
        <v>152</v>
      </c>
      <c r="K79">
        <v>223</v>
      </c>
      <c r="L79">
        <v>227</v>
      </c>
    </row>
    <row r="80" spans="1:12">
      <c r="A80">
        <v>67</v>
      </c>
      <c r="B80" t="s">
        <v>89</v>
      </c>
      <c r="C80">
        <v>182</v>
      </c>
      <c r="D80">
        <v>182</v>
      </c>
      <c r="E80">
        <v>286</v>
      </c>
      <c r="F80">
        <v>288</v>
      </c>
      <c r="G80">
        <v>140</v>
      </c>
      <c r="H80">
        <v>140</v>
      </c>
      <c r="I80">
        <v>150</v>
      </c>
      <c r="J80">
        <v>152</v>
      </c>
      <c r="K80">
        <v>223</v>
      </c>
      <c r="L80">
        <v>229</v>
      </c>
    </row>
    <row r="81" spans="1:12">
      <c r="A81">
        <v>68</v>
      </c>
      <c r="B81" t="s">
        <v>49</v>
      </c>
      <c r="C81">
        <v>178</v>
      </c>
      <c r="D81">
        <v>180</v>
      </c>
      <c r="E81">
        <v>284</v>
      </c>
      <c r="F81">
        <v>286</v>
      </c>
      <c r="G81">
        <v>140</v>
      </c>
      <c r="H81">
        <v>140</v>
      </c>
      <c r="I81">
        <v>146</v>
      </c>
      <c r="J81">
        <v>150</v>
      </c>
      <c r="K81">
        <v>223</v>
      </c>
      <c r="L81">
        <v>227</v>
      </c>
    </row>
    <row r="82" spans="1:12">
      <c r="A82">
        <v>69</v>
      </c>
      <c r="B82" t="s">
        <v>63</v>
      </c>
      <c r="C82">
        <v>178</v>
      </c>
      <c r="D82">
        <v>178</v>
      </c>
      <c r="E82">
        <v>286</v>
      </c>
      <c r="F82">
        <v>286</v>
      </c>
      <c r="G82">
        <v>140</v>
      </c>
      <c r="H82">
        <v>140</v>
      </c>
      <c r="I82">
        <v>150</v>
      </c>
      <c r="J82">
        <v>150</v>
      </c>
      <c r="K82">
        <v>221</v>
      </c>
      <c r="L82">
        <v>225</v>
      </c>
    </row>
    <row r="83" spans="1:12">
      <c r="A83">
        <v>70</v>
      </c>
      <c r="B83" t="s">
        <v>100</v>
      </c>
      <c r="C83">
        <v>178</v>
      </c>
      <c r="D83">
        <v>184</v>
      </c>
      <c r="E83">
        <v>284</v>
      </c>
      <c r="F83">
        <v>286</v>
      </c>
      <c r="G83">
        <v>140</v>
      </c>
      <c r="H83">
        <v>151</v>
      </c>
      <c r="I83">
        <v>150</v>
      </c>
      <c r="J83">
        <v>150</v>
      </c>
      <c r="K83">
        <v>229</v>
      </c>
      <c r="L83">
        <v>229</v>
      </c>
    </row>
    <row r="84" spans="1:12">
      <c r="A84">
        <v>71</v>
      </c>
      <c r="B84" t="s">
        <v>97</v>
      </c>
      <c r="C84">
        <v>178</v>
      </c>
      <c r="D84">
        <v>182</v>
      </c>
      <c r="E84">
        <v>284</v>
      </c>
      <c r="F84">
        <v>288</v>
      </c>
      <c r="G84">
        <v>140</v>
      </c>
      <c r="H84">
        <v>140</v>
      </c>
      <c r="I84">
        <v>150</v>
      </c>
      <c r="J84">
        <v>150</v>
      </c>
      <c r="K84">
        <v>225</v>
      </c>
      <c r="L84">
        <v>225</v>
      </c>
    </row>
    <row r="85" spans="1:12">
      <c r="A85">
        <v>72</v>
      </c>
      <c r="B85" t="s">
        <v>53</v>
      </c>
      <c r="C85">
        <v>180</v>
      </c>
      <c r="D85">
        <v>184</v>
      </c>
      <c r="E85">
        <v>286</v>
      </c>
      <c r="F85">
        <v>288</v>
      </c>
      <c r="G85">
        <v>140</v>
      </c>
      <c r="H85">
        <v>140</v>
      </c>
      <c r="I85">
        <v>150</v>
      </c>
      <c r="J85">
        <v>152</v>
      </c>
      <c r="K85">
        <v>223</v>
      </c>
      <c r="L85">
        <v>227</v>
      </c>
    </row>
    <row r="86" spans="1:12">
      <c r="A86">
        <v>73</v>
      </c>
      <c r="B86" t="s">
        <v>91</v>
      </c>
      <c r="C86">
        <v>178</v>
      </c>
      <c r="D86">
        <v>182</v>
      </c>
      <c r="E86">
        <v>288</v>
      </c>
      <c r="F86">
        <v>288</v>
      </c>
      <c r="G86">
        <v>140</v>
      </c>
      <c r="H86">
        <v>155</v>
      </c>
      <c r="I86">
        <v>150</v>
      </c>
      <c r="J86">
        <v>152</v>
      </c>
      <c r="K86">
        <v>221</v>
      </c>
      <c r="L86">
        <v>231</v>
      </c>
    </row>
    <row r="87" spans="1:12">
      <c r="A87">
        <v>74</v>
      </c>
      <c r="B87" t="s">
        <v>98</v>
      </c>
      <c r="C87">
        <v>178</v>
      </c>
      <c r="D87">
        <v>178</v>
      </c>
      <c r="E87">
        <v>286</v>
      </c>
      <c r="F87">
        <v>288</v>
      </c>
      <c r="G87">
        <v>140</v>
      </c>
      <c r="H87">
        <v>151</v>
      </c>
      <c r="I87">
        <v>150</v>
      </c>
      <c r="J87">
        <v>152</v>
      </c>
      <c r="K87">
        <v>225</v>
      </c>
      <c r="L87">
        <v>229</v>
      </c>
    </row>
    <row r="88" spans="1:12">
      <c r="A88">
        <v>75</v>
      </c>
      <c r="B88" t="s">
        <v>72</v>
      </c>
      <c r="C88">
        <v>178</v>
      </c>
      <c r="D88">
        <v>178</v>
      </c>
      <c r="E88">
        <v>286</v>
      </c>
      <c r="F88">
        <v>288</v>
      </c>
      <c r="G88">
        <v>140</v>
      </c>
      <c r="H88">
        <v>151</v>
      </c>
      <c r="I88">
        <v>150</v>
      </c>
      <c r="J88">
        <v>150</v>
      </c>
      <c r="K88">
        <v>217</v>
      </c>
      <c r="L88">
        <v>227</v>
      </c>
    </row>
    <row r="89" spans="1:12">
      <c r="A89">
        <v>76</v>
      </c>
      <c r="B89" t="s">
        <v>69</v>
      </c>
      <c r="C89">
        <v>178</v>
      </c>
      <c r="D89">
        <v>182</v>
      </c>
      <c r="E89">
        <v>286</v>
      </c>
      <c r="F89">
        <v>286</v>
      </c>
      <c r="G89">
        <v>140</v>
      </c>
      <c r="H89">
        <v>151</v>
      </c>
      <c r="I89">
        <v>146</v>
      </c>
      <c r="J89">
        <v>152</v>
      </c>
      <c r="K89">
        <v>217</v>
      </c>
      <c r="L89">
        <v>225</v>
      </c>
    </row>
    <row r="90" spans="1:12">
      <c r="A90">
        <v>77</v>
      </c>
      <c r="B90" t="s">
        <v>77</v>
      </c>
      <c r="C90">
        <v>178</v>
      </c>
      <c r="D90">
        <v>180</v>
      </c>
      <c r="E90">
        <v>286</v>
      </c>
      <c r="F90">
        <v>286</v>
      </c>
      <c r="G90">
        <v>140</v>
      </c>
      <c r="H90">
        <v>140</v>
      </c>
      <c r="I90">
        <v>150</v>
      </c>
      <c r="J90">
        <v>150</v>
      </c>
      <c r="K90">
        <v>221</v>
      </c>
      <c r="L90">
        <v>225</v>
      </c>
    </row>
    <row r="91" spans="1:12">
      <c r="A91">
        <v>78</v>
      </c>
      <c r="B91" t="s">
        <v>46</v>
      </c>
      <c r="C91">
        <v>178</v>
      </c>
      <c r="D91">
        <v>184</v>
      </c>
      <c r="E91">
        <v>284</v>
      </c>
      <c r="F91">
        <v>286</v>
      </c>
      <c r="G91">
        <v>140</v>
      </c>
      <c r="H91">
        <v>140</v>
      </c>
      <c r="I91">
        <v>146</v>
      </c>
      <c r="J91">
        <v>150</v>
      </c>
      <c r="K91">
        <v>217</v>
      </c>
      <c r="L91">
        <v>229</v>
      </c>
    </row>
    <row r="92" spans="1:12">
      <c r="A92">
        <v>79</v>
      </c>
      <c r="B92" t="s">
        <v>102</v>
      </c>
      <c r="C92">
        <v>178</v>
      </c>
      <c r="D92">
        <v>182</v>
      </c>
      <c r="E92">
        <v>286</v>
      </c>
      <c r="F92">
        <v>286</v>
      </c>
      <c r="G92" t="s">
        <v>11</v>
      </c>
      <c r="H92" t="s">
        <v>11</v>
      </c>
      <c r="I92" t="s">
        <v>11</v>
      </c>
      <c r="J92" t="s">
        <v>11</v>
      </c>
      <c r="K92" t="s">
        <v>11</v>
      </c>
      <c r="L92" t="s">
        <v>11</v>
      </c>
    </row>
    <row r="93" spans="1:12">
      <c r="A93">
        <v>80</v>
      </c>
      <c r="B93" t="s">
        <v>94</v>
      </c>
      <c r="C93">
        <v>178</v>
      </c>
      <c r="D93">
        <v>178</v>
      </c>
      <c r="E93">
        <v>286</v>
      </c>
      <c r="F93">
        <v>286</v>
      </c>
      <c r="G93">
        <v>140</v>
      </c>
      <c r="H93">
        <v>155</v>
      </c>
      <c r="I93">
        <v>146</v>
      </c>
      <c r="J93">
        <v>150</v>
      </c>
      <c r="K93">
        <v>225</v>
      </c>
      <c r="L93">
        <v>231</v>
      </c>
    </row>
    <row r="94" spans="1:12">
      <c r="A94">
        <v>81</v>
      </c>
      <c r="B94" t="s">
        <v>45</v>
      </c>
      <c r="C94">
        <v>178</v>
      </c>
      <c r="D94">
        <v>182</v>
      </c>
      <c r="E94">
        <v>286</v>
      </c>
      <c r="F94">
        <v>286</v>
      </c>
      <c r="G94">
        <v>151</v>
      </c>
      <c r="H94">
        <v>155</v>
      </c>
      <c r="I94">
        <v>150</v>
      </c>
      <c r="J94">
        <v>150</v>
      </c>
      <c r="K94">
        <v>225</v>
      </c>
      <c r="L94">
        <v>227</v>
      </c>
    </row>
    <row r="95" spans="1:12">
      <c r="A95">
        <v>82</v>
      </c>
      <c r="B95" t="s">
        <v>24</v>
      </c>
      <c r="C95">
        <v>178</v>
      </c>
      <c r="D95">
        <v>178</v>
      </c>
      <c r="E95">
        <v>286</v>
      </c>
      <c r="F95">
        <v>288</v>
      </c>
      <c r="G95">
        <v>140</v>
      </c>
      <c r="H95">
        <v>142</v>
      </c>
      <c r="I95">
        <v>150</v>
      </c>
      <c r="J95">
        <v>150</v>
      </c>
      <c r="K95">
        <v>225</v>
      </c>
      <c r="L95">
        <v>231</v>
      </c>
    </row>
    <row r="96" spans="1:12">
      <c r="A96">
        <v>83</v>
      </c>
      <c r="B96" t="s">
        <v>86</v>
      </c>
      <c r="C96">
        <v>178</v>
      </c>
      <c r="D96">
        <v>178</v>
      </c>
      <c r="E96">
        <v>284</v>
      </c>
      <c r="F96">
        <v>286</v>
      </c>
      <c r="G96">
        <v>140</v>
      </c>
      <c r="H96">
        <v>157</v>
      </c>
      <c r="I96">
        <v>150</v>
      </c>
      <c r="J96">
        <v>150</v>
      </c>
      <c r="K96">
        <v>221</v>
      </c>
      <c r="L96">
        <v>229</v>
      </c>
    </row>
    <row r="97" spans="1:12">
      <c r="A97">
        <v>84</v>
      </c>
      <c r="B97" t="s">
        <v>58</v>
      </c>
      <c r="C97">
        <v>182</v>
      </c>
      <c r="D97">
        <v>182</v>
      </c>
      <c r="E97">
        <v>284</v>
      </c>
      <c r="F97">
        <v>286</v>
      </c>
      <c r="G97">
        <v>140</v>
      </c>
      <c r="H97">
        <v>151</v>
      </c>
      <c r="I97">
        <v>150</v>
      </c>
      <c r="J97">
        <v>162</v>
      </c>
      <c r="K97">
        <v>225</v>
      </c>
      <c r="L97">
        <v>227</v>
      </c>
    </row>
    <row r="98" spans="1:12">
      <c r="A98">
        <v>85</v>
      </c>
      <c r="B98" t="s">
        <v>33</v>
      </c>
      <c r="C98">
        <v>178</v>
      </c>
      <c r="D98">
        <v>178</v>
      </c>
      <c r="E98">
        <v>286</v>
      </c>
      <c r="F98">
        <v>288</v>
      </c>
      <c r="G98">
        <v>140</v>
      </c>
      <c r="H98">
        <v>151</v>
      </c>
      <c r="I98">
        <v>146</v>
      </c>
      <c r="J98">
        <v>152</v>
      </c>
      <c r="K98">
        <v>221</v>
      </c>
      <c r="L98">
        <v>223</v>
      </c>
    </row>
    <row r="99" spans="1:12">
      <c r="A99">
        <v>86</v>
      </c>
      <c r="B99" t="s">
        <v>39</v>
      </c>
      <c r="C99">
        <v>178</v>
      </c>
      <c r="D99">
        <v>180</v>
      </c>
      <c r="E99">
        <v>286</v>
      </c>
      <c r="F99">
        <v>286</v>
      </c>
      <c r="G99">
        <v>140</v>
      </c>
      <c r="H99">
        <v>140</v>
      </c>
      <c r="I99">
        <v>154</v>
      </c>
      <c r="J99">
        <v>154</v>
      </c>
      <c r="K99">
        <v>225</v>
      </c>
      <c r="L99">
        <v>231</v>
      </c>
    </row>
    <row r="100" spans="1:12">
      <c r="A100">
        <v>87</v>
      </c>
      <c r="B100" t="s">
        <v>84</v>
      </c>
      <c r="C100">
        <v>184</v>
      </c>
      <c r="D100">
        <v>184</v>
      </c>
      <c r="E100">
        <v>284</v>
      </c>
      <c r="F100">
        <v>286</v>
      </c>
      <c r="G100">
        <v>140</v>
      </c>
      <c r="H100">
        <v>140</v>
      </c>
      <c r="I100">
        <v>150</v>
      </c>
      <c r="J100">
        <v>152</v>
      </c>
      <c r="K100">
        <v>221</v>
      </c>
      <c r="L100">
        <v>225</v>
      </c>
    </row>
    <row r="101" spans="1:12">
      <c r="A101">
        <v>88</v>
      </c>
      <c r="B101" t="s">
        <v>52</v>
      </c>
      <c r="C101">
        <v>178</v>
      </c>
      <c r="D101">
        <v>180</v>
      </c>
      <c r="E101">
        <v>286</v>
      </c>
      <c r="F101">
        <v>286</v>
      </c>
      <c r="G101">
        <v>140</v>
      </c>
      <c r="H101">
        <v>155</v>
      </c>
      <c r="I101">
        <v>150</v>
      </c>
      <c r="J101">
        <v>150</v>
      </c>
      <c r="K101">
        <v>217</v>
      </c>
      <c r="L101">
        <v>223</v>
      </c>
    </row>
    <row r="102" spans="1:12">
      <c r="A102">
        <v>89</v>
      </c>
      <c r="B102" t="s">
        <v>40</v>
      </c>
      <c r="C102">
        <v>178</v>
      </c>
      <c r="D102">
        <v>178</v>
      </c>
      <c r="E102">
        <v>286</v>
      </c>
      <c r="F102">
        <v>286</v>
      </c>
      <c r="G102">
        <v>140</v>
      </c>
      <c r="H102">
        <v>151</v>
      </c>
      <c r="I102">
        <v>150</v>
      </c>
      <c r="J102">
        <v>150</v>
      </c>
      <c r="K102">
        <v>221</v>
      </c>
      <c r="L102">
        <v>221</v>
      </c>
    </row>
    <row r="103" spans="1:12">
      <c r="A103">
        <v>90</v>
      </c>
      <c r="B103" t="s">
        <v>71</v>
      </c>
      <c r="C103">
        <v>178</v>
      </c>
      <c r="D103">
        <v>178</v>
      </c>
      <c r="E103">
        <v>286</v>
      </c>
      <c r="F103">
        <v>288</v>
      </c>
      <c r="G103">
        <v>140</v>
      </c>
      <c r="H103">
        <v>140</v>
      </c>
      <c r="I103">
        <v>150</v>
      </c>
      <c r="J103" t="s">
        <v>113</v>
      </c>
      <c r="K103">
        <v>223</v>
      </c>
      <c r="L103">
        <v>227</v>
      </c>
    </row>
    <row r="104" spans="1:12">
      <c r="A104">
        <v>91</v>
      </c>
      <c r="B104" t="s">
        <v>99</v>
      </c>
      <c r="C104">
        <v>178</v>
      </c>
      <c r="D104">
        <v>180</v>
      </c>
      <c r="E104">
        <v>286</v>
      </c>
      <c r="F104">
        <v>288</v>
      </c>
      <c r="G104">
        <v>140</v>
      </c>
      <c r="H104">
        <v>140</v>
      </c>
      <c r="I104">
        <v>150</v>
      </c>
      <c r="J104">
        <v>154</v>
      </c>
      <c r="K104">
        <v>225</v>
      </c>
      <c r="L104">
        <v>229</v>
      </c>
    </row>
    <row r="105" spans="1:12">
      <c r="A105">
        <v>92</v>
      </c>
      <c r="B105" t="s">
        <v>14</v>
      </c>
      <c r="C105" t="s">
        <v>11</v>
      </c>
      <c r="D105" t="s">
        <v>11</v>
      </c>
      <c r="E105" t="s">
        <v>11</v>
      </c>
      <c r="F105" t="s">
        <v>11</v>
      </c>
      <c r="G105" t="s">
        <v>11</v>
      </c>
      <c r="H105" t="s">
        <v>11</v>
      </c>
      <c r="I105" t="s">
        <v>11</v>
      </c>
      <c r="J105" t="s">
        <v>11</v>
      </c>
      <c r="K105" t="s">
        <v>11</v>
      </c>
      <c r="L105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5"/>
  <sheetViews>
    <sheetView workbookViewId="0">
      <selection activeCell="E1" sqref="E1:F1048576"/>
    </sheetView>
  </sheetViews>
  <sheetFormatPr defaultRowHeight="15"/>
  <sheetData>
    <row r="1" spans="1:10">
      <c r="A1" t="s">
        <v>0</v>
      </c>
    </row>
    <row r="2" spans="1:10">
      <c r="A2" t="s">
        <v>1</v>
      </c>
    </row>
    <row r="3" spans="1:10">
      <c r="A3" t="s">
        <v>114</v>
      </c>
    </row>
    <row r="5" spans="1:10">
      <c r="A5" t="s">
        <v>115</v>
      </c>
    </row>
    <row r="6" spans="1:10">
      <c r="A6" t="s">
        <v>116</v>
      </c>
    </row>
    <row r="7" spans="1:10">
      <c r="A7" t="s">
        <v>5</v>
      </c>
    </row>
    <row r="8" spans="1:10">
      <c r="A8" t="s">
        <v>6</v>
      </c>
    </row>
    <row r="11" spans="1:10">
      <c r="A11" t="s">
        <v>7</v>
      </c>
    </row>
    <row r="13" spans="1:10">
      <c r="C13" t="s">
        <v>117</v>
      </c>
      <c r="E13" t="s">
        <v>118</v>
      </c>
      <c r="G13" t="s">
        <v>119</v>
      </c>
      <c r="I13" t="s">
        <v>120</v>
      </c>
    </row>
    <row r="14" spans="1:10">
      <c r="A14">
        <v>1</v>
      </c>
      <c r="B14" t="s">
        <v>14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  <c r="I14" t="s">
        <v>11</v>
      </c>
      <c r="J14" t="s">
        <v>11</v>
      </c>
    </row>
    <row r="15" spans="1:10">
      <c r="A15">
        <v>2</v>
      </c>
      <c r="B15" t="s">
        <v>26</v>
      </c>
      <c r="C15">
        <v>177</v>
      </c>
      <c r="D15">
        <v>188</v>
      </c>
      <c r="E15">
        <v>130</v>
      </c>
      <c r="F15">
        <v>140</v>
      </c>
      <c r="G15">
        <v>206</v>
      </c>
      <c r="H15">
        <v>210</v>
      </c>
      <c r="I15" t="s">
        <v>11</v>
      </c>
      <c r="J15" t="s">
        <v>11</v>
      </c>
    </row>
    <row r="16" spans="1:10">
      <c r="A16">
        <v>3</v>
      </c>
      <c r="B16" t="s">
        <v>38</v>
      </c>
      <c r="C16">
        <v>175</v>
      </c>
      <c r="D16">
        <v>175</v>
      </c>
      <c r="E16">
        <v>126</v>
      </c>
      <c r="F16">
        <v>132</v>
      </c>
      <c r="G16">
        <v>208</v>
      </c>
      <c r="H16">
        <v>208</v>
      </c>
      <c r="I16">
        <v>173</v>
      </c>
      <c r="J16">
        <v>183</v>
      </c>
    </row>
    <row r="17" spans="1:10">
      <c r="A17">
        <v>4</v>
      </c>
      <c r="B17" t="s">
        <v>72</v>
      </c>
      <c r="C17">
        <v>183</v>
      </c>
      <c r="D17">
        <v>185</v>
      </c>
      <c r="E17">
        <v>128</v>
      </c>
      <c r="F17">
        <v>138</v>
      </c>
      <c r="G17">
        <v>214</v>
      </c>
      <c r="H17">
        <v>214</v>
      </c>
      <c r="I17">
        <v>173</v>
      </c>
      <c r="J17">
        <v>183</v>
      </c>
    </row>
    <row r="18" spans="1:10">
      <c r="A18">
        <v>5</v>
      </c>
      <c r="B18" t="s">
        <v>33</v>
      </c>
      <c r="C18">
        <v>177</v>
      </c>
      <c r="D18">
        <v>181</v>
      </c>
      <c r="E18">
        <v>130</v>
      </c>
      <c r="F18">
        <v>132</v>
      </c>
      <c r="G18">
        <v>208</v>
      </c>
      <c r="H18">
        <v>208</v>
      </c>
      <c r="I18">
        <v>173</v>
      </c>
      <c r="J18">
        <v>177</v>
      </c>
    </row>
    <row r="19" spans="1:10">
      <c r="A19">
        <v>6</v>
      </c>
      <c r="B19" t="s">
        <v>98</v>
      </c>
      <c r="C19">
        <v>183</v>
      </c>
      <c r="D19">
        <v>183</v>
      </c>
      <c r="E19">
        <v>130</v>
      </c>
      <c r="F19">
        <v>132</v>
      </c>
      <c r="G19">
        <v>210</v>
      </c>
      <c r="H19">
        <v>214</v>
      </c>
      <c r="I19">
        <v>173</v>
      </c>
      <c r="J19">
        <v>179</v>
      </c>
    </row>
    <row r="20" spans="1:10">
      <c r="A20">
        <v>7</v>
      </c>
      <c r="B20" t="s">
        <v>99</v>
      </c>
      <c r="C20">
        <v>177</v>
      </c>
      <c r="D20">
        <v>185</v>
      </c>
      <c r="E20">
        <v>132</v>
      </c>
      <c r="F20">
        <v>138</v>
      </c>
      <c r="G20">
        <v>206</v>
      </c>
      <c r="H20">
        <v>208</v>
      </c>
      <c r="I20">
        <v>173</v>
      </c>
      <c r="J20">
        <v>177</v>
      </c>
    </row>
    <row r="21" spans="1:10">
      <c r="A21">
        <v>8</v>
      </c>
      <c r="B21" t="s">
        <v>67</v>
      </c>
      <c r="C21">
        <v>175</v>
      </c>
      <c r="D21">
        <v>183</v>
      </c>
      <c r="E21">
        <v>126</v>
      </c>
      <c r="F21">
        <v>130</v>
      </c>
      <c r="G21">
        <v>208</v>
      </c>
      <c r="H21">
        <v>208</v>
      </c>
      <c r="I21">
        <v>173</v>
      </c>
      <c r="J21">
        <v>177</v>
      </c>
    </row>
    <row r="22" spans="1:10">
      <c r="A22">
        <v>9</v>
      </c>
      <c r="B22" t="s">
        <v>86</v>
      </c>
      <c r="C22">
        <v>183</v>
      </c>
      <c r="D22">
        <v>183</v>
      </c>
      <c r="E22">
        <v>136</v>
      </c>
      <c r="F22">
        <v>136</v>
      </c>
      <c r="G22">
        <v>208</v>
      </c>
      <c r="H22">
        <v>214</v>
      </c>
      <c r="I22">
        <v>173</v>
      </c>
      <c r="J22">
        <v>179</v>
      </c>
    </row>
    <row r="23" spans="1:10">
      <c r="A23">
        <v>10</v>
      </c>
      <c r="B23" t="s">
        <v>60</v>
      </c>
      <c r="C23">
        <v>175</v>
      </c>
      <c r="D23">
        <v>177</v>
      </c>
      <c r="E23">
        <v>126</v>
      </c>
      <c r="F23">
        <v>140</v>
      </c>
      <c r="G23">
        <v>208</v>
      </c>
      <c r="H23">
        <v>208</v>
      </c>
      <c r="I23">
        <v>175</v>
      </c>
      <c r="J23">
        <v>183</v>
      </c>
    </row>
    <row r="24" spans="1:10">
      <c r="A24">
        <v>11</v>
      </c>
      <c r="B24" t="s">
        <v>13</v>
      </c>
      <c r="C24">
        <v>175</v>
      </c>
      <c r="D24">
        <v>181</v>
      </c>
      <c r="E24">
        <v>132</v>
      </c>
      <c r="F24">
        <v>138</v>
      </c>
      <c r="G24">
        <v>214</v>
      </c>
      <c r="H24">
        <v>214</v>
      </c>
      <c r="I24">
        <v>175</v>
      </c>
      <c r="J24">
        <v>177</v>
      </c>
    </row>
    <row r="25" spans="1:10">
      <c r="A25">
        <v>12</v>
      </c>
      <c r="B25" t="s">
        <v>93</v>
      </c>
      <c r="C25">
        <v>177</v>
      </c>
      <c r="D25">
        <v>181</v>
      </c>
      <c r="E25">
        <v>138</v>
      </c>
      <c r="F25">
        <v>140</v>
      </c>
      <c r="G25">
        <v>206</v>
      </c>
      <c r="H25">
        <v>208</v>
      </c>
      <c r="I25">
        <v>175</v>
      </c>
      <c r="J25">
        <v>177</v>
      </c>
    </row>
    <row r="26" spans="1:10">
      <c r="A26">
        <v>13</v>
      </c>
      <c r="B26" t="s">
        <v>22</v>
      </c>
      <c r="C26">
        <v>183</v>
      </c>
      <c r="D26">
        <v>183</v>
      </c>
      <c r="E26">
        <v>130</v>
      </c>
      <c r="F26">
        <v>132</v>
      </c>
      <c r="G26">
        <v>208</v>
      </c>
      <c r="H26">
        <v>212</v>
      </c>
      <c r="I26">
        <v>175</v>
      </c>
      <c r="J26">
        <v>177</v>
      </c>
    </row>
    <row r="27" spans="1:10">
      <c r="A27">
        <v>14</v>
      </c>
      <c r="B27" t="s">
        <v>25</v>
      </c>
      <c r="C27">
        <v>175</v>
      </c>
      <c r="D27">
        <v>181</v>
      </c>
      <c r="E27">
        <v>130</v>
      </c>
      <c r="F27">
        <v>138</v>
      </c>
      <c r="G27">
        <v>214</v>
      </c>
      <c r="H27">
        <v>214</v>
      </c>
      <c r="I27">
        <v>175</v>
      </c>
      <c r="J27">
        <v>175</v>
      </c>
    </row>
    <row r="28" spans="1:10">
      <c r="A28">
        <v>15</v>
      </c>
      <c r="B28" t="s">
        <v>91</v>
      </c>
      <c r="C28">
        <v>173</v>
      </c>
      <c r="D28">
        <v>175</v>
      </c>
      <c r="E28">
        <v>134</v>
      </c>
      <c r="F28">
        <v>138</v>
      </c>
      <c r="G28">
        <v>210</v>
      </c>
      <c r="H28">
        <v>210</v>
      </c>
      <c r="I28">
        <v>175</v>
      </c>
      <c r="J28">
        <v>181</v>
      </c>
    </row>
    <row r="29" spans="1:10">
      <c r="A29">
        <v>16</v>
      </c>
      <c r="B29" t="s">
        <v>32</v>
      </c>
      <c r="C29">
        <v>175</v>
      </c>
      <c r="D29">
        <v>183</v>
      </c>
      <c r="E29">
        <v>136</v>
      </c>
      <c r="F29">
        <v>138</v>
      </c>
      <c r="G29">
        <v>206</v>
      </c>
      <c r="H29">
        <v>208</v>
      </c>
      <c r="I29">
        <v>175</v>
      </c>
      <c r="J29">
        <v>177</v>
      </c>
    </row>
    <row r="30" spans="1:10">
      <c r="A30">
        <v>17</v>
      </c>
      <c r="B30" t="s">
        <v>69</v>
      </c>
      <c r="C30">
        <v>177</v>
      </c>
      <c r="D30">
        <v>185</v>
      </c>
      <c r="E30">
        <v>130</v>
      </c>
      <c r="F30">
        <v>140</v>
      </c>
      <c r="G30">
        <v>210</v>
      </c>
      <c r="H30">
        <v>214</v>
      </c>
      <c r="I30">
        <v>175</v>
      </c>
      <c r="J30">
        <v>183</v>
      </c>
    </row>
    <row r="31" spans="1:10">
      <c r="A31">
        <v>18</v>
      </c>
      <c r="B31" t="s">
        <v>97</v>
      </c>
      <c r="C31">
        <v>175</v>
      </c>
      <c r="D31">
        <v>177</v>
      </c>
      <c r="E31">
        <v>136</v>
      </c>
      <c r="F31">
        <v>142</v>
      </c>
      <c r="G31">
        <v>208</v>
      </c>
      <c r="H31">
        <v>208</v>
      </c>
      <c r="I31">
        <v>175</v>
      </c>
      <c r="J31">
        <v>183</v>
      </c>
    </row>
    <row r="32" spans="1:10">
      <c r="A32">
        <v>19</v>
      </c>
      <c r="B32" t="s">
        <v>23</v>
      </c>
      <c r="C32">
        <v>183</v>
      </c>
      <c r="D32">
        <v>183</v>
      </c>
      <c r="E32">
        <v>130</v>
      </c>
      <c r="F32">
        <v>132</v>
      </c>
      <c r="G32">
        <v>208</v>
      </c>
      <c r="H32">
        <v>212</v>
      </c>
      <c r="I32">
        <v>175</v>
      </c>
      <c r="J32">
        <v>177</v>
      </c>
    </row>
    <row r="33" spans="1:10">
      <c r="A33">
        <v>20</v>
      </c>
      <c r="B33" t="s">
        <v>27</v>
      </c>
      <c r="C33">
        <v>175</v>
      </c>
      <c r="D33">
        <v>181</v>
      </c>
      <c r="E33">
        <v>130</v>
      </c>
      <c r="F33">
        <v>140</v>
      </c>
      <c r="G33">
        <v>208</v>
      </c>
      <c r="H33">
        <v>208</v>
      </c>
      <c r="I33">
        <v>175</v>
      </c>
      <c r="J33">
        <v>177</v>
      </c>
    </row>
    <row r="34" spans="1:10">
      <c r="A34">
        <v>21</v>
      </c>
      <c r="B34" t="s">
        <v>46</v>
      </c>
      <c r="C34">
        <v>181</v>
      </c>
      <c r="D34">
        <v>183</v>
      </c>
      <c r="E34">
        <v>130</v>
      </c>
      <c r="F34">
        <v>132</v>
      </c>
      <c r="G34">
        <v>214</v>
      </c>
      <c r="H34">
        <v>214</v>
      </c>
      <c r="I34">
        <v>175</v>
      </c>
      <c r="J34">
        <v>179</v>
      </c>
    </row>
    <row r="35" spans="1:10">
      <c r="A35">
        <v>22</v>
      </c>
      <c r="B35" t="s">
        <v>63</v>
      </c>
      <c r="C35">
        <v>183</v>
      </c>
      <c r="D35">
        <v>188</v>
      </c>
      <c r="E35">
        <v>132</v>
      </c>
      <c r="F35">
        <v>140</v>
      </c>
      <c r="G35">
        <v>210</v>
      </c>
      <c r="H35">
        <v>214</v>
      </c>
      <c r="I35">
        <v>175</v>
      </c>
      <c r="J35">
        <v>177</v>
      </c>
    </row>
    <row r="36" spans="1:10">
      <c r="A36">
        <v>23</v>
      </c>
      <c r="B36" t="s">
        <v>84</v>
      </c>
      <c r="C36">
        <v>181</v>
      </c>
      <c r="D36">
        <v>183</v>
      </c>
      <c r="E36">
        <v>130</v>
      </c>
      <c r="F36">
        <v>134</v>
      </c>
      <c r="G36">
        <v>214</v>
      </c>
      <c r="H36">
        <v>214</v>
      </c>
      <c r="I36">
        <v>175</v>
      </c>
      <c r="J36">
        <v>183</v>
      </c>
    </row>
    <row r="37" spans="1:10">
      <c r="A37">
        <v>24</v>
      </c>
      <c r="B37" t="s">
        <v>76</v>
      </c>
      <c r="C37">
        <v>175</v>
      </c>
      <c r="D37">
        <v>181</v>
      </c>
      <c r="E37">
        <v>128</v>
      </c>
      <c r="F37">
        <v>130</v>
      </c>
      <c r="G37">
        <v>210</v>
      </c>
      <c r="H37">
        <v>214</v>
      </c>
      <c r="I37">
        <v>175</v>
      </c>
      <c r="J37">
        <v>177</v>
      </c>
    </row>
    <row r="38" spans="1:10">
      <c r="A38">
        <v>25</v>
      </c>
      <c r="B38" t="s">
        <v>58</v>
      </c>
      <c r="C38">
        <v>177</v>
      </c>
      <c r="D38">
        <v>183</v>
      </c>
      <c r="E38">
        <v>120</v>
      </c>
      <c r="F38">
        <v>138</v>
      </c>
      <c r="G38">
        <v>210</v>
      </c>
      <c r="H38">
        <v>210</v>
      </c>
      <c r="I38">
        <v>175</v>
      </c>
      <c r="J38">
        <v>185</v>
      </c>
    </row>
    <row r="39" spans="1:10">
      <c r="A39">
        <v>26</v>
      </c>
      <c r="B39" t="s">
        <v>12</v>
      </c>
      <c r="C39">
        <v>181</v>
      </c>
      <c r="D39">
        <v>188</v>
      </c>
      <c r="E39">
        <v>128</v>
      </c>
      <c r="F39">
        <v>130</v>
      </c>
      <c r="G39">
        <v>208</v>
      </c>
      <c r="H39">
        <v>208</v>
      </c>
      <c r="I39">
        <v>177</v>
      </c>
      <c r="J39">
        <v>185</v>
      </c>
    </row>
    <row r="40" spans="1:10">
      <c r="A40">
        <v>27</v>
      </c>
      <c r="B40" t="s">
        <v>47</v>
      </c>
      <c r="C40">
        <v>175</v>
      </c>
      <c r="D40">
        <v>183</v>
      </c>
      <c r="E40">
        <v>130</v>
      </c>
      <c r="F40">
        <v>130</v>
      </c>
      <c r="G40">
        <v>206</v>
      </c>
      <c r="H40">
        <v>214</v>
      </c>
      <c r="I40">
        <v>177</v>
      </c>
      <c r="J40">
        <v>185</v>
      </c>
    </row>
    <row r="41" spans="1:10">
      <c r="A41">
        <v>28</v>
      </c>
      <c r="B41" t="s">
        <v>89</v>
      </c>
      <c r="C41">
        <v>175</v>
      </c>
      <c r="D41">
        <v>177</v>
      </c>
      <c r="E41">
        <v>126</v>
      </c>
      <c r="F41">
        <v>126</v>
      </c>
      <c r="G41">
        <v>206</v>
      </c>
      <c r="H41">
        <v>210</v>
      </c>
      <c r="I41">
        <v>177</v>
      </c>
      <c r="J41">
        <v>185</v>
      </c>
    </row>
    <row r="42" spans="1:10">
      <c r="A42">
        <v>29</v>
      </c>
      <c r="B42" t="s">
        <v>55</v>
      </c>
      <c r="C42">
        <v>175</v>
      </c>
      <c r="D42">
        <v>183</v>
      </c>
      <c r="E42">
        <v>126</v>
      </c>
      <c r="F42">
        <v>140</v>
      </c>
      <c r="G42">
        <v>206</v>
      </c>
      <c r="H42">
        <v>206</v>
      </c>
      <c r="I42">
        <v>177</v>
      </c>
      <c r="J42">
        <v>185</v>
      </c>
    </row>
    <row r="43" spans="1:10">
      <c r="A43">
        <v>30</v>
      </c>
      <c r="B43" t="s">
        <v>94</v>
      </c>
      <c r="C43">
        <v>175</v>
      </c>
      <c r="D43">
        <v>175</v>
      </c>
      <c r="E43">
        <v>130</v>
      </c>
      <c r="F43">
        <v>130</v>
      </c>
      <c r="G43">
        <v>210</v>
      </c>
      <c r="H43">
        <v>210</v>
      </c>
      <c r="I43">
        <v>177</v>
      </c>
      <c r="J43">
        <v>183</v>
      </c>
    </row>
    <row r="44" spans="1:10">
      <c r="A44">
        <v>31</v>
      </c>
      <c r="B44" t="s">
        <v>77</v>
      </c>
      <c r="C44">
        <v>183</v>
      </c>
      <c r="D44">
        <v>183</v>
      </c>
      <c r="E44">
        <v>132</v>
      </c>
      <c r="F44">
        <v>134</v>
      </c>
      <c r="G44">
        <v>206</v>
      </c>
      <c r="H44">
        <v>206</v>
      </c>
      <c r="I44">
        <v>177</v>
      </c>
      <c r="J44">
        <v>185</v>
      </c>
    </row>
    <row r="45" spans="1:10">
      <c r="A45">
        <v>32</v>
      </c>
      <c r="B45" t="s">
        <v>96</v>
      </c>
      <c r="C45">
        <v>181</v>
      </c>
      <c r="D45">
        <v>183</v>
      </c>
      <c r="E45">
        <v>126</v>
      </c>
      <c r="F45">
        <v>130</v>
      </c>
      <c r="G45">
        <v>208</v>
      </c>
      <c r="H45">
        <v>208</v>
      </c>
      <c r="I45">
        <v>177</v>
      </c>
      <c r="J45">
        <v>177</v>
      </c>
    </row>
    <row r="46" spans="1:10">
      <c r="A46">
        <v>33</v>
      </c>
      <c r="B46" t="s">
        <v>54</v>
      </c>
      <c r="C46">
        <v>177</v>
      </c>
      <c r="D46">
        <v>181</v>
      </c>
      <c r="E46">
        <v>128</v>
      </c>
      <c r="F46">
        <v>130</v>
      </c>
      <c r="G46">
        <v>208</v>
      </c>
      <c r="H46">
        <v>208</v>
      </c>
      <c r="I46">
        <v>177</v>
      </c>
      <c r="J46">
        <v>181</v>
      </c>
    </row>
    <row r="47" spans="1:10">
      <c r="A47">
        <v>34</v>
      </c>
      <c r="B47" t="s">
        <v>29</v>
      </c>
      <c r="C47">
        <v>175</v>
      </c>
      <c r="D47">
        <v>177</v>
      </c>
      <c r="E47">
        <v>126</v>
      </c>
      <c r="F47">
        <v>140</v>
      </c>
      <c r="G47">
        <v>210</v>
      </c>
      <c r="H47">
        <v>210</v>
      </c>
      <c r="I47">
        <v>177</v>
      </c>
      <c r="J47">
        <v>181</v>
      </c>
    </row>
    <row r="48" spans="1:10">
      <c r="A48">
        <v>35</v>
      </c>
      <c r="B48" t="s">
        <v>17</v>
      </c>
      <c r="C48">
        <v>175</v>
      </c>
      <c r="D48">
        <v>177</v>
      </c>
      <c r="E48">
        <v>128</v>
      </c>
      <c r="F48">
        <v>136</v>
      </c>
      <c r="G48">
        <v>208</v>
      </c>
      <c r="H48">
        <v>214</v>
      </c>
      <c r="I48">
        <v>177</v>
      </c>
      <c r="J48">
        <v>183</v>
      </c>
    </row>
    <row r="49" spans="1:10">
      <c r="A49">
        <v>36</v>
      </c>
      <c r="B49" t="s">
        <v>78</v>
      </c>
      <c r="C49">
        <v>175</v>
      </c>
      <c r="D49">
        <v>183</v>
      </c>
      <c r="E49">
        <v>126</v>
      </c>
      <c r="F49">
        <v>128</v>
      </c>
      <c r="G49">
        <v>210</v>
      </c>
      <c r="H49">
        <v>210</v>
      </c>
      <c r="I49">
        <v>177</v>
      </c>
      <c r="J49">
        <v>185</v>
      </c>
    </row>
    <row r="50" spans="1:10">
      <c r="A50">
        <v>37</v>
      </c>
      <c r="B50" t="s">
        <v>80</v>
      </c>
      <c r="C50">
        <v>175</v>
      </c>
      <c r="D50">
        <v>185</v>
      </c>
      <c r="E50">
        <v>136</v>
      </c>
      <c r="F50">
        <v>138</v>
      </c>
      <c r="G50">
        <v>210</v>
      </c>
      <c r="H50">
        <v>210</v>
      </c>
      <c r="I50">
        <v>177</v>
      </c>
      <c r="J50">
        <v>181</v>
      </c>
    </row>
    <row r="51" spans="1:10">
      <c r="A51">
        <v>38</v>
      </c>
      <c r="B51" t="s">
        <v>30</v>
      </c>
      <c r="C51">
        <v>175</v>
      </c>
      <c r="D51">
        <v>183</v>
      </c>
      <c r="E51">
        <v>134</v>
      </c>
      <c r="F51">
        <v>136</v>
      </c>
      <c r="G51">
        <v>208</v>
      </c>
      <c r="H51">
        <v>208</v>
      </c>
      <c r="I51">
        <v>177</v>
      </c>
      <c r="J51">
        <v>183</v>
      </c>
    </row>
    <row r="52" spans="1:10">
      <c r="A52">
        <v>39</v>
      </c>
      <c r="B52" t="s">
        <v>16</v>
      </c>
      <c r="C52">
        <v>177</v>
      </c>
      <c r="D52">
        <v>177</v>
      </c>
      <c r="E52">
        <v>126</v>
      </c>
      <c r="F52">
        <v>128</v>
      </c>
      <c r="G52">
        <v>208</v>
      </c>
      <c r="H52">
        <v>208</v>
      </c>
      <c r="I52">
        <v>177</v>
      </c>
      <c r="J52">
        <v>183</v>
      </c>
    </row>
    <row r="53" spans="1:10">
      <c r="A53">
        <v>40</v>
      </c>
      <c r="B53" t="s">
        <v>53</v>
      </c>
      <c r="C53">
        <v>181</v>
      </c>
      <c r="D53">
        <v>183</v>
      </c>
      <c r="E53">
        <v>136</v>
      </c>
      <c r="F53">
        <v>144</v>
      </c>
      <c r="G53">
        <v>208</v>
      </c>
      <c r="H53">
        <v>210</v>
      </c>
      <c r="I53">
        <v>177</v>
      </c>
      <c r="J53">
        <v>183</v>
      </c>
    </row>
    <row r="54" spans="1:10">
      <c r="A54">
        <v>41</v>
      </c>
      <c r="B54" t="s">
        <v>61</v>
      </c>
      <c r="C54">
        <v>175</v>
      </c>
      <c r="D54">
        <v>175</v>
      </c>
      <c r="E54">
        <v>126</v>
      </c>
      <c r="F54">
        <v>140</v>
      </c>
      <c r="G54">
        <v>208</v>
      </c>
      <c r="H54">
        <v>208</v>
      </c>
      <c r="I54">
        <v>177</v>
      </c>
      <c r="J54">
        <v>183</v>
      </c>
    </row>
    <row r="55" spans="1:10">
      <c r="A55">
        <v>42</v>
      </c>
      <c r="B55" t="s">
        <v>19</v>
      </c>
      <c r="C55">
        <v>177</v>
      </c>
      <c r="D55">
        <v>188</v>
      </c>
      <c r="E55">
        <v>130</v>
      </c>
      <c r="F55">
        <v>140</v>
      </c>
      <c r="G55">
        <v>206</v>
      </c>
      <c r="H55">
        <v>212</v>
      </c>
      <c r="I55">
        <v>177</v>
      </c>
      <c r="J55">
        <v>183</v>
      </c>
    </row>
    <row r="56" spans="1:10">
      <c r="A56">
        <v>43</v>
      </c>
      <c r="B56" t="s">
        <v>79</v>
      </c>
      <c r="C56">
        <v>175</v>
      </c>
      <c r="D56">
        <v>175</v>
      </c>
      <c r="E56">
        <v>130</v>
      </c>
      <c r="F56">
        <v>132</v>
      </c>
      <c r="G56">
        <v>208</v>
      </c>
      <c r="H56">
        <v>208</v>
      </c>
      <c r="I56">
        <v>177</v>
      </c>
      <c r="J56">
        <v>179</v>
      </c>
    </row>
    <row r="57" spans="1:10">
      <c r="A57">
        <v>44</v>
      </c>
      <c r="B57" t="s">
        <v>92</v>
      </c>
      <c r="C57">
        <v>177</v>
      </c>
      <c r="D57">
        <v>183</v>
      </c>
      <c r="E57">
        <v>126</v>
      </c>
      <c r="F57">
        <v>140</v>
      </c>
      <c r="G57">
        <v>208</v>
      </c>
      <c r="H57">
        <v>208</v>
      </c>
      <c r="I57">
        <v>177</v>
      </c>
      <c r="J57">
        <v>181</v>
      </c>
    </row>
    <row r="58" spans="1:10">
      <c r="A58">
        <v>45</v>
      </c>
      <c r="B58" t="s">
        <v>57</v>
      </c>
      <c r="C58">
        <v>177</v>
      </c>
      <c r="D58">
        <v>177</v>
      </c>
      <c r="E58">
        <v>130</v>
      </c>
      <c r="F58">
        <v>132</v>
      </c>
      <c r="G58">
        <v>208</v>
      </c>
      <c r="H58">
        <v>210</v>
      </c>
      <c r="I58">
        <v>177</v>
      </c>
      <c r="J58">
        <v>183</v>
      </c>
    </row>
    <row r="59" spans="1:10">
      <c r="A59">
        <v>46</v>
      </c>
      <c r="B59" t="s">
        <v>65</v>
      </c>
      <c r="C59">
        <v>175</v>
      </c>
      <c r="D59">
        <v>181</v>
      </c>
      <c r="E59">
        <v>130</v>
      </c>
      <c r="F59">
        <v>140</v>
      </c>
      <c r="G59">
        <v>208</v>
      </c>
      <c r="H59">
        <v>208</v>
      </c>
      <c r="I59">
        <v>177</v>
      </c>
      <c r="J59">
        <v>177</v>
      </c>
    </row>
    <row r="60" spans="1:10">
      <c r="A60">
        <v>47</v>
      </c>
      <c r="B60" t="s">
        <v>100</v>
      </c>
      <c r="C60">
        <v>177</v>
      </c>
      <c r="D60">
        <v>183</v>
      </c>
      <c r="E60">
        <v>130</v>
      </c>
      <c r="F60">
        <v>134</v>
      </c>
      <c r="G60">
        <v>210</v>
      </c>
      <c r="H60">
        <v>210</v>
      </c>
      <c r="I60">
        <v>177</v>
      </c>
      <c r="J60">
        <v>183</v>
      </c>
    </row>
    <row r="61" spans="1:10">
      <c r="A61">
        <v>48</v>
      </c>
      <c r="B61" t="s">
        <v>45</v>
      </c>
      <c r="C61">
        <v>175</v>
      </c>
      <c r="D61">
        <v>188</v>
      </c>
      <c r="E61">
        <v>126</v>
      </c>
      <c r="F61">
        <v>132</v>
      </c>
      <c r="G61">
        <v>204</v>
      </c>
      <c r="H61">
        <v>214</v>
      </c>
      <c r="I61">
        <v>177</v>
      </c>
      <c r="J61">
        <v>185</v>
      </c>
    </row>
    <row r="62" spans="1:10">
      <c r="A62">
        <v>49</v>
      </c>
      <c r="B62" t="s">
        <v>101</v>
      </c>
      <c r="C62">
        <v>175</v>
      </c>
      <c r="D62">
        <v>181</v>
      </c>
      <c r="E62">
        <v>132</v>
      </c>
      <c r="F62">
        <v>138</v>
      </c>
      <c r="G62">
        <v>206</v>
      </c>
      <c r="H62">
        <v>214</v>
      </c>
      <c r="I62">
        <v>177</v>
      </c>
      <c r="J62">
        <v>185</v>
      </c>
    </row>
    <row r="63" spans="1:10">
      <c r="A63">
        <v>50</v>
      </c>
      <c r="B63" t="s">
        <v>21</v>
      </c>
      <c r="C63">
        <v>175</v>
      </c>
      <c r="D63">
        <v>183</v>
      </c>
      <c r="E63" t="s">
        <v>11</v>
      </c>
      <c r="F63" t="s">
        <v>11</v>
      </c>
      <c r="G63">
        <v>208</v>
      </c>
      <c r="H63">
        <v>208</v>
      </c>
      <c r="I63">
        <v>177</v>
      </c>
      <c r="J63">
        <v>183</v>
      </c>
    </row>
    <row r="64" spans="1:10">
      <c r="A64">
        <v>51</v>
      </c>
      <c r="B64" t="s">
        <v>35</v>
      </c>
      <c r="C64">
        <v>175</v>
      </c>
      <c r="D64">
        <v>177</v>
      </c>
      <c r="E64">
        <v>130</v>
      </c>
      <c r="F64">
        <v>138</v>
      </c>
      <c r="G64">
        <v>208</v>
      </c>
      <c r="H64">
        <v>214</v>
      </c>
      <c r="I64">
        <v>177</v>
      </c>
      <c r="J64">
        <v>183</v>
      </c>
    </row>
    <row r="65" spans="1:10">
      <c r="A65">
        <v>52</v>
      </c>
      <c r="B65" t="s">
        <v>39</v>
      </c>
      <c r="C65">
        <v>175</v>
      </c>
      <c r="D65">
        <v>188</v>
      </c>
      <c r="E65">
        <v>130</v>
      </c>
      <c r="F65">
        <v>132</v>
      </c>
      <c r="G65">
        <v>208</v>
      </c>
      <c r="H65">
        <v>214</v>
      </c>
      <c r="I65">
        <v>177</v>
      </c>
      <c r="J65">
        <v>177</v>
      </c>
    </row>
    <row r="66" spans="1:10">
      <c r="A66">
        <v>53</v>
      </c>
      <c r="B66" t="s">
        <v>81</v>
      </c>
      <c r="C66">
        <v>175</v>
      </c>
      <c r="D66">
        <v>181</v>
      </c>
      <c r="E66">
        <v>138</v>
      </c>
      <c r="F66">
        <v>140</v>
      </c>
      <c r="G66">
        <v>208</v>
      </c>
      <c r="H66">
        <v>210</v>
      </c>
      <c r="I66">
        <v>177</v>
      </c>
      <c r="J66">
        <v>177</v>
      </c>
    </row>
    <row r="67" spans="1:10">
      <c r="A67">
        <v>54</v>
      </c>
      <c r="B67" t="s">
        <v>34</v>
      </c>
      <c r="C67">
        <v>177</v>
      </c>
      <c r="D67">
        <v>183</v>
      </c>
      <c r="E67">
        <v>130</v>
      </c>
      <c r="F67">
        <v>138</v>
      </c>
      <c r="G67">
        <v>206</v>
      </c>
      <c r="H67">
        <v>206</v>
      </c>
      <c r="I67">
        <v>177</v>
      </c>
      <c r="J67">
        <v>177</v>
      </c>
    </row>
    <row r="68" spans="1:10">
      <c r="A68">
        <v>55</v>
      </c>
      <c r="B68" t="s">
        <v>59</v>
      </c>
      <c r="C68">
        <v>183</v>
      </c>
      <c r="D68">
        <v>188</v>
      </c>
      <c r="E68">
        <v>128</v>
      </c>
      <c r="F68">
        <v>142</v>
      </c>
      <c r="G68">
        <v>208</v>
      </c>
      <c r="H68">
        <v>208</v>
      </c>
      <c r="I68">
        <v>177</v>
      </c>
      <c r="J68">
        <v>179</v>
      </c>
    </row>
    <row r="69" spans="1:10">
      <c r="A69">
        <v>56</v>
      </c>
      <c r="B69" t="s">
        <v>90</v>
      </c>
      <c r="C69">
        <v>175</v>
      </c>
      <c r="D69">
        <v>177</v>
      </c>
      <c r="E69">
        <v>130</v>
      </c>
      <c r="F69">
        <v>140</v>
      </c>
      <c r="G69">
        <v>210</v>
      </c>
      <c r="H69">
        <v>214</v>
      </c>
      <c r="I69">
        <v>177</v>
      </c>
      <c r="J69">
        <v>185</v>
      </c>
    </row>
    <row r="70" spans="1:10">
      <c r="A70">
        <v>57</v>
      </c>
      <c r="B70" t="s">
        <v>10</v>
      </c>
      <c r="C70">
        <v>175</v>
      </c>
      <c r="D70">
        <v>177</v>
      </c>
      <c r="E70">
        <v>130</v>
      </c>
      <c r="F70">
        <v>134</v>
      </c>
      <c r="G70">
        <v>214</v>
      </c>
      <c r="H70">
        <v>214</v>
      </c>
      <c r="I70">
        <v>177</v>
      </c>
      <c r="J70">
        <v>177</v>
      </c>
    </row>
    <row r="71" spans="1:10">
      <c r="A71">
        <v>58</v>
      </c>
      <c r="B71" t="s">
        <v>73</v>
      </c>
      <c r="C71">
        <v>177</v>
      </c>
      <c r="D71">
        <v>177</v>
      </c>
      <c r="E71">
        <v>130</v>
      </c>
      <c r="F71">
        <v>132</v>
      </c>
      <c r="G71">
        <v>208</v>
      </c>
      <c r="H71">
        <v>214</v>
      </c>
      <c r="I71">
        <v>177</v>
      </c>
      <c r="J71">
        <v>183</v>
      </c>
    </row>
    <row r="72" spans="1:10">
      <c r="A72">
        <v>59</v>
      </c>
      <c r="B72" t="s">
        <v>24</v>
      </c>
      <c r="C72">
        <v>175</v>
      </c>
      <c r="D72">
        <v>181</v>
      </c>
      <c r="E72">
        <v>130</v>
      </c>
      <c r="F72">
        <v>138</v>
      </c>
      <c r="G72">
        <v>214</v>
      </c>
      <c r="H72">
        <v>214</v>
      </c>
      <c r="I72">
        <v>177</v>
      </c>
      <c r="J72">
        <v>183</v>
      </c>
    </row>
    <row r="73" spans="1:10">
      <c r="A73">
        <v>60</v>
      </c>
      <c r="B73" t="s">
        <v>52</v>
      </c>
      <c r="C73">
        <v>175</v>
      </c>
      <c r="D73">
        <v>183</v>
      </c>
      <c r="E73">
        <v>130</v>
      </c>
      <c r="F73">
        <v>134</v>
      </c>
      <c r="G73">
        <v>208</v>
      </c>
      <c r="H73">
        <v>210</v>
      </c>
      <c r="I73">
        <v>177</v>
      </c>
      <c r="J73">
        <v>183</v>
      </c>
    </row>
    <row r="74" spans="1:10">
      <c r="A74">
        <v>61</v>
      </c>
      <c r="B74" t="s">
        <v>44</v>
      </c>
      <c r="C74">
        <v>177</v>
      </c>
      <c r="D74">
        <v>183</v>
      </c>
      <c r="E74">
        <v>128</v>
      </c>
      <c r="F74">
        <v>134</v>
      </c>
      <c r="G74">
        <v>210</v>
      </c>
      <c r="H74">
        <v>210</v>
      </c>
      <c r="I74">
        <v>177</v>
      </c>
      <c r="J74">
        <v>181</v>
      </c>
    </row>
    <row r="75" spans="1:10">
      <c r="A75">
        <v>62</v>
      </c>
      <c r="B75" t="s">
        <v>75</v>
      </c>
      <c r="C75">
        <v>175</v>
      </c>
      <c r="D75">
        <v>175</v>
      </c>
      <c r="E75">
        <v>126</v>
      </c>
      <c r="F75">
        <v>130</v>
      </c>
      <c r="G75">
        <v>210</v>
      </c>
      <c r="H75">
        <v>212</v>
      </c>
      <c r="I75">
        <v>177</v>
      </c>
      <c r="J75">
        <v>185</v>
      </c>
    </row>
    <row r="76" spans="1:10">
      <c r="A76">
        <v>63</v>
      </c>
      <c r="B76" t="s">
        <v>49</v>
      </c>
      <c r="C76">
        <v>175</v>
      </c>
      <c r="D76">
        <v>181</v>
      </c>
      <c r="E76">
        <v>134</v>
      </c>
      <c r="F76">
        <v>138</v>
      </c>
      <c r="G76">
        <v>214</v>
      </c>
      <c r="H76">
        <v>214</v>
      </c>
      <c r="I76">
        <v>177</v>
      </c>
      <c r="J76">
        <v>177</v>
      </c>
    </row>
    <row r="77" spans="1:10">
      <c r="A77">
        <v>64</v>
      </c>
      <c r="B77" t="s">
        <v>64</v>
      </c>
      <c r="C77">
        <v>175</v>
      </c>
      <c r="D77">
        <v>181</v>
      </c>
      <c r="E77">
        <v>132</v>
      </c>
      <c r="F77">
        <v>138</v>
      </c>
      <c r="G77">
        <v>214</v>
      </c>
      <c r="H77">
        <v>214</v>
      </c>
      <c r="I77">
        <v>177</v>
      </c>
      <c r="J77">
        <v>185</v>
      </c>
    </row>
    <row r="78" spans="1:10">
      <c r="A78">
        <v>65</v>
      </c>
      <c r="B78" t="s">
        <v>70</v>
      </c>
      <c r="C78">
        <v>175</v>
      </c>
      <c r="D78">
        <v>177</v>
      </c>
      <c r="E78">
        <v>126</v>
      </c>
      <c r="F78">
        <v>136</v>
      </c>
      <c r="G78">
        <v>208</v>
      </c>
      <c r="H78">
        <v>210</v>
      </c>
      <c r="I78">
        <v>177</v>
      </c>
      <c r="J78">
        <v>179</v>
      </c>
    </row>
    <row r="79" spans="1:10">
      <c r="A79">
        <v>66</v>
      </c>
      <c r="B79" t="s">
        <v>51</v>
      </c>
      <c r="C79">
        <v>175</v>
      </c>
      <c r="D79">
        <v>177</v>
      </c>
      <c r="E79">
        <v>130</v>
      </c>
      <c r="F79">
        <v>136</v>
      </c>
      <c r="G79">
        <v>210</v>
      </c>
      <c r="H79">
        <v>210</v>
      </c>
      <c r="I79">
        <v>177</v>
      </c>
      <c r="J79">
        <v>185</v>
      </c>
    </row>
    <row r="80" spans="1:10">
      <c r="A80">
        <v>67</v>
      </c>
      <c r="B80" t="s">
        <v>50</v>
      </c>
      <c r="C80">
        <v>177</v>
      </c>
      <c r="D80">
        <v>181</v>
      </c>
      <c r="E80">
        <v>130</v>
      </c>
      <c r="F80">
        <v>134</v>
      </c>
      <c r="G80">
        <v>210</v>
      </c>
      <c r="H80">
        <v>212</v>
      </c>
      <c r="I80">
        <v>177</v>
      </c>
      <c r="J80">
        <v>183</v>
      </c>
    </row>
    <row r="81" spans="1:10">
      <c r="A81">
        <v>68</v>
      </c>
      <c r="B81" t="s">
        <v>42</v>
      </c>
      <c r="C81">
        <v>177</v>
      </c>
      <c r="D81">
        <v>188</v>
      </c>
      <c r="E81" t="s">
        <v>11</v>
      </c>
      <c r="F81" t="s">
        <v>11</v>
      </c>
      <c r="G81">
        <v>208</v>
      </c>
      <c r="H81">
        <v>210</v>
      </c>
      <c r="I81">
        <v>179</v>
      </c>
      <c r="J81">
        <v>181</v>
      </c>
    </row>
    <row r="82" spans="1:10">
      <c r="A82">
        <v>69</v>
      </c>
      <c r="B82" t="s">
        <v>88</v>
      </c>
      <c r="C82">
        <v>175</v>
      </c>
      <c r="D82">
        <v>183</v>
      </c>
      <c r="E82">
        <v>130</v>
      </c>
      <c r="F82">
        <v>132</v>
      </c>
      <c r="G82">
        <v>208</v>
      </c>
      <c r="H82">
        <v>214</v>
      </c>
      <c r="I82">
        <v>179</v>
      </c>
      <c r="J82">
        <v>183</v>
      </c>
    </row>
    <row r="83" spans="1:10">
      <c r="A83">
        <v>70</v>
      </c>
      <c r="B83" t="s">
        <v>62</v>
      </c>
      <c r="C83">
        <v>175</v>
      </c>
      <c r="D83">
        <v>188</v>
      </c>
      <c r="E83">
        <v>130</v>
      </c>
      <c r="F83">
        <v>140</v>
      </c>
      <c r="G83">
        <v>208</v>
      </c>
      <c r="H83">
        <v>208</v>
      </c>
      <c r="I83">
        <v>179</v>
      </c>
      <c r="J83">
        <v>185</v>
      </c>
    </row>
    <row r="84" spans="1:10">
      <c r="A84">
        <v>71</v>
      </c>
      <c r="B84" t="s">
        <v>66</v>
      </c>
      <c r="C84">
        <v>181</v>
      </c>
      <c r="D84">
        <v>181</v>
      </c>
      <c r="E84">
        <v>130</v>
      </c>
      <c r="F84">
        <v>132</v>
      </c>
      <c r="G84">
        <v>208</v>
      </c>
      <c r="H84">
        <v>208</v>
      </c>
      <c r="I84">
        <v>179</v>
      </c>
      <c r="J84">
        <v>185</v>
      </c>
    </row>
    <row r="85" spans="1:10">
      <c r="A85">
        <v>72</v>
      </c>
      <c r="B85" t="s">
        <v>95</v>
      </c>
      <c r="C85">
        <v>175</v>
      </c>
      <c r="D85">
        <v>181</v>
      </c>
      <c r="E85">
        <v>130</v>
      </c>
      <c r="F85">
        <v>134</v>
      </c>
      <c r="G85">
        <v>208</v>
      </c>
      <c r="H85">
        <v>208</v>
      </c>
      <c r="I85">
        <v>179</v>
      </c>
      <c r="J85">
        <v>185</v>
      </c>
    </row>
    <row r="86" spans="1:10">
      <c r="A86">
        <v>73</v>
      </c>
      <c r="B86" t="s">
        <v>48</v>
      </c>
      <c r="C86">
        <v>175</v>
      </c>
      <c r="D86">
        <v>175</v>
      </c>
      <c r="E86">
        <v>126</v>
      </c>
      <c r="F86">
        <v>126</v>
      </c>
      <c r="G86">
        <v>208</v>
      </c>
      <c r="H86">
        <v>208</v>
      </c>
      <c r="I86">
        <v>179</v>
      </c>
      <c r="J86">
        <v>181</v>
      </c>
    </row>
    <row r="87" spans="1:10">
      <c r="A87">
        <v>74</v>
      </c>
      <c r="B87" t="s">
        <v>74</v>
      </c>
      <c r="C87">
        <v>175</v>
      </c>
      <c r="D87">
        <v>175</v>
      </c>
      <c r="E87">
        <v>126</v>
      </c>
      <c r="F87">
        <v>134</v>
      </c>
      <c r="G87">
        <v>210</v>
      </c>
      <c r="H87">
        <v>210</v>
      </c>
      <c r="I87">
        <v>179</v>
      </c>
      <c r="J87">
        <v>185</v>
      </c>
    </row>
    <row r="88" spans="1:10">
      <c r="A88">
        <v>75</v>
      </c>
      <c r="B88" t="s">
        <v>71</v>
      </c>
      <c r="C88">
        <v>181</v>
      </c>
      <c r="D88">
        <v>183</v>
      </c>
      <c r="E88">
        <v>128</v>
      </c>
      <c r="F88">
        <v>136</v>
      </c>
      <c r="G88">
        <v>208</v>
      </c>
      <c r="H88">
        <v>210</v>
      </c>
      <c r="I88">
        <v>179</v>
      </c>
      <c r="J88">
        <v>183</v>
      </c>
    </row>
    <row r="89" spans="1:10">
      <c r="A89">
        <v>76</v>
      </c>
      <c r="B89" t="s">
        <v>28</v>
      </c>
      <c r="C89">
        <v>181</v>
      </c>
      <c r="D89">
        <v>181</v>
      </c>
      <c r="E89">
        <v>128</v>
      </c>
      <c r="F89">
        <v>140</v>
      </c>
      <c r="G89">
        <v>208</v>
      </c>
      <c r="H89">
        <v>212</v>
      </c>
      <c r="I89">
        <v>179</v>
      </c>
      <c r="J89">
        <v>181</v>
      </c>
    </row>
    <row r="90" spans="1:10">
      <c r="A90">
        <v>77</v>
      </c>
      <c r="B90" t="s">
        <v>68</v>
      </c>
      <c r="C90">
        <v>175</v>
      </c>
      <c r="D90">
        <v>177</v>
      </c>
      <c r="E90">
        <v>132</v>
      </c>
      <c r="F90">
        <v>134</v>
      </c>
      <c r="G90">
        <v>210</v>
      </c>
      <c r="H90">
        <v>210</v>
      </c>
      <c r="I90">
        <v>181</v>
      </c>
      <c r="J90">
        <v>185</v>
      </c>
    </row>
    <row r="91" spans="1:10">
      <c r="A91">
        <v>78</v>
      </c>
      <c r="B91" t="s">
        <v>83</v>
      </c>
      <c r="C91">
        <v>175</v>
      </c>
      <c r="D91">
        <v>175</v>
      </c>
      <c r="E91">
        <v>126</v>
      </c>
      <c r="F91">
        <v>132</v>
      </c>
      <c r="G91">
        <v>208</v>
      </c>
      <c r="H91">
        <v>208</v>
      </c>
      <c r="I91">
        <v>181</v>
      </c>
      <c r="J91">
        <v>185</v>
      </c>
    </row>
    <row r="92" spans="1:10">
      <c r="A92">
        <v>79</v>
      </c>
      <c r="B92" t="s">
        <v>43</v>
      </c>
      <c r="C92">
        <v>177</v>
      </c>
      <c r="D92">
        <v>185</v>
      </c>
      <c r="E92">
        <v>132</v>
      </c>
      <c r="F92">
        <v>142</v>
      </c>
      <c r="G92">
        <v>208</v>
      </c>
      <c r="H92">
        <v>210</v>
      </c>
      <c r="I92">
        <v>183</v>
      </c>
      <c r="J92">
        <v>185</v>
      </c>
    </row>
    <row r="93" spans="1:10">
      <c r="A93">
        <v>80</v>
      </c>
      <c r="B93" t="s">
        <v>82</v>
      </c>
      <c r="C93">
        <v>177</v>
      </c>
      <c r="D93">
        <v>181</v>
      </c>
      <c r="E93">
        <v>128</v>
      </c>
      <c r="F93">
        <v>138</v>
      </c>
      <c r="G93">
        <v>208</v>
      </c>
      <c r="H93">
        <v>208</v>
      </c>
      <c r="I93">
        <v>183</v>
      </c>
      <c r="J93">
        <v>183</v>
      </c>
    </row>
    <row r="94" spans="1:10">
      <c r="A94">
        <v>81</v>
      </c>
      <c r="B94" t="s">
        <v>87</v>
      </c>
      <c r="C94">
        <v>177</v>
      </c>
      <c r="D94">
        <v>177</v>
      </c>
      <c r="E94">
        <v>128</v>
      </c>
      <c r="F94">
        <v>140</v>
      </c>
      <c r="G94">
        <v>208</v>
      </c>
      <c r="H94">
        <v>208</v>
      </c>
      <c r="I94">
        <v>183</v>
      </c>
      <c r="J94">
        <v>183</v>
      </c>
    </row>
    <row r="95" spans="1:10">
      <c r="A95">
        <v>82</v>
      </c>
      <c r="B95" t="s">
        <v>18</v>
      </c>
      <c r="C95">
        <v>175</v>
      </c>
      <c r="D95">
        <v>183</v>
      </c>
      <c r="E95">
        <v>128</v>
      </c>
      <c r="F95">
        <v>130</v>
      </c>
      <c r="G95">
        <v>208</v>
      </c>
      <c r="H95">
        <v>208</v>
      </c>
      <c r="I95">
        <v>183</v>
      </c>
      <c r="J95">
        <v>185</v>
      </c>
    </row>
    <row r="96" spans="1:10">
      <c r="A96">
        <v>83</v>
      </c>
      <c r="B96" t="s">
        <v>85</v>
      </c>
      <c r="C96">
        <v>175</v>
      </c>
      <c r="D96">
        <v>183</v>
      </c>
      <c r="E96">
        <v>130</v>
      </c>
      <c r="F96">
        <v>134</v>
      </c>
      <c r="G96">
        <v>212</v>
      </c>
      <c r="H96">
        <v>212</v>
      </c>
      <c r="I96">
        <v>183</v>
      </c>
      <c r="J96">
        <v>185</v>
      </c>
    </row>
    <row r="97" spans="1:10">
      <c r="A97">
        <v>84</v>
      </c>
      <c r="B97" t="s">
        <v>36</v>
      </c>
      <c r="C97">
        <v>175</v>
      </c>
      <c r="D97">
        <v>185</v>
      </c>
      <c r="E97">
        <v>130</v>
      </c>
      <c r="F97">
        <v>134</v>
      </c>
      <c r="G97">
        <v>208</v>
      </c>
      <c r="H97">
        <v>208</v>
      </c>
      <c r="I97">
        <v>183</v>
      </c>
      <c r="J97">
        <v>183</v>
      </c>
    </row>
    <row r="98" spans="1:10">
      <c r="A98">
        <v>85</v>
      </c>
      <c r="B98" t="s">
        <v>15</v>
      </c>
      <c r="C98">
        <v>175</v>
      </c>
      <c r="D98">
        <v>181</v>
      </c>
      <c r="E98">
        <v>134</v>
      </c>
      <c r="F98">
        <v>136</v>
      </c>
      <c r="G98">
        <v>214</v>
      </c>
      <c r="H98">
        <v>214</v>
      </c>
      <c r="I98">
        <v>183</v>
      </c>
      <c r="J98">
        <v>185</v>
      </c>
    </row>
    <row r="99" spans="1:10">
      <c r="A99">
        <v>86</v>
      </c>
      <c r="B99" t="s">
        <v>41</v>
      </c>
      <c r="C99">
        <v>175</v>
      </c>
      <c r="D99">
        <v>181</v>
      </c>
      <c r="E99">
        <v>130</v>
      </c>
      <c r="F99">
        <v>134</v>
      </c>
      <c r="G99">
        <v>208</v>
      </c>
      <c r="H99">
        <v>210</v>
      </c>
      <c r="I99">
        <v>183</v>
      </c>
      <c r="J99">
        <v>185</v>
      </c>
    </row>
    <row r="100" spans="1:10">
      <c r="A100">
        <v>87</v>
      </c>
      <c r="B100" t="s">
        <v>20</v>
      </c>
      <c r="C100">
        <v>177</v>
      </c>
      <c r="D100">
        <v>185</v>
      </c>
      <c r="E100">
        <v>130</v>
      </c>
      <c r="F100">
        <v>132</v>
      </c>
      <c r="G100">
        <v>210</v>
      </c>
      <c r="H100">
        <v>210</v>
      </c>
      <c r="I100">
        <v>183</v>
      </c>
      <c r="J100">
        <v>183</v>
      </c>
    </row>
    <row r="101" spans="1:10">
      <c r="A101">
        <v>88</v>
      </c>
      <c r="B101" t="s">
        <v>56</v>
      </c>
      <c r="C101">
        <v>181</v>
      </c>
      <c r="D101">
        <v>185</v>
      </c>
      <c r="E101">
        <v>128</v>
      </c>
      <c r="F101">
        <v>140</v>
      </c>
      <c r="G101">
        <v>214</v>
      </c>
      <c r="H101">
        <v>214</v>
      </c>
      <c r="I101">
        <v>183</v>
      </c>
      <c r="J101">
        <v>185</v>
      </c>
    </row>
    <row r="102" spans="1:10">
      <c r="A102">
        <v>89</v>
      </c>
      <c r="B102" t="s">
        <v>31</v>
      </c>
      <c r="C102">
        <v>175</v>
      </c>
      <c r="D102">
        <v>177</v>
      </c>
      <c r="E102">
        <v>132</v>
      </c>
      <c r="F102">
        <v>136</v>
      </c>
      <c r="G102">
        <v>210</v>
      </c>
      <c r="H102">
        <v>214</v>
      </c>
      <c r="I102">
        <v>183</v>
      </c>
      <c r="J102">
        <v>183</v>
      </c>
    </row>
    <row r="103" spans="1:10">
      <c r="A103">
        <v>90</v>
      </c>
      <c r="B103" t="s">
        <v>40</v>
      </c>
      <c r="C103">
        <v>181</v>
      </c>
      <c r="D103">
        <v>181</v>
      </c>
      <c r="E103">
        <v>130</v>
      </c>
      <c r="F103">
        <v>136</v>
      </c>
      <c r="G103">
        <v>210</v>
      </c>
      <c r="H103">
        <v>210</v>
      </c>
      <c r="I103">
        <v>183</v>
      </c>
      <c r="J103">
        <v>185</v>
      </c>
    </row>
    <row r="104" spans="1:10">
      <c r="A104">
        <v>91</v>
      </c>
      <c r="B104" t="s">
        <v>102</v>
      </c>
      <c r="C104">
        <v>181</v>
      </c>
      <c r="D104">
        <v>183</v>
      </c>
      <c r="E104">
        <v>132</v>
      </c>
      <c r="F104">
        <v>134</v>
      </c>
      <c r="G104">
        <v>210</v>
      </c>
      <c r="H104">
        <v>210</v>
      </c>
      <c r="I104">
        <v>183</v>
      </c>
      <c r="J104">
        <v>183</v>
      </c>
    </row>
    <row r="105" spans="1:10">
      <c r="A105">
        <v>92</v>
      </c>
      <c r="B105" t="s">
        <v>37</v>
      </c>
      <c r="C105">
        <v>177</v>
      </c>
      <c r="D105">
        <v>181</v>
      </c>
      <c r="E105">
        <v>126</v>
      </c>
      <c r="F105">
        <v>130</v>
      </c>
      <c r="G105">
        <v>208</v>
      </c>
      <c r="H105">
        <v>208</v>
      </c>
      <c r="I105">
        <v>185</v>
      </c>
      <c r="J105">
        <v>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94"/>
  <sheetViews>
    <sheetView zoomScale="90" zoomScaleNormal="90" workbookViewId="0">
      <pane xSplit="2" ySplit="2" topLeftCell="O57" activePane="bottomRight" state="frozen"/>
      <selection pane="topRight" activeCell="C1" sqref="C1"/>
      <selection pane="bottomLeft" activeCell="A3" sqref="A3"/>
      <selection pane="bottomRight" activeCell="Q113" sqref="Q113"/>
    </sheetView>
  </sheetViews>
  <sheetFormatPr defaultRowHeight="15"/>
  <cols>
    <col min="1" max="1" width="19" bestFit="1" customWidth="1"/>
    <col min="2" max="2" width="23.42578125" bestFit="1" customWidth="1"/>
    <col min="3" max="3" width="9.140625" style="1"/>
    <col min="4" max="11" width="9.140625" style="11"/>
    <col min="12" max="21" width="9.140625" style="1"/>
    <col min="22" max="25" width="9.140625" style="11"/>
    <col min="26" max="28" width="9.140625" style="1"/>
  </cols>
  <sheetData>
    <row r="1" spans="1:28" s="2" customFormat="1">
      <c r="A1" s="2" t="s">
        <v>121</v>
      </c>
      <c r="B1" s="2" t="s">
        <v>125</v>
      </c>
      <c r="C1" s="3" t="s">
        <v>9</v>
      </c>
      <c r="D1" s="3"/>
      <c r="E1" s="9" t="s">
        <v>328</v>
      </c>
      <c r="F1" s="9"/>
      <c r="G1" s="9" t="s">
        <v>329</v>
      </c>
      <c r="H1" s="9"/>
      <c r="I1" s="9" t="s">
        <v>104</v>
      </c>
      <c r="J1" s="9"/>
      <c r="K1" s="3" t="s">
        <v>108</v>
      </c>
      <c r="L1" s="3"/>
      <c r="M1" s="3" t="s">
        <v>109</v>
      </c>
      <c r="N1" s="3"/>
      <c r="O1" s="3" t="s">
        <v>110</v>
      </c>
      <c r="P1" s="3"/>
      <c r="Q1" s="3" t="s">
        <v>111</v>
      </c>
      <c r="R1" s="3"/>
      <c r="S1" s="3" t="s">
        <v>112</v>
      </c>
      <c r="T1" s="3"/>
      <c r="U1" s="3" t="s">
        <v>117</v>
      </c>
      <c r="V1" s="3"/>
      <c r="W1" s="9" t="s">
        <v>118</v>
      </c>
      <c r="X1" s="9"/>
      <c r="Y1" s="3" t="s">
        <v>119</v>
      </c>
      <c r="Z1" s="3"/>
      <c r="AA1" s="3" t="s">
        <v>120</v>
      </c>
      <c r="AB1" s="3"/>
    </row>
    <row r="2" spans="1:28" s="2" customFormat="1">
      <c r="C2" s="4" t="s">
        <v>122</v>
      </c>
      <c r="D2" s="10" t="s">
        <v>123</v>
      </c>
      <c r="E2" s="10" t="s">
        <v>122</v>
      </c>
      <c r="F2" s="10" t="s">
        <v>123</v>
      </c>
      <c r="G2" s="10" t="s">
        <v>122</v>
      </c>
      <c r="H2" s="10" t="s">
        <v>123</v>
      </c>
      <c r="I2" s="10" t="s">
        <v>122</v>
      </c>
      <c r="J2" s="10" t="s">
        <v>123</v>
      </c>
      <c r="K2" s="10" t="s">
        <v>122</v>
      </c>
      <c r="L2" s="4" t="s">
        <v>123</v>
      </c>
      <c r="M2" s="4" t="s">
        <v>122</v>
      </c>
      <c r="N2" s="4" t="s">
        <v>123</v>
      </c>
      <c r="O2" s="4" t="s">
        <v>122</v>
      </c>
      <c r="P2" s="4" t="s">
        <v>123</v>
      </c>
      <c r="Q2" s="4" t="s">
        <v>122</v>
      </c>
      <c r="R2" s="4" t="s">
        <v>123</v>
      </c>
      <c r="S2" s="4" t="s">
        <v>122</v>
      </c>
      <c r="T2" s="4" t="s">
        <v>123</v>
      </c>
      <c r="U2" s="4" t="s">
        <v>122</v>
      </c>
      <c r="V2" s="10" t="s">
        <v>123</v>
      </c>
      <c r="W2" s="10" t="s">
        <v>122</v>
      </c>
      <c r="X2" s="10" t="s">
        <v>123</v>
      </c>
      <c r="Y2" s="10" t="s">
        <v>122</v>
      </c>
      <c r="Z2" s="4" t="s">
        <v>123</v>
      </c>
      <c r="AA2" s="4" t="s">
        <v>122</v>
      </c>
      <c r="AB2" s="4" t="s">
        <v>123</v>
      </c>
    </row>
    <row r="3" spans="1:28">
      <c r="A3" t="s">
        <v>32</v>
      </c>
      <c r="B3" t="s">
        <v>124</v>
      </c>
      <c r="C3" s="1">
        <v>191</v>
      </c>
      <c r="D3" s="11">
        <v>195</v>
      </c>
      <c r="E3" s="11">
        <v>214</v>
      </c>
      <c r="F3" s="11">
        <v>228</v>
      </c>
      <c r="G3" s="11">
        <v>197</v>
      </c>
      <c r="H3" s="11">
        <v>201</v>
      </c>
      <c r="I3" s="11">
        <v>325</v>
      </c>
      <c r="J3" s="11">
        <v>325</v>
      </c>
      <c r="K3" s="11">
        <v>178</v>
      </c>
      <c r="L3" s="1">
        <v>184</v>
      </c>
      <c r="M3" s="1">
        <v>286</v>
      </c>
      <c r="N3" s="1">
        <v>286</v>
      </c>
      <c r="O3" s="1">
        <v>140</v>
      </c>
      <c r="P3" s="1">
        <v>140</v>
      </c>
      <c r="Q3" s="1">
        <v>150</v>
      </c>
      <c r="R3" s="1">
        <v>150</v>
      </c>
      <c r="S3" s="1">
        <v>221</v>
      </c>
      <c r="T3" s="1">
        <v>223</v>
      </c>
      <c r="U3" s="1">
        <v>175</v>
      </c>
      <c r="V3" s="11">
        <v>183</v>
      </c>
      <c r="W3" s="11">
        <v>136</v>
      </c>
      <c r="X3" s="11">
        <v>138</v>
      </c>
      <c r="Y3" s="11">
        <v>206</v>
      </c>
      <c r="Z3" s="1">
        <v>208</v>
      </c>
      <c r="AA3" s="1">
        <v>175</v>
      </c>
      <c r="AB3" s="1">
        <v>177</v>
      </c>
    </row>
    <row r="4" spans="1:28">
      <c r="A4" t="s">
        <v>67</v>
      </c>
      <c r="B4" t="s">
        <v>124</v>
      </c>
      <c r="C4" s="1">
        <v>189</v>
      </c>
      <c r="D4" s="11">
        <v>191</v>
      </c>
      <c r="E4" s="11">
        <v>226</v>
      </c>
      <c r="F4" s="11">
        <v>230</v>
      </c>
      <c r="G4" s="11">
        <v>197</v>
      </c>
      <c r="H4" s="11">
        <v>203</v>
      </c>
      <c r="I4" s="11">
        <v>321</v>
      </c>
      <c r="J4" s="11">
        <v>325</v>
      </c>
      <c r="K4" s="11">
        <v>178</v>
      </c>
      <c r="L4" s="1">
        <v>178</v>
      </c>
      <c r="M4" s="1">
        <v>286</v>
      </c>
      <c r="N4" s="1">
        <v>286</v>
      </c>
      <c r="O4" s="1">
        <v>140</v>
      </c>
      <c r="P4" s="1">
        <v>140</v>
      </c>
      <c r="Q4" s="1">
        <v>148</v>
      </c>
      <c r="R4" s="1">
        <v>152</v>
      </c>
      <c r="S4" s="1">
        <v>225</v>
      </c>
      <c r="T4" s="1">
        <v>229</v>
      </c>
      <c r="U4" s="1">
        <v>175</v>
      </c>
      <c r="V4" s="11">
        <v>183</v>
      </c>
      <c r="W4" s="11">
        <v>126</v>
      </c>
      <c r="X4" s="11">
        <v>130</v>
      </c>
      <c r="Y4" s="11">
        <v>208</v>
      </c>
      <c r="Z4" s="1">
        <v>208</v>
      </c>
      <c r="AA4" s="1">
        <v>173</v>
      </c>
      <c r="AB4" s="1">
        <v>177</v>
      </c>
    </row>
    <row r="5" spans="1:28">
      <c r="A5" t="s">
        <v>30</v>
      </c>
      <c r="B5" t="s">
        <v>124</v>
      </c>
      <c r="C5" s="1">
        <v>189</v>
      </c>
      <c r="D5" s="11">
        <v>195</v>
      </c>
      <c r="E5" s="11">
        <v>216</v>
      </c>
      <c r="F5" s="11">
        <v>216</v>
      </c>
      <c r="G5" s="11">
        <v>199</v>
      </c>
      <c r="H5" s="11">
        <v>201</v>
      </c>
      <c r="I5" s="11">
        <v>325</v>
      </c>
      <c r="J5" s="11">
        <v>327</v>
      </c>
      <c r="K5" s="11">
        <v>178</v>
      </c>
      <c r="L5" s="1">
        <v>178</v>
      </c>
      <c r="M5" s="1">
        <v>286</v>
      </c>
      <c r="N5" s="1">
        <v>290</v>
      </c>
      <c r="O5" s="1">
        <v>140</v>
      </c>
      <c r="P5" s="1">
        <v>155</v>
      </c>
      <c r="Q5" s="1">
        <v>146</v>
      </c>
      <c r="R5" s="1">
        <v>150</v>
      </c>
      <c r="S5" s="1">
        <v>223</v>
      </c>
      <c r="T5" s="1">
        <v>223</v>
      </c>
      <c r="U5" s="1">
        <v>175</v>
      </c>
      <c r="V5" s="11">
        <v>183</v>
      </c>
      <c r="W5" s="11">
        <v>134</v>
      </c>
      <c r="X5" s="11">
        <v>136</v>
      </c>
      <c r="Y5" s="11">
        <v>208</v>
      </c>
      <c r="Z5" s="1">
        <v>208</v>
      </c>
      <c r="AA5" s="1">
        <v>177</v>
      </c>
      <c r="AB5" s="1">
        <v>183</v>
      </c>
    </row>
    <row r="6" spans="1:28">
      <c r="A6" t="s">
        <v>47</v>
      </c>
      <c r="B6" t="s">
        <v>124</v>
      </c>
      <c r="C6" s="1">
        <v>191</v>
      </c>
      <c r="D6" s="11">
        <v>191</v>
      </c>
      <c r="E6" s="11">
        <v>220</v>
      </c>
      <c r="F6" s="11">
        <v>228</v>
      </c>
      <c r="G6" s="11">
        <v>197</v>
      </c>
      <c r="H6" s="11">
        <v>203</v>
      </c>
      <c r="I6" s="11">
        <v>325</v>
      </c>
      <c r="J6" s="11">
        <v>327</v>
      </c>
      <c r="K6" s="11">
        <v>178</v>
      </c>
      <c r="L6" s="1">
        <v>178</v>
      </c>
      <c r="M6" s="1">
        <v>284</v>
      </c>
      <c r="N6" s="1">
        <v>286</v>
      </c>
      <c r="O6" s="1">
        <v>140</v>
      </c>
      <c r="P6" s="1">
        <v>140</v>
      </c>
      <c r="Q6" s="1">
        <v>150</v>
      </c>
      <c r="R6" s="1">
        <v>150</v>
      </c>
      <c r="S6" s="1">
        <v>225</v>
      </c>
      <c r="T6" s="1">
        <v>227</v>
      </c>
      <c r="U6" s="1">
        <v>175</v>
      </c>
      <c r="V6" s="11">
        <v>183</v>
      </c>
      <c r="W6" s="11">
        <v>130</v>
      </c>
      <c r="X6" s="11">
        <v>130</v>
      </c>
      <c r="Y6" s="11">
        <v>206</v>
      </c>
      <c r="Z6" s="1">
        <v>214</v>
      </c>
      <c r="AA6" s="1">
        <v>177</v>
      </c>
      <c r="AB6" s="1">
        <v>185</v>
      </c>
    </row>
    <row r="7" spans="1:28">
      <c r="A7" t="s">
        <v>35</v>
      </c>
      <c r="B7" t="s">
        <v>124</v>
      </c>
      <c r="C7" s="1">
        <v>195</v>
      </c>
      <c r="D7" s="11">
        <v>195</v>
      </c>
      <c r="E7" s="11">
        <v>220</v>
      </c>
      <c r="F7" s="11">
        <v>226</v>
      </c>
      <c r="G7" s="11">
        <v>197</v>
      </c>
      <c r="H7" s="11">
        <v>199</v>
      </c>
      <c r="I7" s="11">
        <v>325</v>
      </c>
      <c r="J7" s="11">
        <v>349</v>
      </c>
      <c r="K7" s="11">
        <v>178</v>
      </c>
      <c r="L7" s="1">
        <v>178</v>
      </c>
      <c r="M7" s="1">
        <v>286</v>
      </c>
      <c r="N7" s="1">
        <v>286</v>
      </c>
      <c r="O7" s="1">
        <v>140</v>
      </c>
      <c r="P7" s="1">
        <v>155</v>
      </c>
      <c r="Q7" s="1">
        <v>146</v>
      </c>
      <c r="R7" s="1">
        <v>150</v>
      </c>
      <c r="S7" s="1">
        <v>217</v>
      </c>
      <c r="T7" s="1">
        <v>227</v>
      </c>
      <c r="U7" s="1">
        <v>175</v>
      </c>
      <c r="V7" s="11">
        <v>177</v>
      </c>
      <c r="W7" s="11">
        <v>130</v>
      </c>
      <c r="X7" s="11">
        <v>138</v>
      </c>
      <c r="Y7" s="11">
        <v>208</v>
      </c>
      <c r="Z7" s="1">
        <v>214</v>
      </c>
      <c r="AA7" s="1">
        <v>177</v>
      </c>
      <c r="AB7" s="1">
        <v>183</v>
      </c>
    </row>
    <row r="8" spans="1:28">
      <c r="A8" t="s">
        <v>56</v>
      </c>
      <c r="B8" t="s">
        <v>124</v>
      </c>
      <c r="C8" s="1">
        <v>189</v>
      </c>
      <c r="D8" s="11">
        <v>191</v>
      </c>
      <c r="E8" s="11">
        <v>214</v>
      </c>
      <c r="F8" s="11">
        <v>220</v>
      </c>
      <c r="G8" s="11">
        <v>197</v>
      </c>
      <c r="H8" s="11">
        <v>197</v>
      </c>
      <c r="I8" s="11">
        <v>325</v>
      </c>
      <c r="J8" s="11">
        <v>349</v>
      </c>
      <c r="K8" s="11">
        <v>178</v>
      </c>
      <c r="L8" s="1">
        <v>186</v>
      </c>
      <c r="M8" s="1">
        <v>286</v>
      </c>
      <c r="N8" s="1">
        <v>288</v>
      </c>
      <c r="O8" s="1">
        <v>140</v>
      </c>
      <c r="P8" s="1">
        <v>140</v>
      </c>
      <c r="Q8" s="1">
        <v>150</v>
      </c>
      <c r="R8" s="1">
        <v>152</v>
      </c>
      <c r="S8" s="1">
        <v>221</v>
      </c>
      <c r="T8" s="1">
        <v>223</v>
      </c>
      <c r="U8" s="1">
        <v>181</v>
      </c>
      <c r="V8" s="11">
        <v>185</v>
      </c>
      <c r="W8" s="11">
        <v>128</v>
      </c>
      <c r="X8" s="11">
        <v>140</v>
      </c>
      <c r="Y8" s="11">
        <v>214</v>
      </c>
      <c r="Z8" s="1">
        <v>214</v>
      </c>
      <c r="AA8" s="1">
        <v>183</v>
      </c>
      <c r="AB8" s="1">
        <v>185</v>
      </c>
    </row>
    <row r="9" spans="1:28">
      <c r="A9" t="s">
        <v>101</v>
      </c>
      <c r="B9" t="s">
        <v>124</v>
      </c>
      <c r="C9" s="1">
        <v>191</v>
      </c>
      <c r="D9" s="11">
        <v>191</v>
      </c>
      <c r="E9" s="11">
        <v>222</v>
      </c>
      <c r="F9" s="11">
        <v>228</v>
      </c>
      <c r="G9" s="11">
        <v>197</v>
      </c>
      <c r="H9" s="11">
        <v>207</v>
      </c>
      <c r="I9" s="11">
        <v>321</v>
      </c>
      <c r="J9" s="11">
        <v>325</v>
      </c>
      <c r="K9" s="11">
        <v>178</v>
      </c>
      <c r="L9" s="1">
        <v>178</v>
      </c>
      <c r="M9" s="1">
        <v>286</v>
      </c>
      <c r="N9" s="1">
        <v>286</v>
      </c>
      <c r="O9" s="1">
        <v>140</v>
      </c>
      <c r="P9" s="1">
        <v>140</v>
      </c>
      <c r="Q9" s="1">
        <v>150</v>
      </c>
      <c r="R9" s="1">
        <v>154</v>
      </c>
      <c r="S9" s="1">
        <v>219</v>
      </c>
      <c r="T9" s="1">
        <v>227</v>
      </c>
      <c r="U9" s="1">
        <v>175</v>
      </c>
      <c r="V9" s="11">
        <v>181</v>
      </c>
      <c r="W9" s="11">
        <v>132</v>
      </c>
      <c r="X9" s="11">
        <v>138</v>
      </c>
      <c r="Y9" s="11">
        <v>206</v>
      </c>
      <c r="Z9" s="1">
        <v>214</v>
      </c>
      <c r="AA9" s="1">
        <v>177</v>
      </c>
      <c r="AB9" s="1">
        <v>185</v>
      </c>
    </row>
    <row r="10" spans="1:28">
      <c r="A10" t="s">
        <v>38</v>
      </c>
      <c r="B10" t="s">
        <v>124</v>
      </c>
      <c r="C10" s="1">
        <v>191</v>
      </c>
      <c r="D10" s="11">
        <v>191</v>
      </c>
      <c r="E10" s="11">
        <v>212</v>
      </c>
      <c r="F10" s="11">
        <v>228</v>
      </c>
      <c r="G10" s="11">
        <v>197</v>
      </c>
      <c r="H10" s="11">
        <v>197</v>
      </c>
      <c r="I10" s="11">
        <v>325</v>
      </c>
      <c r="J10" s="11">
        <v>329</v>
      </c>
      <c r="K10" s="11">
        <v>178</v>
      </c>
      <c r="L10" s="1">
        <v>178</v>
      </c>
      <c r="M10" s="1">
        <v>284</v>
      </c>
      <c r="N10" s="1">
        <v>286</v>
      </c>
      <c r="O10" s="1">
        <v>140</v>
      </c>
      <c r="P10" s="1">
        <v>151</v>
      </c>
      <c r="Q10" s="1">
        <v>150</v>
      </c>
      <c r="R10" s="1">
        <v>150</v>
      </c>
      <c r="S10" s="1">
        <v>221</v>
      </c>
      <c r="T10" s="1">
        <v>229</v>
      </c>
      <c r="U10" s="1">
        <v>175</v>
      </c>
      <c r="V10" s="11">
        <v>175</v>
      </c>
      <c r="W10" s="11">
        <v>126</v>
      </c>
      <c r="X10" s="11">
        <v>132</v>
      </c>
      <c r="Y10" s="11">
        <v>208</v>
      </c>
      <c r="Z10" s="1">
        <v>208</v>
      </c>
      <c r="AA10" s="1">
        <v>173</v>
      </c>
      <c r="AB10" s="1">
        <v>183</v>
      </c>
    </row>
    <row r="11" spans="1:28">
      <c r="A11" t="s">
        <v>34</v>
      </c>
      <c r="B11" t="s">
        <v>124</v>
      </c>
      <c r="C11" s="1">
        <v>191</v>
      </c>
      <c r="D11" s="11">
        <v>191</v>
      </c>
      <c r="E11" s="11">
        <v>228</v>
      </c>
      <c r="F11" s="11">
        <v>228</v>
      </c>
      <c r="G11" s="11">
        <v>203</v>
      </c>
      <c r="H11" s="11">
        <v>203</v>
      </c>
      <c r="I11" s="11">
        <v>319</v>
      </c>
      <c r="J11" s="11">
        <v>321</v>
      </c>
      <c r="K11" s="11">
        <v>178</v>
      </c>
      <c r="L11" s="1">
        <v>184</v>
      </c>
      <c r="M11" s="1">
        <v>286</v>
      </c>
      <c r="N11" s="1">
        <v>286</v>
      </c>
      <c r="O11" s="1">
        <v>155</v>
      </c>
      <c r="P11" s="1">
        <v>157</v>
      </c>
      <c r="Q11" s="1">
        <v>150</v>
      </c>
      <c r="R11" s="1">
        <v>152</v>
      </c>
      <c r="S11" s="1">
        <v>221</v>
      </c>
      <c r="T11" s="1">
        <v>229</v>
      </c>
      <c r="U11" s="1">
        <v>177</v>
      </c>
      <c r="V11" s="11">
        <v>183</v>
      </c>
      <c r="W11" s="11">
        <v>130</v>
      </c>
      <c r="X11" s="11">
        <v>138</v>
      </c>
      <c r="Y11" s="11">
        <v>206</v>
      </c>
      <c r="Z11" s="1">
        <v>206</v>
      </c>
      <c r="AA11" s="1">
        <v>177</v>
      </c>
      <c r="AB11" s="1">
        <v>177</v>
      </c>
    </row>
    <row r="12" spans="1:28">
      <c r="A12" t="s">
        <v>10</v>
      </c>
      <c r="B12" t="s">
        <v>124</v>
      </c>
      <c r="C12" s="1" t="s">
        <v>11</v>
      </c>
      <c r="D12" s="11" t="s">
        <v>11</v>
      </c>
      <c r="E12" s="11">
        <v>224</v>
      </c>
      <c r="F12" s="11">
        <v>230</v>
      </c>
      <c r="G12" s="11">
        <v>197</v>
      </c>
      <c r="H12" s="11">
        <v>203</v>
      </c>
      <c r="I12" s="11">
        <v>323</v>
      </c>
      <c r="J12" s="11">
        <v>325</v>
      </c>
      <c r="K12" s="11">
        <v>178</v>
      </c>
      <c r="L12" s="1">
        <v>178</v>
      </c>
      <c r="M12" s="1">
        <v>286</v>
      </c>
      <c r="N12" s="1">
        <v>286</v>
      </c>
      <c r="O12" s="1">
        <v>140</v>
      </c>
      <c r="P12" s="1">
        <v>140</v>
      </c>
      <c r="Q12" s="1">
        <v>150</v>
      </c>
      <c r="R12" s="1">
        <v>152</v>
      </c>
      <c r="S12" s="1">
        <v>223</v>
      </c>
      <c r="T12" s="1">
        <v>231</v>
      </c>
      <c r="U12" s="1">
        <v>175</v>
      </c>
      <c r="V12" s="11">
        <v>177</v>
      </c>
      <c r="W12" s="11">
        <v>130</v>
      </c>
      <c r="X12" s="11">
        <v>134</v>
      </c>
      <c r="Y12" s="11">
        <v>214</v>
      </c>
      <c r="Z12" s="1">
        <v>214</v>
      </c>
      <c r="AA12" s="1">
        <v>177</v>
      </c>
      <c r="AB12" s="1">
        <v>177</v>
      </c>
    </row>
    <row r="13" spans="1:28">
      <c r="A13" t="s">
        <v>13</v>
      </c>
      <c r="B13" t="s">
        <v>124</v>
      </c>
      <c r="C13" s="1" t="s">
        <v>11</v>
      </c>
      <c r="D13" s="11" t="s">
        <v>11</v>
      </c>
      <c r="E13" s="11">
        <v>222</v>
      </c>
      <c r="F13" s="11">
        <v>230</v>
      </c>
      <c r="G13" s="11">
        <v>203</v>
      </c>
      <c r="H13" s="11">
        <v>203</v>
      </c>
      <c r="I13" s="11">
        <v>319</v>
      </c>
      <c r="J13" s="11">
        <v>325</v>
      </c>
      <c r="K13" s="11">
        <v>178</v>
      </c>
      <c r="L13" s="1">
        <v>184</v>
      </c>
      <c r="M13" s="1">
        <v>286</v>
      </c>
      <c r="N13" s="1">
        <v>288</v>
      </c>
      <c r="O13" s="1">
        <v>140</v>
      </c>
      <c r="P13" s="1">
        <v>140</v>
      </c>
      <c r="Q13" s="1">
        <v>150</v>
      </c>
      <c r="R13" s="1">
        <v>154</v>
      </c>
      <c r="S13" s="1">
        <v>225</v>
      </c>
      <c r="T13" s="1">
        <v>229</v>
      </c>
      <c r="U13" s="1">
        <v>175</v>
      </c>
      <c r="V13" s="11">
        <v>181</v>
      </c>
      <c r="W13" s="11">
        <v>132</v>
      </c>
      <c r="X13" s="11">
        <v>138</v>
      </c>
      <c r="Y13" s="11">
        <v>214</v>
      </c>
      <c r="Z13" s="1">
        <v>214</v>
      </c>
      <c r="AA13" s="1">
        <v>175</v>
      </c>
      <c r="AB13" s="1">
        <v>177</v>
      </c>
    </row>
    <row r="14" spans="1:28">
      <c r="A14" t="s">
        <v>82</v>
      </c>
      <c r="B14" t="s">
        <v>124</v>
      </c>
      <c r="C14" s="1">
        <v>191</v>
      </c>
      <c r="D14" s="11">
        <v>191</v>
      </c>
      <c r="E14" s="11">
        <v>226</v>
      </c>
      <c r="F14" s="11">
        <v>228</v>
      </c>
      <c r="G14" s="11">
        <v>197</v>
      </c>
      <c r="H14" s="11">
        <v>201</v>
      </c>
      <c r="I14" s="11">
        <v>325</v>
      </c>
      <c r="J14" s="11">
        <v>329</v>
      </c>
      <c r="K14" s="11">
        <v>178</v>
      </c>
      <c r="L14" s="1">
        <v>180</v>
      </c>
      <c r="M14" s="1">
        <v>286</v>
      </c>
      <c r="N14" s="1">
        <v>290</v>
      </c>
      <c r="O14" s="1">
        <v>140</v>
      </c>
      <c r="P14" s="1">
        <v>140</v>
      </c>
      <c r="Q14" s="1">
        <v>150</v>
      </c>
      <c r="R14" s="1">
        <v>150</v>
      </c>
      <c r="S14" s="1">
        <v>221</v>
      </c>
      <c r="T14" s="1">
        <v>225</v>
      </c>
      <c r="U14" s="1">
        <v>177</v>
      </c>
      <c r="V14" s="11">
        <v>181</v>
      </c>
      <c r="W14" s="11">
        <v>128</v>
      </c>
      <c r="X14" s="11">
        <v>138</v>
      </c>
      <c r="Y14" s="11">
        <v>208</v>
      </c>
      <c r="Z14" s="1">
        <v>208</v>
      </c>
      <c r="AA14" s="1">
        <v>183</v>
      </c>
      <c r="AB14" s="1">
        <v>183</v>
      </c>
    </row>
    <row r="15" spans="1:28">
      <c r="A15" t="s">
        <v>57</v>
      </c>
      <c r="B15" t="s">
        <v>124</v>
      </c>
      <c r="C15" s="1">
        <v>191</v>
      </c>
      <c r="D15" s="11">
        <v>191</v>
      </c>
      <c r="E15" s="11">
        <v>226</v>
      </c>
      <c r="F15" s="11">
        <v>230</v>
      </c>
      <c r="G15" s="11">
        <v>207</v>
      </c>
      <c r="H15" s="11">
        <v>207</v>
      </c>
      <c r="I15" s="11">
        <v>327</v>
      </c>
      <c r="J15" s="11">
        <v>327</v>
      </c>
      <c r="K15" s="11">
        <v>178</v>
      </c>
      <c r="L15" s="1">
        <v>178</v>
      </c>
      <c r="M15" s="1">
        <v>284</v>
      </c>
      <c r="N15" s="1">
        <v>284</v>
      </c>
      <c r="O15" s="1">
        <v>140</v>
      </c>
      <c r="P15" s="1">
        <v>140</v>
      </c>
      <c r="Q15" s="1">
        <v>150</v>
      </c>
      <c r="R15" s="1">
        <v>150</v>
      </c>
      <c r="S15" s="1">
        <v>217</v>
      </c>
      <c r="T15" s="1">
        <v>221</v>
      </c>
      <c r="U15" s="1">
        <v>177</v>
      </c>
      <c r="V15" s="11">
        <v>177</v>
      </c>
      <c r="W15" s="11">
        <v>130</v>
      </c>
      <c r="X15" s="11">
        <v>132</v>
      </c>
      <c r="Y15" s="11">
        <v>208</v>
      </c>
      <c r="Z15" s="1">
        <v>210</v>
      </c>
      <c r="AA15" s="1">
        <v>177</v>
      </c>
      <c r="AB15" s="1">
        <v>183</v>
      </c>
    </row>
    <row r="16" spans="1:28">
      <c r="A16" t="s">
        <v>18</v>
      </c>
      <c r="B16" t="s">
        <v>124</v>
      </c>
      <c r="C16" s="1">
        <v>191</v>
      </c>
      <c r="D16" s="11">
        <v>195</v>
      </c>
      <c r="E16" s="11">
        <v>222</v>
      </c>
      <c r="F16" s="11">
        <v>226</v>
      </c>
      <c r="G16" s="11">
        <v>199</v>
      </c>
      <c r="H16" s="11">
        <v>201</v>
      </c>
      <c r="I16" s="11">
        <v>321</v>
      </c>
      <c r="J16" s="11">
        <v>325</v>
      </c>
      <c r="K16" s="11">
        <v>178</v>
      </c>
      <c r="L16" s="1">
        <v>180</v>
      </c>
      <c r="M16" s="1">
        <v>286</v>
      </c>
      <c r="N16" s="1">
        <v>286</v>
      </c>
      <c r="O16" s="1">
        <v>140</v>
      </c>
      <c r="P16" s="1">
        <v>140</v>
      </c>
      <c r="Q16" s="1">
        <v>150</v>
      </c>
      <c r="R16" s="1">
        <v>150</v>
      </c>
      <c r="S16" s="1">
        <v>221</v>
      </c>
      <c r="T16" s="1">
        <v>223</v>
      </c>
      <c r="U16" s="1">
        <v>175</v>
      </c>
      <c r="V16" s="11">
        <v>183</v>
      </c>
      <c r="W16" s="11">
        <v>128</v>
      </c>
      <c r="X16" s="11">
        <v>130</v>
      </c>
      <c r="Y16" s="11">
        <v>208</v>
      </c>
      <c r="Z16" s="1">
        <v>208</v>
      </c>
      <c r="AA16" s="1">
        <v>183</v>
      </c>
      <c r="AB16" s="1">
        <v>185</v>
      </c>
    </row>
    <row r="17" spans="1:28">
      <c r="A17" t="s">
        <v>93</v>
      </c>
      <c r="B17" t="s">
        <v>124</v>
      </c>
      <c r="C17" s="1">
        <v>189</v>
      </c>
      <c r="D17" s="11">
        <v>191</v>
      </c>
      <c r="E17" s="11">
        <v>220</v>
      </c>
      <c r="F17" s="11">
        <v>226</v>
      </c>
      <c r="G17" s="11">
        <v>203</v>
      </c>
      <c r="H17" s="11">
        <v>207</v>
      </c>
      <c r="I17" s="11">
        <v>323</v>
      </c>
      <c r="J17" s="11">
        <v>325</v>
      </c>
      <c r="K17" s="11">
        <v>178</v>
      </c>
      <c r="L17" s="1">
        <v>178</v>
      </c>
      <c r="M17" s="1">
        <v>286</v>
      </c>
      <c r="N17" s="1">
        <v>286</v>
      </c>
      <c r="O17" s="1">
        <v>140</v>
      </c>
      <c r="P17" s="1">
        <v>140</v>
      </c>
      <c r="Q17" s="1">
        <v>150</v>
      </c>
      <c r="R17" s="1">
        <v>152</v>
      </c>
      <c r="S17" s="1">
        <v>223</v>
      </c>
      <c r="T17" s="1">
        <v>225</v>
      </c>
      <c r="U17" s="1">
        <v>177</v>
      </c>
      <c r="V17" s="11">
        <v>181</v>
      </c>
      <c r="W17" s="11">
        <v>138</v>
      </c>
      <c r="X17" s="11">
        <v>140</v>
      </c>
      <c r="Y17" s="11">
        <v>206</v>
      </c>
      <c r="Z17" s="1">
        <v>208</v>
      </c>
      <c r="AA17" s="1">
        <v>175</v>
      </c>
      <c r="AB17" s="1">
        <v>177</v>
      </c>
    </row>
    <row r="18" spans="1:28">
      <c r="A18" t="s">
        <v>81</v>
      </c>
      <c r="B18" t="s">
        <v>124</v>
      </c>
      <c r="C18" s="1">
        <v>191</v>
      </c>
      <c r="D18" s="11">
        <v>191</v>
      </c>
      <c r="E18" s="11">
        <v>214</v>
      </c>
      <c r="F18" s="11">
        <v>230</v>
      </c>
      <c r="G18" s="11">
        <v>197</v>
      </c>
      <c r="H18" s="11">
        <v>199</v>
      </c>
      <c r="I18" s="11">
        <v>325</v>
      </c>
      <c r="J18" s="11">
        <v>349</v>
      </c>
      <c r="K18" s="11">
        <v>178</v>
      </c>
      <c r="L18" s="1">
        <v>180</v>
      </c>
      <c r="M18" s="1">
        <v>282</v>
      </c>
      <c r="N18" s="1">
        <v>286</v>
      </c>
      <c r="O18" s="1">
        <v>140</v>
      </c>
      <c r="P18" s="1">
        <v>155</v>
      </c>
      <c r="Q18" s="1">
        <v>150</v>
      </c>
      <c r="R18" s="1">
        <v>150</v>
      </c>
      <c r="S18" s="1">
        <v>221</v>
      </c>
      <c r="T18" s="1">
        <v>225</v>
      </c>
      <c r="U18" s="1">
        <v>175</v>
      </c>
      <c r="V18" s="11">
        <v>181</v>
      </c>
      <c r="W18" s="11">
        <v>138</v>
      </c>
      <c r="X18" s="11">
        <v>140</v>
      </c>
      <c r="Y18" s="11">
        <v>208</v>
      </c>
      <c r="Z18" s="1">
        <v>210</v>
      </c>
      <c r="AA18" s="1">
        <v>177</v>
      </c>
      <c r="AB18" s="1">
        <v>177</v>
      </c>
    </row>
    <row r="19" spans="1:28">
      <c r="A19" t="s">
        <v>60</v>
      </c>
      <c r="B19" t="s">
        <v>124</v>
      </c>
      <c r="C19" s="1">
        <v>191</v>
      </c>
      <c r="D19" s="11">
        <v>191</v>
      </c>
      <c r="E19" s="11">
        <v>212</v>
      </c>
      <c r="F19" s="11">
        <v>216</v>
      </c>
      <c r="G19" s="11">
        <v>199</v>
      </c>
      <c r="H19" s="11">
        <v>203</v>
      </c>
      <c r="I19" s="11">
        <v>325</v>
      </c>
      <c r="J19" s="11">
        <v>325</v>
      </c>
      <c r="K19" s="11">
        <v>178</v>
      </c>
      <c r="L19" s="1">
        <v>180</v>
      </c>
      <c r="M19" s="1">
        <v>286</v>
      </c>
      <c r="N19" s="1">
        <v>286</v>
      </c>
      <c r="O19" s="1">
        <v>140</v>
      </c>
      <c r="P19" s="1">
        <v>157</v>
      </c>
      <c r="Q19" s="1">
        <v>150</v>
      </c>
      <c r="R19" s="1">
        <v>152</v>
      </c>
      <c r="S19" s="1">
        <v>227</v>
      </c>
      <c r="T19" s="1">
        <v>229</v>
      </c>
      <c r="U19" s="1">
        <v>175</v>
      </c>
      <c r="V19" s="11">
        <v>177</v>
      </c>
      <c r="W19" s="11">
        <v>126</v>
      </c>
      <c r="X19" s="11">
        <v>140</v>
      </c>
      <c r="Y19" s="11">
        <v>208</v>
      </c>
      <c r="Z19" s="1">
        <v>208</v>
      </c>
      <c r="AA19" s="1">
        <v>175</v>
      </c>
      <c r="AB19" s="1">
        <v>183</v>
      </c>
    </row>
    <row r="20" spans="1:28">
      <c r="A20" t="s">
        <v>17</v>
      </c>
      <c r="B20" t="s">
        <v>124</v>
      </c>
      <c r="C20" s="1">
        <v>191</v>
      </c>
      <c r="D20" s="11">
        <v>195</v>
      </c>
      <c r="E20" s="11">
        <v>222</v>
      </c>
      <c r="F20" s="11">
        <v>228</v>
      </c>
      <c r="G20" s="11">
        <v>197</v>
      </c>
      <c r="H20" s="11">
        <v>197</v>
      </c>
      <c r="I20" s="11">
        <v>327</v>
      </c>
      <c r="J20" s="11">
        <v>349</v>
      </c>
      <c r="K20" s="11">
        <v>178</v>
      </c>
      <c r="L20" s="1">
        <v>182</v>
      </c>
      <c r="M20" s="1">
        <v>286</v>
      </c>
      <c r="N20" s="1">
        <v>286</v>
      </c>
      <c r="O20" s="1">
        <v>140</v>
      </c>
      <c r="P20" s="1">
        <v>140</v>
      </c>
      <c r="Q20" s="1">
        <v>150</v>
      </c>
      <c r="R20" s="1">
        <v>162</v>
      </c>
      <c r="S20" s="1">
        <v>221</v>
      </c>
      <c r="T20" s="1">
        <v>221</v>
      </c>
      <c r="U20" s="1">
        <v>175</v>
      </c>
      <c r="V20" s="11">
        <v>177</v>
      </c>
      <c r="W20" s="11">
        <v>128</v>
      </c>
      <c r="X20" s="11">
        <v>136</v>
      </c>
      <c r="Y20" s="11">
        <v>208</v>
      </c>
      <c r="Z20" s="1">
        <v>214</v>
      </c>
      <c r="AA20" s="1">
        <v>177</v>
      </c>
      <c r="AB20" s="1">
        <v>183</v>
      </c>
    </row>
    <row r="21" spans="1:28">
      <c r="A21" t="s">
        <v>16</v>
      </c>
      <c r="B21" t="s">
        <v>124</v>
      </c>
      <c r="C21" s="1">
        <v>191</v>
      </c>
      <c r="D21" s="11">
        <v>191</v>
      </c>
      <c r="E21" s="11">
        <v>226</v>
      </c>
      <c r="F21" s="11">
        <v>242</v>
      </c>
      <c r="G21" s="11">
        <v>197</v>
      </c>
      <c r="H21" s="11">
        <v>201</v>
      </c>
      <c r="I21" s="11">
        <v>325</v>
      </c>
      <c r="J21" s="11">
        <v>325</v>
      </c>
      <c r="K21" s="11">
        <v>178</v>
      </c>
      <c r="L21" s="1">
        <v>178</v>
      </c>
      <c r="M21" s="1">
        <v>286</v>
      </c>
      <c r="N21" s="1">
        <v>288</v>
      </c>
      <c r="O21" s="1">
        <v>140</v>
      </c>
      <c r="P21" s="1">
        <v>140</v>
      </c>
      <c r="Q21" s="1">
        <v>150</v>
      </c>
      <c r="R21" s="1">
        <v>150</v>
      </c>
      <c r="S21" s="1">
        <v>225</v>
      </c>
      <c r="T21" s="1">
        <v>227</v>
      </c>
      <c r="U21" s="1">
        <v>177</v>
      </c>
      <c r="V21" s="11">
        <v>177</v>
      </c>
      <c r="W21" s="11">
        <v>126</v>
      </c>
      <c r="X21" s="11">
        <v>128</v>
      </c>
      <c r="Y21" s="11">
        <v>208</v>
      </c>
      <c r="Z21" s="1">
        <v>208</v>
      </c>
      <c r="AA21" s="1">
        <v>177</v>
      </c>
      <c r="AB21" s="1">
        <v>183</v>
      </c>
    </row>
    <row r="22" spans="1:28">
      <c r="A22" t="s">
        <v>27</v>
      </c>
      <c r="B22" t="s">
        <v>124</v>
      </c>
      <c r="C22" s="1">
        <v>193</v>
      </c>
      <c r="D22" s="11">
        <v>195</v>
      </c>
      <c r="E22" s="11">
        <v>212</v>
      </c>
      <c r="F22" s="11">
        <v>214</v>
      </c>
      <c r="G22" s="11">
        <v>199</v>
      </c>
      <c r="H22" s="11">
        <v>203</v>
      </c>
      <c r="I22" s="11">
        <v>325</v>
      </c>
      <c r="J22" s="11">
        <v>325</v>
      </c>
      <c r="K22" s="11">
        <v>178</v>
      </c>
      <c r="L22" s="1">
        <v>180</v>
      </c>
      <c r="M22" s="1">
        <v>286</v>
      </c>
      <c r="N22" s="1">
        <v>286</v>
      </c>
      <c r="O22" s="1">
        <v>140</v>
      </c>
      <c r="P22" s="1">
        <v>155</v>
      </c>
      <c r="Q22" s="1">
        <v>146</v>
      </c>
      <c r="R22" s="1">
        <v>150</v>
      </c>
      <c r="S22" s="1">
        <v>229</v>
      </c>
      <c r="T22" s="1">
        <v>229</v>
      </c>
      <c r="U22" s="1">
        <v>175</v>
      </c>
      <c r="V22" s="11">
        <v>181</v>
      </c>
      <c r="W22" s="11">
        <v>130</v>
      </c>
      <c r="X22" s="11">
        <v>140</v>
      </c>
      <c r="Y22" s="11">
        <v>208</v>
      </c>
      <c r="Z22" s="1">
        <v>208</v>
      </c>
      <c r="AA22" s="1">
        <v>175</v>
      </c>
      <c r="AB22" s="1">
        <v>177</v>
      </c>
    </row>
    <row r="23" spans="1:28">
      <c r="A23" t="s">
        <v>65</v>
      </c>
      <c r="B23" t="s">
        <v>124</v>
      </c>
      <c r="C23" s="1">
        <v>191</v>
      </c>
      <c r="D23" s="11">
        <v>195</v>
      </c>
      <c r="E23" s="11">
        <v>216</v>
      </c>
      <c r="F23" s="11">
        <v>224</v>
      </c>
      <c r="G23" s="11">
        <v>197</v>
      </c>
      <c r="H23" s="11">
        <v>201</v>
      </c>
      <c r="I23" s="11">
        <v>321</v>
      </c>
      <c r="J23" s="11">
        <v>325</v>
      </c>
      <c r="K23" s="11">
        <v>178</v>
      </c>
      <c r="L23" s="1">
        <v>178</v>
      </c>
      <c r="M23" s="1">
        <v>286</v>
      </c>
      <c r="N23" s="1">
        <v>286</v>
      </c>
      <c r="O23" s="1">
        <v>140</v>
      </c>
      <c r="P23" s="1">
        <v>140</v>
      </c>
      <c r="Q23" s="1">
        <v>150</v>
      </c>
      <c r="R23" s="1">
        <v>150</v>
      </c>
      <c r="S23" s="1">
        <v>219</v>
      </c>
      <c r="T23" s="1">
        <v>223</v>
      </c>
      <c r="U23" s="1">
        <v>175</v>
      </c>
      <c r="V23" s="11">
        <v>181</v>
      </c>
      <c r="W23" s="11">
        <v>130</v>
      </c>
      <c r="X23" s="11">
        <v>140</v>
      </c>
      <c r="Y23" s="11">
        <v>208</v>
      </c>
      <c r="Z23" s="1">
        <v>208</v>
      </c>
      <c r="AA23" s="1">
        <v>177</v>
      </c>
      <c r="AB23" s="1">
        <v>177</v>
      </c>
    </row>
    <row r="24" spans="1:28">
      <c r="A24" t="s">
        <v>55</v>
      </c>
      <c r="B24" t="s">
        <v>124</v>
      </c>
      <c r="C24" s="1">
        <v>191</v>
      </c>
      <c r="D24" s="11">
        <v>193</v>
      </c>
      <c r="E24" s="11">
        <v>214</v>
      </c>
      <c r="F24" s="11">
        <v>234</v>
      </c>
      <c r="G24" s="11">
        <v>197</v>
      </c>
      <c r="H24" s="11">
        <v>201</v>
      </c>
      <c r="I24" s="11">
        <v>325</v>
      </c>
      <c r="J24" s="11">
        <v>327</v>
      </c>
      <c r="K24" s="11">
        <v>178</v>
      </c>
      <c r="L24" s="1">
        <v>180</v>
      </c>
      <c r="M24" s="1">
        <v>286</v>
      </c>
      <c r="N24" s="1">
        <v>288</v>
      </c>
      <c r="O24" s="1">
        <v>140</v>
      </c>
      <c r="P24" s="1">
        <v>151</v>
      </c>
      <c r="Q24" s="1">
        <v>150</v>
      </c>
      <c r="R24" s="1">
        <v>150</v>
      </c>
      <c r="S24" s="1">
        <v>217</v>
      </c>
      <c r="T24" s="1">
        <v>223</v>
      </c>
      <c r="U24" s="1">
        <v>175</v>
      </c>
      <c r="V24" s="11">
        <v>183</v>
      </c>
      <c r="W24" s="11">
        <v>126</v>
      </c>
      <c r="X24" s="11">
        <v>140</v>
      </c>
      <c r="Y24" s="11">
        <v>206</v>
      </c>
      <c r="Z24" s="1">
        <v>206</v>
      </c>
      <c r="AA24" s="1">
        <v>177</v>
      </c>
      <c r="AB24" s="1">
        <v>185</v>
      </c>
    </row>
    <row r="25" spans="1:28">
      <c r="A25" t="s">
        <v>31</v>
      </c>
      <c r="B25" t="s">
        <v>124</v>
      </c>
      <c r="C25" s="1">
        <v>191</v>
      </c>
      <c r="D25" s="11">
        <v>195</v>
      </c>
      <c r="E25" s="11">
        <v>212</v>
      </c>
      <c r="F25" s="11">
        <v>234</v>
      </c>
      <c r="G25" s="11">
        <v>191</v>
      </c>
      <c r="H25" s="11">
        <v>203</v>
      </c>
      <c r="I25" s="11">
        <v>321</v>
      </c>
      <c r="J25" s="11">
        <v>325</v>
      </c>
      <c r="K25" s="11">
        <v>180</v>
      </c>
      <c r="L25" s="1">
        <v>180</v>
      </c>
      <c r="M25" s="1">
        <v>286</v>
      </c>
      <c r="N25" s="1">
        <v>286</v>
      </c>
      <c r="O25" s="1">
        <v>140</v>
      </c>
      <c r="P25" s="1">
        <v>151</v>
      </c>
      <c r="Q25" s="1">
        <v>150</v>
      </c>
      <c r="R25" s="1">
        <v>150</v>
      </c>
      <c r="S25" s="1">
        <v>221</v>
      </c>
      <c r="T25" s="1">
        <v>229</v>
      </c>
      <c r="U25" s="1">
        <v>175</v>
      </c>
      <c r="V25" s="11">
        <v>177</v>
      </c>
      <c r="W25" s="11">
        <v>132</v>
      </c>
      <c r="X25" s="11">
        <v>136</v>
      </c>
      <c r="Y25" s="11">
        <v>210</v>
      </c>
      <c r="Z25" s="1">
        <v>214</v>
      </c>
      <c r="AA25" s="1">
        <v>183</v>
      </c>
      <c r="AB25" s="1">
        <v>183</v>
      </c>
    </row>
    <row r="26" spans="1:28">
      <c r="A26" t="s">
        <v>73</v>
      </c>
      <c r="B26" t="s">
        <v>124</v>
      </c>
      <c r="C26" s="1">
        <v>191</v>
      </c>
      <c r="D26" s="11">
        <v>191</v>
      </c>
      <c r="E26" s="11">
        <v>214</v>
      </c>
      <c r="F26" s="11">
        <v>222</v>
      </c>
      <c r="G26" s="11">
        <v>191</v>
      </c>
      <c r="H26" s="11">
        <v>203</v>
      </c>
      <c r="I26" s="11">
        <v>321</v>
      </c>
      <c r="J26" s="11">
        <v>327</v>
      </c>
      <c r="K26" s="11">
        <v>178</v>
      </c>
      <c r="L26" s="1">
        <v>178</v>
      </c>
      <c r="M26" s="1">
        <v>286</v>
      </c>
      <c r="N26" s="1">
        <v>286</v>
      </c>
      <c r="O26" s="1">
        <v>140</v>
      </c>
      <c r="P26" s="1">
        <v>140</v>
      </c>
      <c r="Q26" s="1">
        <v>150</v>
      </c>
      <c r="R26" s="1">
        <v>154</v>
      </c>
      <c r="S26" s="1">
        <v>217</v>
      </c>
      <c r="T26" s="1">
        <v>227</v>
      </c>
      <c r="U26" s="1">
        <v>177</v>
      </c>
      <c r="V26" s="11">
        <v>177</v>
      </c>
      <c r="W26" s="11">
        <v>130</v>
      </c>
      <c r="X26" s="11">
        <v>132</v>
      </c>
      <c r="Y26" s="11">
        <v>208</v>
      </c>
      <c r="Z26" s="1">
        <v>214</v>
      </c>
      <c r="AA26" s="1">
        <v>177</v>
      </c>
      <c r="AB26" s="1">
        <v>183</v>
      </c>
    </row>
    <row r="27" spans="1:28">
      <c r="A27" t="s">
        <v>88</v>
      </c>
      <c r="B27" t="s">
        <v>124</v>
      </c>
      <c r="C27" s="1">
        <v>191</v>
      </c>
      <c r="D27" s="11">
        <v>191</v>
      </c>
      <c r="E27" s="11">
        <v>220</v>
      </c>
      <c r="F27" s="11">
        <v>228</v>
      </c>
      <c r="G27" s="11">
        <v>197</v>
      </c>
      <c r="H27" s="11">
        <v>203</v>
      </c>
      <c r="I27" s="11">
        <v>323</v>
      </c>
      <c r="J27" s="11">
        <v>325</v>
      </c>
      <c r="K27" s="11">
        <v>178</v>
      </c>
      <c r="L27" s="1">
        <v>180</v>
      </c>
      <c r="M27" s="1">
        <v>286</v>
      </c>
      <c r="N27" s="1">
        <v>286</v>
      </c>
      <c r="O27" s="1">
        <v>140</v>
      </c>
      <c r="P27" s="1">
        <v>151</v>
      </c>
      <c r="Q27" s="1">
        <v>150</v>
      </c>
      <c r="R27" s="1">
        <v>150</v>
      </c>
      <c r="S27" s="1">
        <v>221</v>
      </c>
      <c r="T27" s="1">
        <v>221</v>
      </c>
      <c r="U27" s="1">
        <v>175</v>
      </c>
      <c r="V27" s="11">
        <v>183</v>
      </c>
      <c r="W27" s="11">
        <v>130</v>
      </c>
      <c r="X27" s="11">
        <v>132</v>
      </c>
      <c r="Y27" s="11">
        <v>208</v>
      </c>
      <c r="Z27" s="1">
        <v>214</v>
      </c>
      <c r="AA27" s="1">
        <v>179</v>
      </c>
      <c r="AB27" s="1">
        <v>183</v>
      </c>
    </row>
    <row r="28" spans="1:28">
      <c r="A28" t="s">
        <v>64</v>
      </c>
      <c r="B28" t="s">
        <v>124</v>
      </c>
      <c r="C28" s="1">
        <v>191</v>
      </c>
      <c r="D28" s="11">
        <v>191</v>
      </c>
      <c r="E28" s="11">
        <v>214</v>
      </c>
      <c r="F28" s="11">
        <v>224</v>
      </c>
      <c r="G28" s="11">
        <v>199</v>
      </c>
      <c r="H28" s="11">
        <v>203</v>
      </c>
      <c r="I28" s="11">
        <v>329</v>
      </c>
      <c r="J28" s="11">
        <v>329</v>
      </c>
      <c r="K28" s="11">
        <v>178</v>
      </c>
      <c r="L28" s="1">
        <v>178</v>
      </c>
      <c r="M28" s="1">
        <v>286</v>
      </c>
      <c r="N28" s="1">
        <v>290</v>
      </c>
      <c r="O28" s="1">
        <v>140</v>
      </c>
      <c r="P28" s="1">
        <v>140</v>
      </c>
      <c r="Q28" s="1">
        <v>150</v>
      </c>
      <c r="R28" s="1">
        <v>152</v>
      </c>
      <c r="S28" s="1">
        <v>225</v>
      </c>
      <c r="T28" s="1">
        <v>231</v>
      </c>
      <c r="U28" s="1">
        <v>175</v>
      </c>
      <c r="V28" s="11">
        <v>181</v>
      </c>
      <c r="W28" s="11">
        <v>132</v>
      </c>
      <c r="X28" s="11">
        <v>138</v>
      </c>
      <c r="Y28" s="11">
        <v>214</v>
      </c>
      <c r="Z28" s="1">
        <v>214</v>
      </c>
      <c r="AA28" s="1">
        <v>177</v>
      </c>
      <c r="AB28" s="1">
        <v>185</v>
      </c>
    </row>
    <row r="29" spans="1:28">
      <c r="A29" t="s">
        <v>96</v>
      </c>
      <c r="B29" t="s">
        <v>124</v>
      </c>
      <c r="C29" s="1">
        <v>191</v>
      </c>
      <c r="D29" s="11">
        <v>191</v>
      </c>
      <c r="E29" s="11">
        <v>222</v>
      </c>
      <c r="F29" s="11">
        <v>224</v>
      </c>
      <c r="G29" s="11">
        <v>197</v>
      </c>
      <c r="H29" s="11">
        <v>203</v>
      </c>
      <c r="I29" s="11">
        <v>323</v>
      </c>
      <c r="J29" s="11">
        <v>325</v>
      </c>
      <c r="K29" s="11">
        <v>178</v>
      </c>
      <c r="L29" s="1">
        <v>178</v>
      </c>
      <c r="M29" s="1">
        <v>286</v>
      </c>
      <c r="N29" s="1">
        <v>286</v>
      </c>
      <c r="O29" s="1">
        <v>140</v>
      </c>
      <c r="P29" s="1">
        <v>140</v>
      </c>
      <c r="Q29" s="1">
        <v>150</v>
      </c>
      <c r="R29" s="1">
        <v>150</v>
      </c>
      <c r="S29" s="1">
        <v>217</v>
      </c>
      <c r="T29" s="1">
        <v>221</v>
      </c>
      <c r="U29" s="1">
        <v>181</v>
      </c>
      <c r="V29" s="11">
        <v>183</v>
      </c>
      <c r="W29" s="11">
        <v>126</v>
      </c>
      <c r="X29" s="11">
        <v>130</v>
      </c>
      <c r="Y29" s="11">
        <v>208</v>
      </c>
      <c r="Z29" s="1">
        <v>208</v>
      </c>
      <c r="AA29" s="1">
        <v>177</v>
      </c>
      <c r="AB29" s="1">
        <v>177</v>
      </c>
    </row>
    <row r="30" spans="1:28">
      <c r="A30" t="s">
        <v>87</v>
      </c>
      <c r="B30" t="s">
        <v>124</v>
      </c>
      <c r="C30" s="1">
        <v>191</v>
      </c>
      <c r="D30" s="11">
        <v>195</v>
      </c>
      <c r="E30" s="11">
        <v>212</v>
      </c>
      <c r="F30" s="11">
        <v>224</v>
      </c>
      <c r="G30" s="11">
        <v>197</v>
      </c>
      <c r="H30" s="11">
        <v>199</v>
      </c>
      <c r="I30" s="11">
        <v>323</v>
      </c>
      <c r="J30" s="11">
        <v>341</v>
      </c>
      <c r="K30" s="11">
        <v>178</v>
      </c>
      <c r="L30" s="1">
        <v>178</v>
      </c>
      <c r="M30" s="1">
        <v>286</v>
      </c>
      <c r="N30" s="1">
        <v>288</v>
      </c>
      <c r="O30" s="1">
        <v>140</v>
      </c>
      <c r="P30" s="1">
        <v>140</v>
      </c>
      <c r="Q30" s="1">
        <v>150</v>
      </c>
      <c r="R30" s="1">
        <v>152</v>
      </c>
      <c r="S30" s="1">
        <v>217</v>
      </c>
      <c r="T30" s="1">
        <v>223</v>
      </c>
      <c r="U30" s="1">
        <v>177</v>
      </c>
      <c r="V30" s="11">
        <v>177</v>
      </c>
      <c r="W30" s="11">
        <v>128</v>
      </c>
      <c r="X30" s="11">
        <v>140</v>
      </c>
      <c r="Y30" s="11">
        <v>208</v>
      </c>
      <c r="Z30" s="1">
        <v>208</v>
      </c>
      <c r="AA30" s="1">
        <v>183</v>
      </c>
      <c r="AB30" s="1">
        <v>183</v>
      </c>
    </row>
    <row r="31" spans="1:28">
      <c r="A31" t="s">
        <v>15</v>
      </c>
      <c r="B31" t="s">
        <v>124</v>
      </c>
      <c r="C31" s="1">
        <v>191</v>
      </c>
      <c r="D31" s="11">
        <v>191</v>
      </c>
      <c r="E31" s="11">
        <v>218</v>
      </c>
      <c r="F31" s="11">
        <v>228</v>
      </c>
      <c r="G31" s="11">
        <v>197</v>
      </c>
      <c r="H31" s="11">
        <v>203</v>
      </c>
      <c r="I31" s="11">
        <v>325</v>
      </c>
      <c r="J31" s="11">
        <v>325</v>
      </c>
      <c r="K31" s="11">
        <v>178</v>
      </c>
      <c r="L31" s="1">
        <v>178</v>
      </c>
      <c r="M31" s="1">
        <v>286</v>
      </c>
      <c r="N31" s="1">
        <v>288</v>
      </c>
      <c r="O31" s="1">
        <v>151</v>
      </c>
      <c r="P31" s="1">
        <v>155</v>
      </c>
      <c r="Q31" s="1">
        <v>150</v>
      </c>
      <c r="R31" s="1">
        <v>152</v>
      </c>
      <c r="S31" s="1">
        <v>223</v>
      </c>
      <c r="T31" s="1">
        <v>223</v>
      </c>
      <c r="U31" s="1">
        <v>175</v>
      </c>
      <c r="V31" s="11">
        <v>181</v>
      </c>
      <c r="W31" s="11">
        <v>134</v>
      </c>
      <c r="X31" s="11">
        <v>136</v>
      </c>
      <c r="Y31" s="11">
        <v>214</v>
      </c>
      <c r="Z31" s="1">
        <v>214</v>
      </c>
      <c r="AA31" s="1">
        <v>183</v>
      </c>
      <c r="AB31" s="1">
        <v>185</v>
      </c>
    </row>
    <row r="32" spans="1:28">
      <c r="A32" t="s">
        <v>76</v>
      </c>
      <c r="B32" t="s">
        <v>124</v>
      </c>
      <c r="C32" s="1">
        <v>189</v>
      </c>
      <c r="D32" s="11">
        <v>191</v>
      </c>
      <c r="E32" s="11">
        <v>216</v>
      </c>
      <c r="F32" s="11">
        <v>220</v>
      </c>
      <c r="G32" s="11">
        <v>197</v>
      </c>
      <c r="H32" s="11">
        <v>201</v>
      </c>
      <c r="I32" s="11">
        <v>323</v>
      </c>
      <c r="J32" s="11">
        <v>325</v>
      </c>
      <c r="K32" s="11">
        <v>178</v>
      </c>
      <c r="L32" s="1">
        <v>180</v>
      </c>
      <c r="M32" s="1">
        <v>286</v>
      </c>
      <c r="N32" s="1">
        <v>286</v>
      </c>
      <c r="O32" s="1">
        <v>140</v>
      </c>
      <c r="P32" s="1">
        <v>140</v>
      </c>
      <c r="Q32" s="1">
        <v>150</v>
      </c>
      <c r="R32" s="1">
        <v>150</v>
      </c>
      <c r="S32" s="1">
        <v>217</v>
      </c>
      <c r="T32" s="1">
        <v>227</v>
      </c>
      <c r="U32" s="1">
        <v>175</v>
      </c>
      <c r="V32" s="11">
        <v>181</v>
      </c>
      <c r="W32" s="11">
        <v>128</v>
      </c>
      <c r="X32" s="11">
        <v>130</v>
      </c>
      <c r="Y32" s="11">
        <v>210</v>
      </c>
      <c r="Z32" s="1">
        <v>214</v>
      </c>
      <c r="AA32" s="1">
        <v>175</v>
      </c>
      <c r="AB32" s="1">
        <v>177</v>
      </c>
    </row>
    <row r="33" spans="1:28">
      <c r="A33" t="s">
        <v>74</v>
      </c>
      <c r="B33" t="s">
        <v>126</v>
      </c>
      <c r="C33" s="1">
        <v>191</v>
      </c>
      <c r="D33" s="11">
        <v>191</v>
      </c>
      <c r="E33" s="11">
        <v>214</v>
      </c>
      <c r="F33" s="11">
        <v>228</v>
      </c>
      <c r="G33" s="11">
        <v>197</v>
      </c>
      <c r="H33" s="11">
        <v>199</v>
      </c>
      <c r="I33" s="11">
        <v>325</v>
      </c>
      <c r="J33" s="11">
        <v>325</v>
      </c>
      <c r="K33" s="11">
        <v>178</v>
      </c>
      <c r="L33" s="1">
        <v>180</v>
      </c>
      <c r="M33" s="1">
        <v>286</v>
      </c>
      <c r="N33" s="1">
        <v>290</v>
      </c>
      <c r="O33" s="1">
        <v>140</v>
      </c>
      <c r="P33" s="1">
        <v>140</v>
      </c>
      <c r="Q33" s="1">
        <v>150</v>
      </c>
      <c r="R33" s="1">
        <v>152</v>
      </c>
      <c r="S33" s="1">
        <v>221</v>
      </c>
      <c r="T33" s="1">
        <v>229</v>
      </c>
      <c r="U33" s="1">
        <v>175</v>
      </c>
      <c r="V33" s="11">
        <v>175</v>
      </c>
      <c r="W33" s="11">
        <v>126</v>
      </c>
      <c r="X33" s="11">
        <v>134</v>
      </c>
      <c r="Y33" s="11">
        <v>210</v>
      </c>
      <c r="Z33" s="1">
        <v>210</v>
      </c>
      <c r="AA33" s="1">
        <v>179</v>
      </c>
      <c r="AB33" s="1">
        <v>185</v>
      </c>
    </row>
    <row r="34" spans="1:28">
      <c r="A34" t="s">
        <v>37</v>
      </c>
      <c r="B34" t="s">
        <v>126</v>
      </c>
      <c r="C34" s="1">
        <v>191</v>
      </c>
      <c r="D34" s="11">
        <v>195</v>
      </c>
      <c r="E34" s="11">
        <v>216</v>
      </c>
      <c r="F34" s="11">
        <v>216</v>
      </c>
      <c r="G34" s="11">
        <v>197</v>
      </c>
      <c r="H34" s="11">
        <v>199</v>
      </c>
      <c r="I34" s="11">
        <v>325</v>
      </c>
      <c r="J34" s="11">
        <v>327</v>
      </c>
      <c r="K34" s="11">
        <v>178</v>
      </c>
      <c r="L34" s="1">
        <v>178</v>
      </c>
      <c r="M34" s="1">
        <v>286</v>
      </c>
      <c r="N34" s="1">
        <v>286</v>
      </c>
      <c r="O34" s="1">
        <v>142</v>
      </c>
      <c r="P34" s="1">
        <v>157</v>
      </c>
      <c r="Q34" s="1">
        <v>150</v>
      </c>
      <c r="R34" s="1">
        <v>152</v>
      </c>
      <c r="S34" s="1">
        <v>221</v>
      </c>
      <c r="T34" s="1">
        <v>227</v>
      </c>
      <c r="U34" s="1">
        <v>177</v>
      </c>
      <c r="V34" s="11">
        <v>181</v>
      </c>
      <c r="W34" s="11">
        <v>126</v>
      </c>
      <c r="X34" s="11">
        <v>130</v>
      </c>
      <c r="Y34" s="11">
        <v>208</v>
      </c>
      <c r="Z34" s="1">
        <v>208</v>
      </c>
      <c r="AA34" s="1">
        <v>185</v>
      </c>
      <c r="AB34" s="1">
        <v>185</v>
      </c>
    </row>
    <row r="35" spans="1:28">
      <c r="A35" t="s">
        <v>66</v>
      </c>
      <c r="B35" t="s">
        <v>126</v>
      </c>
      <c r="C35" s="1">
        <v>191</v>
      </c>
      <c r="D35" s="11">
        <v>195</v>
      </c>
      <c r="E35" s="11">
        <v>212</v>
      </c>
      <c r="F35" s="11">
        <v>216</v>
      </c>
      <c r="G35" s="11">
        <v>197</v>
      </c>
      <c r="H35" s="11">
        <v>199</v>
      </c>
      <c r="I35" s="11">
        <v>325</v>
      </c>
      <c r="J35" s="11">
        <v>327</v>
      </c>
      <c r="K35" s="11">
        <v>178</v>
      </c>
      <c r="L35" s="1">
        <v>178</v>
      </c>
      <c r="M35" s="1">
        <v>286</v>
      </c>
      <c r="N35" s="1">
        <v>286</v>
      </c>
      <c r="O35" s="1">
        <v>140</v>
      </c>
      <c r="P35" s="1">
        <v>140</v>
      </c>
      <c r="Q35" s="1">
        <v>150</v>
      </c>
      <c r="R35" s="1">
        <v>150</v>
      </c>
      <c r="S35" s="1">
        <v>225</v>
      </c>
      <c r="T35" s="1">
        <v>227</v>
      </c>
      <c r="U35" s="1">
        <v>181</v>
      </c>
      <c r="V35" s="11">
        <v>181</v>
      </c>
      <c r="W35" s="11">
        <v>130</v>
      </c>
      <c r="X35" s="11">
        <v>132</v>
      </c>
      <c r="Y35" s="11">
        <v>208</v>
      </c>
      <c r="Z35" s="1">
        <v>208</v>
      </c>
      <c r="AA35" s="1">
        <v>179</v>
      </c>
      <c r="AB35" s="1">
        <v>185</v>
      </c>
    </row>
    <row r="36" spans="1:28">
      <c r="A36" t="s">
        <v>44</v>
      </c>
      <c r="B36" t="s">
        <v>126</v>
      </c>
      <c r="C36" s="1">
        <v>191</v>
      </c>
      <c r="D36" s="11">
        <v>191</v>
      </c>
      <c r="E36" s="11">
        <v>212</v>
      </c>
      <c r="F36" s="11">
        <v>226</v>
      </c>
      <c r="G36" s="11">
        <v>197</v>
      </c>
      <c r="H36" s="11">
        <v>203</v>
      </c>
      <c r="I36" s="11">
        <v>321</v>
      </c>
      <c r="J36" s="11">
        <v>327</v>
      </c>
      <c r="K36" s="11">
        <v>178</v>
      </c>
      <c r="L36" s="1">
        <v>182</v>
      </c>
      <c r="M36" s="1">
        <v>286</v>
      </c>
      <c r="N36" s="1">
        <v>286</v>
      </c>
      <c r="O36" s="1">
        <v>140</v>
      </c>
      <c r="P36" s="1">
        <v>140</v>
      </c>
      <c r="Q36" s="1">
        <v>150</v>
      </c>
      <c r="R36" s="1">
        <v>150</v>
      </c>
      <c r="S36" s="1">
        <v>225</v>
      </c>
      <c r="T36" s="1">
        <v>229</v>
      </c>
      <c r="U36" s="1">
        <v>177</v>
      </c>
      <c r="V36" s="11">
        <v>183</v>
      </c>
      <c r="W36" s="11">
        <v>128</v>
      </c>
      <c r="X36" s="11">
        <v>134</v>
      </c>
      <c r="Y36" s="11">
        <v>210</v>
      </c>
      <c r="Z36" s="1">
        <v>210</v>
      </c>
      <c r="AA36" s="1">
        <v>177</v>
      </c>
      <c r="AB36" s="1">
        <v>181</v>
      </c>
    </row>
    <row r="37" spans="1:28">
      <c r="A37" t="s">
        <v>29</v>
      </c>
      <c r="B37" t="s">
        <v>126</v>
      </c>
      <c r="C37" s="1">
        <v>191</v>
      </c>
      <c r="D37" s="11">
        <v>191</v>
      </c>
      <c r="E37" s="11">
        <v>210</v>
      </c>
      <c r="F37" s="11">
        <v>216</v>
      </c>
      <c r="G37" s="11">
        <v>197</v>
      </c>
      <c r="H37" s="11">
        <v>203</v>
      </c>
      <c r="I37" s="11">
        <v>325</v>
      </c>
      <c r="J37" s="11">
        <v>327</v>
      </c>
      <c r="K37" s="11">
        <v>180</v>
      </c>
      <c r="L37" s="1">
        <v>180</v>
      </c>
      <c r="M37" s="1">
        <v>286</v>
      </c>
      <c r="N37" s="1">
        <v>288</v>
      </c>
      <c r="O37" s="1">
        <v>140</v>
      </c>
      <c r="P37" s="1">
        <v>140</v>
      </c>
      <c r="Q37" s="1">
        <v>150</v>
      </c>
      <c r="R37" s="1">
        <v>154</v>
      </c>
      <c r="S37" s="1">
        <v>225</v>
      </c>
      <c r="T37" s="1">
        <v>227</v>
      </c>
      <c r="U37" s="1">
        <v>175</v>
      </c>
      <c r="V37" s="11">
        <v>177</v>
      </c>
      <c r="W37" s="11">
        <v>126</v>
      </c>
      <c r="X37" s="11">
        <v>140</v>
      </c>
      <c r="Y37" s="11">
        <v>210</v>
      </c>
      <c r="Z37" s="1">
        <v>210</v>
      </c>
      <c r="AA37" s="1">
        <v>177</v>
      </c>
      <c r="AB37" s="1">
        <v>181</v>
      </c>
    </row>
    <row r="38" spans="1:28">
      <c r="A38" t="s">
        <v>85</v>
      </c>
      <c r="B38" t="s">
        <v>126</v>
      </c>
      <c r="C38" s="1">
        <v>191</v>
      </c>
      <c r="D38" s="11">
        <v>191</v>
      </c>
      <c r="E38" s="11">
        <v>212</v>
      </c>
      <c r="F38" s="11">
        <v>212</v>
      </c>
      <c r="G38" s="11">
        <v>197</v>
      </c>
      <c r="H38" s="11">
        <v>197</v>
      </c>
      <c r="I38" s="11">
        <v>325</v>
      </c>
      <c r="J38" s="11">
        <v>327</v>
      </c>
      <c r="K38" s="11">
        <v>178</v>
      </c>
      <c r="L38" s="1">
        <v>180</v>
      </c>
      <c r="M38" s="1">
        <v>286</v>
      </c>
      <c r="N38" s="1">
        <v>286</v>
      </c>
      <c r="O38" s="1">
        <v>140</v>
      </c>
      <c r="P38" s="1">
        <v>140</v>
      </c>
      <c r="Q38" s="1">
        <v>152</v>
      </c>
      <c r="R38" s="1">
        <v>154</v>
      </c>
      <c r="S38" s="1">
        <v>221</v>
      </c>
      <c r="T38" s="1">
        <v>225</v>
      </c>
      <c r="U38" s="1">
        <v>175</v>
      </c>
      <c r="V38" s="11">
        <v>183</v>
      </c>
      <c r="W38" s="11">
        <v>130</v>
      </c>
      <c r="X38" s="11">
        <v>134</v>
      </c>
      <c r="Y38" s="11">
        <v>212</v>
      </c>
      <c r="Z38" s="1">
        <v>212</v>
      </c>
      <c r="AA38" s="1">
        <v>183</v>
      </c>
      <c r="AB38" s="1">
        <v>185</v>
      </c>
    </row>
    <row r="39" spans="1:28">
      <c r="A39" t="s">
        <v>59</v>
      </c>
      <c r="B39" t="s">
        <v>126</v>
      </c>
      <c r="C39" s="1">
        <v>191</v>
      </c>
      <c r="D39" s="11">
        <v>193</v>
      </c>
      <c r="E39" s="11">
        <v>228</v>
      </c>
      <c r="F39" s="11">
        <v>230</v>
      </c>
      <c r="G39" s="11">
        <v>197</v>
      </c>
      <c r="H39" s="11">
        <v>199</v>
      </c>
      <c r="I39" s="11">
        <v>325</v>
      </c>
      <c r="J39" s="11">
        <v>325</v>
      </c>
      <c r="K39" s="11">
        <v>180</v>
      </c>
      <c r="L39" s="1">
        <v>182</v>
      </c>
      <c r="M39" s="1">
        <v>286</v>
      </c>
      <c r="N39" s="1">
        <v>288</v>
      </c>
      <c r="O39" s="1">
        <v>140</v>
      </c>
      <c r="P39" s="1">
        <v>140</v>
      </c>
      <c r="Q39" s="1">
        <v>150</v>
      </c>
      <c r="R39" s="1">
        <v>152</v>
      </c>
      <c r="S39" s="1">
        <v>223</v>
      </c>
      <c r="T39" s="1">
        <v>225</v>
      </c>
      <c r="U39" s="1">
        <v>183</v>
      </c>
      <c r="V39" s="11">
        <v>188</v>
      </c>
      <c r="W39" s="11">
        <v>128</v>
      </c>
      <c r="X39" s="11">
        <v>142</v>
      </c>
      <c r="Y39" s="11">
        <v>208</v>
      </c>
      <c r="Z39" s="1">
        <v>208</v>
      </c>
      <c r="AA39" s="1">
        <v>177</v>
      </c>
      <c r="AB39" s="1">
        <v>179</v>
      </c>
    </row>
    <row r="40" spans="1:28">
      <c r="A40" t="s">
        <v>62</v>
      </c>
      <c r="B40" t="s">
        <v>126</v>
      </c>
      <c r="C40" s="1">
        <v>189</v>
      </c>
      <c r="D40" s="11">
        <v>189</v>
      </c>
      <c r="E40" s="11">
        <v>212</v>
      </c>
      <c r="F40" s="11">
        <v>222</v>
      </c>
      <c r="G40" s="11">
        <v>197</v>
      </c>
      <c r="H40" s="11">
        <v>199</v>
      </c>
      <c r="I40" s="11">
        <v>325</v>
      </c>
      <c r="J40" s="11">
        <v>327</v>
      </c>
      <c r="K40" s="11">
        <v>178</v>
      </c>
      <c r="L40" s="1">
        <v>178</v>
      </c>
      <c r="M40" s="1">
        <v>286</v>
      </c>
      <c r="N40" s="1">
        <v>286</v>
      </c>
      <c r="O40" s="1">
        <v>140</v>
      </c>
      <c r="P40" s="1">
        <v>140</v>
      </c>
      <c r="Q40" s="1">
        <v>150</v>
      </c>
      <c r="R40" s="1">
        <v>150</v>
      </c>
      <c r="S40" s="1">
        <v>221</v>
      </c>
      <c r="T40" s="1">
        <v>229</v>
      </c>
      <c r="U40" s="1">
        <v>175</v>
      </c>
      <c r="V40" s="11">
        <v>188</v>
      </c>
      <c r="W40" s="11">
        <v>130</v>
      </c>
      <c r="X40" s="11">
        <v>140</v>
      </c>
      <c r="Y40" s="11">
        <v>208</v>
      </c>
      <c r="Z40" s="1">
        <v>208</v>
      </c>
      <c r="AA40" s="1">
        <v>179</v>
      </c>
      <c r="AB40" s="1">
        <v>185</v>
      </c>
    </row>
    <row r="41" spans="1:28">
      <c r="A41" t="s">
        <v>90</v>
      </c>
      <c r="B41" t="s">
        <v>126</v>
      </c>
      <c r="C41" s="1">
        <v>191</v>
      </c>
      <c r="D41" s="11">
        <v>191</v>
      </c>
      <c r="E41" s="11">
        <v>210</v>
      </c>
      <c r="F41" s="11">
        <v>214</v>
      </c>
      <c r="G41" s="11">
        <v>199</v>
      </c>
      <c r="H41" s="11">
        <v>203</v>
      </c>
      <c r="I41" s="11">
        <v>323</v>
      </c>
      <c r="J41" s="11">
        <v>349</v>
      </c>
      <c r="K41" s="11">
        <v>180</v>
      </c>
      <c r="L41" s="1">
        <v>186</v>
      </c>
      <c r="M41" s="1">
        <v>286</v>
      </c>
      <c r="N41" s="1">
        <v>286</v>
      </c>
      <c r="O41" s="1">
        <v>140</v>
      </c>
      <c r="P41" s="1">
        <v>140</v>
      </c>
      <c r="Q41" s="1">
        <v>150</v>
      </c>
      <c r="R41" s="1">
        <v>152</v>
      </c>
      <c r="S41" s="1">
        <v>225</v>
      </c>
      <c r="T41" s="1">
        <v>229</v>
      </c>
      <c r="U41" s="1">
        <v>175</v>
      </c>
      <c r="V41" s="11">
        <v>177</v>
      </c>
      <c r="W41" s="11">
        <v>130</v>
      </c>
      <c r="X41" s="11">
        <v>140</v>
      </c>
      <c r="Y41" s="11">
        <v>210</v>
      </c>
      <c r="Z41" s="1">
        <v>214</v>
      </c>
      <c r="AA41" s="1">
        <v>177</v>
      </c>
      <c r="AB41" s="1">
        <v>185</v>
      </c>
    </row>
    <row r="42" spans="1:28">
      <c r="A42" t="s">
        <v>41</v>
      </c>
      <c r="B42" t="s">
        <v>126</v>
      </c>
      <c r="C42" s="1">
        <v>189</v>
      </c>
      <c r="D42" s="11">
        <v>191</v>
      </c>
      <c r="E42" s="11">
        <v>222</v>
      </c>
      <c r="F42" s="11">
        <v>240</v>
      </c>
      <c r="G42" s="11">
        <v>197</v>
      </c>
      <c r="H42" s="11">
        <v>197</v>
      </c>
      <c r="I42" s="11">
        <v>327</v>
      </c>
      <c r="J42" s="11">
        <v>327</v>
      </c>
      <c r="K42" s="11">
        <v>178</v>
      </c>
      <c r="L42" s="1">
        <v>178</v>
      </c>
      <c r="M42" s="1">
        <v>286</v>
      </c>
      <c r="N42" s="1">
        <v>290</v>
      </c>
      <c r="O42" s="1">
        <v>140</v>
      </c>
      <c r="P42" s="1">
        <v>140</v>
      </c>
      <c r="Q42" s="1">
        <v>150</v>
      </c>
      <c r="R42" s="1">
        <v>152</v>
      </c>
      <c r="S42" s="1">
        <v>221</v>
      </c>
      <c r="T42" s="1">
        <v>227</v>
      </c>
      <c r="U42" s="1">
        <v>175</v>
      </c>
      <c r="V42" s="11">
        <v>181</v>
      </c>
      <c r="W42" s="11">
        <v>130</v>
      </c>
      <c r="X42" s="11">
        <v>134</v>
      </c>
      <c r="Y42" s="11">
        <v>208</v>
      </c>
      <c r="Z42" s="1">
        <v>210</v>
      </c>
      <c r="AA42" s="1">
        <v>183</v>
      </c>
      <c r="AB42" s="1">
        <v>185</v>
      </c>
    </row>
    <row r="43" spans="1:28">
      <c r="A43" t="s">
        <v>79</v>
      </c>
      <c r="B43" t="s">
        <v>126</v>
      </c>
      <c r="C43" s="1">
        <v>191</v>
      </c>
      <c r="D43" s="11">
        <v>191</v>
      </c>
      <c r="E43" s="11">
        <v>216</v>
      </c>
      <c r="F43" s="11">
        <v>228</v>
      </c>
      <c r="G43" s="11">
        <v>197</v>
      </c>
      <c r="H43" s="11">
        <v>203</v>
      </c>
      <c r="I43" s="11">
        <v>325</v>
      </c>
      <c r="J43" s="11">
        <v>327</v>
      </c>
      <c r="K43" s="11">
        <v>178</v>
      </c>
      <c r="L43" s="1">
        <v>186</v>
      </c>
      <c r="M43" s="1">
        <v>286</v>
      </c>
      <c r="N43" s="1">
        <v>286</v>
      </c>
      <c r="O43" s="1">
        <v>140</v>
      </c>
      <c r="P43" s="1">
        <v>140</v>
      </c>
      <c r="Q43" s="1">
        <v>152</v>
      </c>
      <c r="R43" s="1">
        <v>154</v>
      </c>
      <c r="S43" s="1">
        <v>225</v>
      </c>
      <c r="T43" s="1">
        <v>227</v>
      </c>
      <c r="U43" s="1">
        <v>175</v>
      </c>
      <c r="V43" s="11">
        <v>175</v>
      </c>
      <c r="W43" s="11">
        <v>130</v>
      </c>
      <c r="X43" s="11">
        <v>132</v>
      </c>
      <c r="Y43" s="11">
        <v>208</v>
      </c>
      <c r="Z43" s="1">
        <v>208</v>
      </c>
      <c r="AA43" s="1">
        <v>177</v>
      </c>
      <c r="AB43" s="1">
        <v>179</v>
      </c>
    </row>
    <row r="44" spans="1:28">
      <c r="A44" t="s">
        <v>68</v>
      </c>
      <c r="B44" t="s">
        <v>126</v>
      </c>
      <c r="C44" s="1">
        <v>191</v>
      </c>
      <c r="D44" s="11">
        <v>191</v>
      </c>
      <c r="E44" s="11">
        <v>212</v>
      </c>
      <c r="F44" s="11">
        <v>220</v>
      </c>
      <c r="G44" s="11">
        <v>197</v>
      </c>
      <c r="H44" s="11">
        <v>199</v>
      </c>
      <c r="I44" s="11">
        <v>325</v>
      </c>
      <c r="J44" s="11">
        <v>325</v>
      </c>
      <c r="K44" s="11">
        <v>178</v>
      </c>
      <c r="L44" s="1">
        <v>180</v>
      </c>
      <c r="M44" s="1">
        <v>286</v>
      </c>
      <c r="N44" s="1">
        <v>286</v>
      </c>
      <c r="O44" s="1">
        <v>140</v>
      </c>
      <c r="P44" s="1">
        <v>140</v>
      </c>
      <c r="Q44" s="1">
        <v>148</v>
      </c>
      <c r="R44" s="1">
        <v>150</v>
      </c>
      <c r="S44" s="1">
        <v>225</v>
      </c>
      <c r="T44" s="1">
        <v>229</v>
      </c>
      <c r="U44" s="1">
        <v>175</v>
      </c>
      <c r="V44" s="11">
        <v>177</v>
      </c>
      <c r="W44" s="11">
        <v>132</v>
      </c>
      <c r="X44" s="11">
        <v>134</v>
      </c>
      <c r="Y44" s="11">
        <v>210</v>
      </c>
      <c r="Z44" s="1">
        <v>210</v>
      </c>
      <c r="AA44" s="1">
        <v>181</v>
      </c>
      <c r="AB44" s="1">
        <v>185</v>
      </c>
    </row>
    <row r="45" spans="1:28">
      <c r="A45" t="s">
        <v>70</v>
      </c>
      <c r="B45" t="s">
        <v>126</v>
      </c>
      <c r="C45" s="1">
        <v>191</v>
      </c>
      <c r="D45" s="11">
        <v>195</v>
      </c>
      <c r="E45" s="11">
        <v>212</v>
      </c>
      <c r="F45" s="11">
        <v>220</v>
      </c>
      <c r="G45" s="11">
        <v>199</v>
      </c>
      <c r="H45" s="11">
        <v>199</v>
      </c>
      <c r="I45" s="11">
        <v>319</v>
      </c>
      <c r="J45" s="11">
        <v>325</v>
      </c>
      <c r="K45" s="11">
        <v>178</v>
      </c>
      <c r="L45" s="1">
        <v>180</v>
      </c>
      <c r="M45" s="1">
        <v>286</v>
      </c>
      <c r="N45" s="1">
        <v>286</v>
      </c>
      <c r="O45" s="1">
        <v>140</v>
      </c>
      <c r="P45" s="1">
        <v>142</v>
      </c>
      <c r="Q45" s="1">
        <v>150</v>
      </c>
      <c r="R45" s="1">
        <v>154</v>
      </c>
      <c r="S45" s="1">
        <v>217</v>
      </c>
      <c r="T45" s="1">
        <v>229</v>
      </c>
      <c r="U45" s="1">
        <v>175</v>
      </c>
      <c r="V45" s="11">
        <v>177</v>
      </c>
      <c r="W45" s="11">
        <v>126</v>
      </c>
      <c r="X45" s="11">
        <v>136</v>
      </c>
      <c r="Y45" s="11">
        <v>208</v>
      </c>
      <c r="Z45" s="1">
        <v>210</v>
      </c>
      <c r="AA45" s="1">
        <v>177</v>
      </c>
      <c r="AB45" s="1">
        <v>179</v>
      </c>
    </row>
    <row r="46" spans="1:28">
      <c r="A46" t="s">
        <v>54</v>
      </c>
      <c r="B46" t="s">
        <v>126</v>
      </c>
      <c r="C46" s="1">
        <v>191</v>
      </c>
      <c r="D46" s="11">
        <v>191</v>
      </c>
      <c r="E46" s="11">
        <v>218</v>
      </c>
      <c r="F46" s="11">
        <v>228</v>
      </c>
      <c r="G46" s="11">
        <v>199</v>
      </c>
      <c r="H46" s="11">
        <v>203</v>
      </c>
      <c r="I46" s="11">
        <v>325</v>
      </c>
      <c r="J46" s="11">
        <v>327</v>
      </c>
      <c r="K46" s="11">
        <v>178</v>
      </c>
      <c r="L46" s="1">
        <v>182</v>
      </c>
      <c r="M46" s="1">
        <v>286</v>
      </c>
      <c r="N46" s="1">
        <v>288</v>
      </c>
      <c r="O46" s="1">
        <v>140</v>
      </c>
      <c r="P46" s="1">
        <v>140</v>
      </c>
      <c r="Q46" s="1">
        <v>150</v>
      </c>
      <c r="R46" s="1">
        <v>150</v>
      </c>
      <c r="S46" s="1">
        <v>223</v>
      </c>
      <c r="T46" s="1">
        <v>225</v>
      </c>
      <c r="U46" s="1">
        <v>177</v>
      </c>
      <c r="V46" s="11">
        <v>181</v>
      </c>
      <c r="W46" s="11">
        <v>128</v>
      </c>
      <c r="X46" s="11">
        <v>130</v>
      </c>
      <c r="Y46" s="11">
        <v>208</v>
      </c>
      <c r="Z46" s="1">
        <v>208</v>
      </c>
      <c r="AA46" s="1">
        <v>177</v>
      </c>
      <c r="AB46" s="1">
        <v>181</v>
      </c>
    </row>
    <row r="47" spans="1:28">
      <c r="A47" t="s">
        <v>78</v>
      </c>
      <c r="B47" t="s">
        <v>126</v>
      </c>
      <c r="C47" s="1">
        <v>191</v>
      </c>
      <c r="D47" s="11">
        <v>191</v>
      </c>
      <c r="E47" s="11">
        <v>214</v>
      </c>
      <c r="F47" s="11">
        <v>224</v>
      </c>
      <c r="G47" s="11">
        <v>197</v>
      </c>
      <c r="H47" s="11">
        <v>201</v>
      </c>
      <c r="I47" s="11">
        <v>321</v>
      </c>
      <c r="J47" s="11">
        <v>321</v>
      </c>
      <c r="K47" s="11">
        <v>178</v>
      </c>
      <c r="L47" s="1">
        <v>178</v>
      </c>
      <c r="M47" s="1">
        <v>286</v>
      </c>
      <c r="N47" s="1">
        <v>288</v>
      </c>
      <c r="O47" s="1">
        <v>140</v>
      </c>
      <c r="P47" s="1">
        <v>140</v>
      </c>
      <c r="Q47" s="1">
        <v>150</v>
      </c>
      <c r="R47" s="1">
        <v>152</v>
      </c>
      <c r="S47" s="1">
        <v>227</v>
      </c>
      <c r="T47" s="1">
        <v>229</v>
      </c>
      <c r="U47" s="1">
        <v>175</v>
      </c>
      <c r="V47" s="11">
        <v>183</v>
      </c>
      <c r="W47" s="11">
        <v>126</v>
      </c>
      <c r="X47" s="11">
        <v>128</v>
      </c>
      <c r="Y47" s="11">
        <v>210</v>
      </c>
      <c r="Z47" s="1">
        <v>210</v>
      </c>
      <c r="AA47" s="1">
        <v>177</v>
      </c>
      <c r="AB47" s="1">
        <v>185</v>
      </c>
    </row>
    <row r="48" spans="1:28">
      <c r="A48" t="s">
        <v>28</v>
      </c>
      <c r="B48" t="s">
        <v>126</v>
      </c>
      <c r="C48" s="1">
        <v>189</v>
      </c>
      <c r="D48" s="11">
        <v>195</v>
      </c>
      <c r="E48" s="11">
        <v>226</v>
      </c>
      <c r="F48" s="11">
        <v>230</v>
      </c>
      <c r="G48" s="11">
        <v>197</v>
      </c>
      <c r="H48" s="11">
        <v>197</v>
      </c>
      <c r="I48" s="11">
        <v>325</v>
      </c>
      <c r="J48" s="11">
        <v>327</v>
      </c>
      <c r="K48" s="11">
        <v>178</v>
      </c>
      <c r="L48" s="1">
        <v>178</v>
      </c>
      <c r="M48" s="1">
        <v>284</v>
      </c>
      <c r="N48" s="1">
        <v>286</v>
      </c>
      <c r="O48" s="1">
        <v>140</v>
      </c>
      <c r="P48" s="1">
        <v>157</v>
      </c>
      <c r="Q48" s="1">
        <v>150</v>
      </c>
      <c r="R48" s="1">
        <v>150</v>
      </c>
      <c r="S48" s="1">
        <v>225</v>
      </c>
      <c r="T48" s="1">
        <v>225</v>
      </c>
      <c r="U48" s="1">
        <v>181</v>
      </c>
      <c r="V48" s="11">
        <v>181</v>
      </c>
      <c r="W48" s="11">
        <v>128</v>
      </c>
      <c r="X48" s="11">
        <v>140</v>
      </c>
      <c r="Y48" s="11">
        <v>208</v>
      </c>
      <c r="Z48" s="1">
        <v>212</v>
      </c>
      <c r="AA48" s="1">
        <v>179</v>
      </c>
      <c r="AB48" s="1">
        <v>181</v>
      </c>
    </row>
    <row r="49" spans="1:28">
      <c r="A49" t="s">
        <v>95</v>
      </c>
      <c r="B49" t="s">
        <v>126</v>
      </c>
      <c r="C49" s="1">
        <v>191</v>
      </c>
      <c r="D49" s="11">
        <v>191</v>
      </c>
      <c r="E49" s="11">
        <v>212</v>
      </c>
      <c r="F49" s="11">
        <v>216</v>
      </c>
      <c r="G49" s="11">
        <v>197</v>
      </c>
      <c r="H49" s="11">
        <v>203</v>
      </c>
      <c r="I49" s="11">
        <v>325</v>
      </c>
      <c r="J49" s="11">
        <v>329</v>
      </c>
      <c r="K49" s="11">
        <v>178</v>
      </c>
      <c r="L49" s="1">
        <v>178</v>
      </c>
      <c r="M49" s="1">
        <v>286</v>
      </c>
      <c r="N49" s="1">
        <v>290</v>
      </c>
      <c r="O49" s="1">
        <v>140</v>
      </c>
      <c r="P49" s="1">
        <v>142</v>
      </c>
      <c r="Q49" s="1">
        <v>150</v>
      </c>
      <c r="R49" s="1">
        <v>150</v>
      </c>
      <c r="S49" s="1">
        <v>225</v>
      </c>
      <c r="T49" s="1">
        <v>229</v>
      </c>
      <c r="U49" s="1">
        <v>175</v>
      </c>
      <c r="V49" s="11">
        <v>181</v>
      </c>
      <c r="W49" s="11" t="s">
        <v>11</v>
      </c>
      <c r="X49" s="11" t="s">
        <v>11</v>
      </c>
      <c r="Y49" s="11">
        <v>208</v>
      </c>
      <c r="Z49" s="1">
        <v>208</v>
      </c>
      <c r="AA49" s="1">
        <v>179</v>
      </c>
      <c r="AB49" s="1">
        <v>185</v>
      </c>
    </row>
    <row r="50" spans="1:28">
      <c r="A50" t="s">
        <v>12</v>
      </c>
      <c r="B50" t="s">
        <v>126</v>
      </c>
      <c r="C50" s="1" t="s">
        <v>11</v>
      </c>
      <c r="D50" s="11" t="s">
        <v>11</v>
      </c>
      <c r="E50" s="11">
        <v>212</v>
      </c>
      <c r="F50" s="11">
        <v>212</v>
      </c>
      <c r="G50" s="11">
        <v>197</v>
      </c>
      <c r="H50" s="11">
        <v>201</v>
      </c>
      <c r="I50" s="11">
        <v>325</v>
      </c>
      <c r="J50" s="11">
        <v>327</v>
      </c>
      <c r="K50" s="11">
        <v>178</v>
      </c>
      <c r="L50" s="1">
        <v>180</v>
      </c>
      <c r="M50" s="1">
        <v>286</v>
      </c>
      <c r="N50" s="1">
        <v>286</v>
      </c>
      <c r="O50" s="1">
        <v>140</v>
      </c>
      <c r="P50" s="1">
        <v>140</v>
      </c>
      <c r="Q50" s="1">
        <v>150</v>
      </c>
      <c r="R50" s="1">
        <v>150</v>
      </c>
      <c r="S50" s="1">
        <v>221</v>
      </c>
      <c r="T50" s="1">
        <v>227</v>
      </c>
      <c r="U50" s="1">
        <v>181</v>
      </c>
      <c r="V50" s="11">
        <v>188</v>
      </c>
      <c r="W50" s="11">
        <v>128</v>
      </c>
      <c r="X50" s="11">
        <v>130</v>
      </c>
      <c r="Y50" s="11">
        <v>208</v>
      </c>
      <c r="Z50" s="1">
        <v>208</v>
      </c>
      <c r="AA50" s="1">
        <v>177</v>
      </c>
      <c r="AB50" s="1">
        <v>185</v>
      </c>
    </row>
    <row r="51" spans="1:28">
      <c r="A51" t="s">
        <v>61</v>
      </c>
      <c r="B51" t="s">
        <v>126</v>
      </c>
      <c r="C51" s="1">
        <v>191</v>
      </c>
      <c r="D51" s="11">
        <v>195</v>
      </c>
      <c r="E51" s="11">
        <v>216</v>
      </c>
      <c r="F51" s="11">
        <v>220</v>
      </c>
      <c r="G51" s="11">
        <v>201</v>
      </c>
      <c r="H51" s="11">
        <v>203</v>
      </c>
      <c r="I51" s="11">
        <v>325</v>
      </c>
      <c r="J51" s="11">
        <v>327</v>
      </c>
      <c r="K51" s="11">
        <v>180</v>
      </c>
      <c r="L51" s="1">
        <v>180</v>
      </c>
      <c r="M51" s="1">
        <v>286</v>
      </c>
      <c r="N51" s="1">
        <v>286</v>
      </c>
      <c r="O51" s="1">
        <v>140</v>
      </c>
      <c r="P51" s="1">
        <v>140</v>
      </c>
      <c r="Q51" s="1">
        <v>152</v>
      </c>
      <c r="R51" s="1">
        <v>154</v>
      </c>
      <c r="S51" s="1">
        <v>223</v>
      </c>
      <c r="T51" s="1">
        <v>227</v>
      </c>
      <c r="U51" s="1">
        <v>175</v>
      </c>
      <c r="V51" s="11">
        <v>175</v>
      </c>
      <c r="W51" s="11">
        <v>126</v>
      </c>
      <c r="X51" s="11">
        <v>140</v>
      </c>
      <c r="Y51" s="11">
        <v>208</v>
      </c>
      <c r="Z51" s="1">
        <v>208</v>
      </c>
      <c r="AA51" s="1">
        <v>177</v>
      </c>
      <c r="AB51" s="1">
        <v>183</v>
      </c>
    </row>
    <row r="52" spans="1:28">
      <c r="A52" t="s">
        <v>36</v>
      </c>
      <c r="B52" t="s">
        <v>126</v>
      </c>
      <c r="C52" s="1">
        <v>191</v>
      </c>
      <c r="D52" s="11">
        <v>191</v>
      </c>
      <c r="E52" s="11">
        <v>212</v>
      </c>
      <c r="F52" s="11">
        <v>216</v>
      </c>
      <c r="G52" s="11">
        <v>197</v>
      </c>
      <c r="H52" s="11">
        <v>201</v>
      </c>
      <c r="I52" s="11">
        <v>325</v>
      </c>
      <c r="J52" s="11">
        <v>325</v>
      </c>
      <c r="K52" s="11">
        <v>178</v>
      </c>
      <c r="L52" s="1">
        <v>178</v>
      </c>
      <c r="M52" s="1">
        <v>286</v>
      </c>
      <c r="N52" s="1">
        <v>286</v>
      </c>
      <c r="O52" s="1">
        <v>140</v>
      </c>
      <c r="P52" s="1">
        <v>140</v>
      </c>
      <c r="Q52" s="1">
        <v>150</v>
      </c>
      <c r="R52" s="1">
        <v>152</v>
      </c>
      <c r="S52" s="1">
        <v>225</v>
      </c>
      <c r="T52" s="1">
        <v>231</v>
      </c>
      <c r="U52" s="1">
        <v>175</v>
      </c>
      <c r="V52" s="11">
        <v>185</v>
      </c>
      <c r="W52" s="11">
        <v>130</v>
      </c>
      <c r="X52" s="11">
        <v>134</v>
      </c>
      <c r="Y52" s="11">
        <v>208</v>
      </c>
      <c r="Z52" s="1">
        <v>208</v>
      </c>
      <c r="AA52" s="1">
        <v>183</v>
      </c>
      <c r="AB52" s="1">
        <v>183</v>
      </c>
    </row>
    <row r="53" spans="1:28">
      <c r="A53" t="s">
        <v>48</v>
      </c>
      <c r="B53" t="s">
        <v>126</v>
      </c>
      <c r="C53" s="1">
        <v>189</v>
      </c>
      <c r="D53" s="11">
        <v>191</v>
      </c>
      <c r="E53" s="11">
        <v>226</v>
      </c>
      <c r="F53" s="11">
        <v>228</v>
      </c>
      <c r="G53" s="11">
        <v>197</v>
      </c>
      <c r="H53" s="11">
        <v>201</v>
      </c>
      <c r="I53" s="11">
        <v>319</v>
      </c>
      <c r="J53" s="11">
        <v>327</v>
      </c>
      <c r="K53" s="11">
        <v>180</v>
      </c>
      <c r="L53" s="1">
        <v>184</v>
      </c>
      <c r="M53" s="1">
        <v>284</v>
      </c>
      <c r="N53" s="1">
        <v>286</v>
      </c>
      <c r="O53" s="1">
        <v>140</v>
      </c>
      <c r="P53" s="1">
        <v>157</v>
      </c>
      <c r="Q53" s="1">
        <v>150</v>
      </c>
      <c r="R53" s="1">
        <v>154</v>
      </c>
      <c r="S53" s="1">
        <v>227</v>
      </c>
      <c r="T53" s="1">
        <v>229</v>
      </c>
      <c r="U53" s="1">
        <v>175</v>
      </c>
      <c r="V53" s="11">
        <v>175</v>
      </c>
      <c r="W53" s="11">
        <v>126</v>
      </c>
      <c r="X53" s="11">
        <v>126</v>
      </c>
      <c r="Y53" s="11">
        <v>208</v>
      </c>
      <c r="Z53" s="1">
        <v>208</v>
      </c>
      <c r="AA53" s="1">
        <v>179</v>
      </c>
      <c r="AB53" s="1">
        <v>181</v>
      </c>
    </row>
    <row r="54" spans="1:28">
      <c r="A54" t="s">
        <v>43</v>
      </c>
      <c r="B54" t="s">
        <v>126</v>
      </c>
      <c r="C54" s="1">
        <v>191</v>
      </c>
      <c r="D54" s="11">
        <v>195</v>
      </c>
      <c r="E54" s="11">
        <v>198</v>
      </c>
      <c r="F54" s="11">
        <v>222</v>
      </c>
      <c r="G54" s="11">
        <v>197</v>
      </c>
      <c r="H54" s="11">
        <v>201</v>
      </c>
      <c r="I54" s="11">
        <v>325</v>
      </c>
      <c r="J54" s="11">
        <v>327</v>
      </c>
      <c r="K54" s="11">
        <v>178</v>
      </c>
      <c r="L54" s="1">
        <v>186</v>
      </c>
      <c r="M54" s="1">
        <v>284</v>
      </c>
      <c r="N54" s="1">
        <v>286</v>
      </c>
      <c r="O54" s="1">
        <v>140</v>
      </c>
      <c r="P54" s="1">
        <v>140</v>
      </c>
      <c r="Q54" s="1">
        <v>150</v>
      </c>
      <c r="R54" s="1">
        <v>154</v>
      </c>
      <c r="S54" s="1">
        <v>221</v>
      </c>
      <c r="T54" s="1">
        <v>227</v>
      </c>
      <c r="U54" s="1">
        <v>177</v>
      </c>
      <c r="V54" s="11">
        <v>185</v>
      </c>
      <c r="W54" s="11">
        <v>132</v>
      </c>
      <c r="X54" s="11">
        <v>142</v>
      </c>
      <c r="Y54" s="11">
        <v>208</v>
      </c>
      <c r="Z54" s="1">
        <v>210</v>
      </c>
      <c r="AA54" s="1">
        <v>183</v>
      </c>
      <c r="AB54" s="1">
        <v>185</v>
      </c>
    </row>
    <row r="55" spans="1:28">
      <c r="A55" t="s">
        <v>83</v>
      </c>
      <c r="B55" t="s">
        <v>126</v>
      </c>
      <c r="C55" s="1">
        <v>189</v>
      </c>
      <c r="D55" s="11">
        <v>191</v>
      </c>
      <c r="E55" s="11">
        <v>212</v>
      </c>
      <c r="F55" s="11">
        <v>220</v>
      </c>
      <c r="G55" s="11">
        <v>197</v>
      </c>
      <c r="H55" s="11">
        <v>197</v>
      </c>
      <c r="I55" s="11">
        <v>321</v>
      </c>
      <c r="J55" s="11">
        <v>327</v>
      </c>
      <c r="K55" s="11">
        <v>180</v>
      </c>
      <c r="L55" s="1">
        <v>180</v>
      </c>
      <c r="M55" s="1">
        <v>286</v>
      </c>
      <c r="N55" s="1">
        <v>286</v>
      </c>
      <c r="O55" s="1">
        <v>140</v>
      </c>
      <c r="P55" s="1">
        <v>140</v>
      </c>
      <c r="Q55" s="1">
        <v>148</v>
      </c>
      <c r="R55" s="1">
        <v>152</v>
      </c>
      <c r="S55" s="1">
        <v>221</v>
      </c>
      <c r="T55" s="1">
        <v>229</v>
      </c>
      <c r="U55" s="1">
        <v>175</v>
      </c>
      <c r="V55" s="11">
        <v>175</v>
      </c>
      <c r="W55" s="11">
        <v>126</v>
      </c>
      <c r="X55" s="11">
        <v>132</v>
      </c>
      <c r="Y55" s="11">
        <v>208</v>
      </c>
      <c r="Z55" s="1">
        <v>208</v>
      </c>
      <c r="AA55" s="1">
        <v>181</v>
      </c>
      <c r="AB55" s="1">
        <v>185</v>
      </c>
    </row>
    <row r="56" spans="1:28">
      <c r="A56" t="s">
        <v>75</v>
      </c>
      <c r="B56" t="s">
        <v>126</v>
      </c>
      <c r="C56" s="1">
        <v>191</v>
      </c>
      <c r="D56" s="11">
        <v>191</v>
      </c>
      <c r="E56" s="11" t="s">
        <v>11</v>
      </c>
      <c r="F56" s="11" t="s">
        <v>11</v>
      </c>
      <c r="G56" s="11" t="s">
        <v>11</v>
      </c>
      <c r="H56" s="11" t="s">
        <v>11</v>
      </c>
      <c r="I56" s="11" t="s">
        <v>11</v>
      </c>
      <c r="J56" s="11" t="s">
        <v>11</v>
      </c>
      <c r="K56" s="11">
        <v>180</v>
      </c>
      <c r="L56" s="1">
        <v>184</v>
      </c>
      <c r="M56" s="1">
        <v>286</v>
      </c>
      <c r="N56" s="1">
        <v>286</v>
      </c>
      <c r="O56" s="1">
        <v>140</v>
      </c>
      <c r="P56" s="1">
        <v>142</v>
      </c>
      <c r="Q56" s="1">
        <v>150</v>
      </c>
      <c r="R56" s="1">
        <v>150</v>
      </c>
      <c r="S56" s="1">
        <v>225</v>
      </c>
      <c r="T56" s="1">
        <v>225</v>
      </c>
      <c r="U56" s="1">
        <v>175</v>
      </c>
      <c r="V56" s="11">
        <v>175</v>
      </c>
      <c r="W56" s="11">
        <v>126</v>
      </c>
      <c r="X56" s="11">
        <v>130</v>
      </c>
      <c r="Y56" s="11">
        <v>210</v>
      </c>
      <c r="Z56" s="1">
        <v>212</v>
      </c>
      <c r="AA56" s="1">
        <v>177</v>
      </c>
      <c r="AB56" s="1">
        <v>185</v>
      </c>
    </row>
    <row r="57" spans="1:28">
      <c r="A57" t="s">
        <v>19</v>
      </c>
      <c r="B57" t="s">
        <v>126</v>
      </c>
      <c r="C57" s="1">
        <v>191</v>
      </c>
      <c r="D57" s="11">
        <v>191</v>
      </c>
      <c r="E57" s="11">
        <v>212</v>
      </c>
      <c r="F57" s="11">
        <v>230</v>
      </c>
      <c r="G57" s="11">
        <v>197</v>
      </c>
      <c r="H57" s="11">
        <v>201</v>
      </c>
      <c r="I57" s="11">
        <v>325</v>
      </c>
      <c r="J57" s="11">
        <v>325</v>
      </c>
      <c r="K57" s="11">
        <v>178</v>
      </c>
      <c r="L57" s="1">
        <v>180</v>
      </c>
      <c r="M57" s="1">
        <v>286</v>
      </c>
      <c r="N57" s="1">
        <v>286</v>
      </c>
      <c r="O57" s="1">
        <v>140</v>
      </c>
      <c r="P57" s="1">
        <v>157</v>
      </c>
      <c r="Q57" s="1">
        <v>150</v>
      </c>
      <c r="R57" s="1">
        <v>152</v>
      </c>
      <c r="S57" s="1">
        <v>229</v>
      </c>
      <c r="T57" s="1">
        <v>229</v>
      </c>
      <c r="U57" s="1">
        <v>177</v>
      </c>
      <c r="V57" s="11">
        <v>188</v>
      </c>
      <c r="W57" s="11">
        <v>130</v>
      </c>
      <c r="X57" s="11">
        <v>140</v>
      </c>
      <c r="Y57" s="11">
        <v>206</v>
      </c>
      <c r="Z57" s="1">
        <v>212</v>
      </c>
      <c r="AA57" s="1">
        <v>177</v>
      </c>
      <c r="AB57" s="1">
        <v>183</v>
      </c>
    </row>
    <row r="58" spans="1:28">
      <c r="A58" t="s">
        <v>92</v>
      </c>
      <c r="B58" t="s">
        <v>126</v>
      </c>
      <c r="C58" s="1">
        <v>191</v>
      </c>
      <c r="D58" s="11">
        <v>191</v>
      </c>
      <c r="E58" s="11">
        <v>212</v>
      </c>
      <c r="F58" s="11">
        <v>218</v>
      </c>
      <c r="G58" s="11">
        <v>197</v>
      </c>
      <c r="H58" s="11">
        <v>203</v>
      </c>
      <c r="I58" s="11">
        <v>325</v>
      </c>
      <c r="J58" s="11">
        <v>327</v>
      </c>
      <c r="K58" s="11">
        <v>178</v>
      </c>
      <c r="L58" s="1">
        <v>180</v>
      </c>
      <c r="M58" s="1">
        <v>286</v>
      </c>
      <c r="N58" s="1">
        <v>286</v>
      </c>
      <c r="O58" s="1">
        <v>140</v>
      </c>
      <c r="P58" s="1">
        <v>140</v>
      </c>
      <c r="Q58" s="1">
        <v>150</v>
      </c>
      <c r="R58" s="1">
        <v>152</v>
      </c>
      <c r="S58" s="1">
        <v>229</v>
      </c>
      <c r="T58" s="1">
        <v>229</v>
      </c>
      <c r="U58" s="1">
        <v>177</v>
      </c>
      <c r="V58" s="11">
        <v>183</v>
      </c>
      <c r="W58" s="11">
        <v>126</v>
      </c>
      <c r="X58" s="11">
        <v>140</v>
      </c>
      <c r="Y58" s="11">
        <v>208</v>
      </c>
      <c r="Z58" s="1">
        <v>208</v>
      </c>
      <c r="AA58" s="1">
        <v>177</v>
      </c>
      <c r="AB58" s="1">
        <v>181</v>
      </c>
    </row>
    <row r="59" spans="1:28">
      <c r="A59" t="s">
        <v>21</v>
      </c>
      <c r="B59" t="s">
        <v>126</v>
      </c>
      <c r="C59" s="1">
        <v>191</v>
      </c>
      <c r="D59" s="11">
        <v>191</v>
      </c>
      <c r="E59" s="11">
        <v>198</v>
      </c>
      <c r="F59" s="11">
        <v>214</v>
      </c>
      <c r="G59" s="11">
        <v>197</v>
      </c>
      <c r="H59" s="11">
        <v>197</v>
      </c>
      <c r="I59" s="11">
        <v>321</v>
      </c>
      <c r="J59" s="11">
        <v>325</v>
      </c>
      <c r="K59" s="11">
        <v>180</v>
      </c>
      <c r="L59" s="1">
        <v>180</v>
      </c>
      <c r="M59" s="1">
        <v>286</v>
      </c>
      <c r="N59" s="1">
        <v>288</v>
      </c>
      <c r="O59" s="1">
        <v>140</v>
      </c>
      <c r="P59" s="1">
        <v>140</v>
      </c>
      <c r="Q59" s="1">
        <v>150</v>
      </c>
      <c r="R59" s="1">
        <v>154</v>
      </c>
      <c r="S59" s="1">
        <v>225</v>
      </c>
      <c r="T59" s="1">
        <v>229</v>
      </c>
      <c r="U59" s="1">
        <v>175</v>
      </c>
      <c r="V59" s="11">
        <v>183</v>
      </c>
      <c r="W59" s="11" t="s">
        <v>11</v>
      </c>
      <c r="X59" s="11" t="s">
        <v>11</v>
      </c>
      <c r="Y59" s="11">
        <v>208</v>
      </c>
      <c r="Z59" s="1">
        <v>208</v>
      </c>
      <c r="AA59" s="1">
        <v>177</v>
      </c>
      <c r="AB59" s="1">
        <v>183</v>
      </c>
    </row>
    <row r="60" spans="1:28">
      <c r="A60" t="s">
        <v>22</v>
      </c>
      <c r="B60" t="s">
        <v>126</v>
      </c>
      <c r="C60" s="1">
        <v>189</v>
      </c>
      <c r="D60" s="11">
        <v>191</v>
      </c>
      <c r="E60" s="11">
        <v>226</v>
      </c>
      <c r="F60" s="11">
        <v>228</v>
      </c>
      <c r="G60" s="11">
        <v>197</v>
      </c>
      <c r="H60" s="11">
        <v>203</v>
      </c>
      <c r="I60" s="11">
        <v>319</v>
      </c>
      <c r="J60" s="11">
        <v>325</v>
      </c>
      <c r="K60" s="11">
        <v>178</v>
      </c>
      <c r="L60" s="1">
        <v>178</v>
      </c>
      <c r="M60" s="1">
        <v>284</v>
      </c>
      <c r="N60" s="1">
        <v>286</v>
      </c>
      <c r="O60" s="1">
        <v>140</v>
      </c>
      <c r="P60" s="1">
        <v>140</v>
      </c>
      <c r="Q60" s="1">
        <v>150</v>
      </c>
      <c r="R60" s="1">
        <v>154</v>
      </c>
      <c r="S60" s="1">
        <v>225</v>
      </c>
      <c r="T60" s="1">
        <v>227</v>
      </c>
      <c r="U60" s="1">
        <v>183</v>
      </c>
      <c r="V60" s="11">
        <v>183</v>
      </c>
      <c r="W60" s="11">
        <v>130</v>
      </c>
      <c r="X60" s="11">
        <v>132</v>
      </c>
      <c r="Y60" s="11">
        <v>208</v>
      </c>
      <c r="Z60" s="1">
        <v>212</v>
      </c>
      <c r="AA60" s="1">
        <v>175</v>
      </c>
      <c r="AB60" s="1">
        <v>177</v>
      </c>
    </row>
    <row r="61" spans="1:28">
      <c r="A61" t="s">
        <v>23</v>
      </c>
      <c r="B61" t="s">
        <v>126</v>
      </c>
      <c r="C61" s="1">
        <v>189</v>
      </c>
      <c r="D61" s="11">
        <v>191</v>
      </c>
      <c r="E61" s="11">
        <v>226</v>
      </c>
      <c r="F61" s="11">
        <v>228</v>
      </c>
      <c r="G61" s="11">
        <v>197</v>
      </c>
      <c r="H61" s="11">
        <v>203</v>
      </c>
      <c r="I61" s="11">
        <v>319</v>
      </c>
      <c r="J61" s="11">
        <v>325</v>
      </c>
      <c r="K61" s="11">
        <v>178</v>
      </c>
      <c r="L61" s="1">
        <v>178</v>
      </c>
      <c r="M61" s="1">
        <v>284</v>
      </c>
      <c r="N61" s="1">
        <v>286</v>
      </c>
      <c r="O61" s="1">
        <v>140</v>
      </c>
      <c r="P61" s="1">
        <v>140</v>
      </c>
      <c r="Q61" s="1">
        <v>150</v>
      </c>
      <c r="R61" s="1">
        <v>154</v>
      </c>
      <c r="S61" s="1">
        <v>225</v>
      </c>
      <c r="T61" s="1">
        <v>227</v>
      </c>
      <c r="U61" s="1">
        <v>183</v>
      </c>
      <c r="V61" s="11">
        <v>183</v>
      </c>
      <c r="W61" s="11">
        <v>130</v>
      </c>
      <c r="X61" s="11">
        <v>132</v>
      </c>
      <c r="Y61" s="11">
        <v>208</v>
      </c>
      <c r="Z61" s="1">
        <v>212</v>
      </c>
      <c r="AA61" s="1">
        <v>175</v>
      </c>
      <c r="AB61" s="1">
        <v>177</v>
      </c>
    </row>
    <row r="62" spans="1:28">
      <c r="A62" t="s">
        <v>42</v>
      </c>
      <c r="B62" t="s">
        <v>126</v>
      </c>
      <c r="C62" s="1">
        <v>191</v>
      </c>
      <c r="D62" s="11">
        <v>191</v>
      </c>
      <c r="E62" s="11">
        <v>214</v>
      </c>
      <c r="F62" s="11">
        <v>218</v>
      </c>
      <c r="G62" s="11">
        <v>197</v>
      </c>
      <c r="H62" s="11">
        <v>199</v>
      </c>
      <c r="I62" s="11">
        <v>319</v>
      </c>
      <c r="J62" s="11">
        <v>325</v>
      </c>
      <c r="K62" s="11">
        <v>178</v>
      </c>
      <c r="L62" s="1">
        <v>182</v>
      </c>
      <c r="M62" s="1">
        <v>286</v>
      </c>
      <c r="N62" s="1">
        <v>288</v>
      </c>
      <c r="O62" s="1">
        <v>140</v>
      </c>
      <c r="P62" s="1">
        <v>140</v>
      </c>
      <c r="Q62" s="1">
        <v>150</v>
      </c>
      <c r="R62" s="1">
        <v>152</v>
      </c>
      <c r="S62" s="1" t="s">
        <v>11</v>
      </c>
      <c r="T62" s="1" t="s">
        <v>11</v>
      </c>
      <c r="U62" s="1">
        <v>177</v>
      </c>
      <c r="V62" s="11">
        <v>188</v>
      </c>
      <c r="W62" s="11" t="s">
        <v>11</v>
      </c>
      <c r="X62" s="11" t="s">
        <v>11</v>
      </c>
      <c r="Y62" s="11">
        <v>208</v>
      </c>
      <c r="Z62" s="1">
        <v>210</v>
      </c>
      <c r="AA62" s="1">
        <v>179</v>
      </c>
      <c r="AB62" s="1">
        <v>181</v>
      </c>
    </row>
    <row r="63" spans="1:28">
      <c r="A63" t="s">
        <v>26</v>
      </c>
      <c r="B63" t="s">
        <v>127</v>
      </c>
      <c r="C63" s="1">
        <v>191</v>
      </c>
      <c r="D63" s="11">
        <v>191</v>
      </c>
      <c r="E63" s="11">
        <v>212</v>
      </c>
      <c r="F63" s="11">
        <v>230</v>
      </c>
      <c r="G63" s="11">
        <v>197</v>
      </c>
      <c r="H63" s="11">
        <v>201</v>
      </c>
      <c r="I63" s="11">
        <v>319</v>
      </c>
      <c r="J63" s="11">
        <v>325</v>
      </c>
      <c r="K63" s="11">
        <v>178</v>
      </c>
      <c r="L63" s="1">
        <v>180</v>
      </c>
      <c r="M63" s="1">
        <v>286</v>
      </c>
      <c r="N63" s="1">
        <v>288</v>
      </c>
      <c r="O63" s="1">
        <v>140</v>
      </c>
      <c r="P63" s="1">
        <v>157</v>
      </c>
      <c r="Q63" s="1">
        <v>150</v>
      </c>
      <c r="R63" s="1">
        <v>150</v>
      </c>
      <c r="S63" s="1" t="s">
        <v>11</v>
      </c>
      <c r="T63" s="1" t="s">
        <v>11</v>
      </c>
      <c r="U63" s="1">
        <v>177</v>
      </c>
      <c r="V63" s="11">
        <v>188</v>
      </c>
      <c r="W63" s="11">
        <v>130</v>
      </c>
      <c r="X63" s="11">
        <v>140</v>
      </c>
      <c r="Y63" s="11">
        <v>206</v>
      </c>
      <c r="Z63" s="1">
        <v>210</v>
      </c>
      <c r="AA63" s="1" t="s">
        <v>11</v>
      </c>
      <c r="AB63" s="1" t="s">
        <v>11</v>
      </c>
    </row>
    <row r="64" spans="1:28">
      <c r="A64" t="s">
        <v>20</v>
      </c>
      <c r="B64" t="s">
        <v>128</v>
      </c>
      <c r="C64" s="1">
        <v>189</v>
      </c>
      <c r="D64" s="11">
        <v>195</v>
      </c>
      <c r="E64" s="11">
        <v>212</v>
      </c>
      <c r="F64" s="11">
        <v>220</v>
      </c>
      <c r="G64" s="11">
        <v>197</v>
      </c>
      <c r="H64" s="11">
        <v>201</v>
      </c>
      <c r="I64" s="11">
        <v>325</v>
      </c>
      <c r="J64" s="11">
        <v>327</v>
      </c>
      <c r="K64" s="11">
        <v>178</v>
      </c>
      <c r="L64" s="1">
        <v>178</v>
      </c>
      <c r="M64" s="1">
        <v>284</v>
      </c>
      <c r="N64" s="1">
        <v>286</v>
      </c>
      <c r="O64" s="1">
        <v>140</v>
      </c>
      <c r="P64" s="1">
        <v>151</v>
      </c>
      <c r="Q64" s="1">
        <v>150</v>
      </c>
      <c r="R64" s="1">
        <v>152</v>
      </c>
      <c r="S64" s="1">
        <v>227</v>
      </c>
      <c r="T64" s="1">
        <v>227</v>
      </c>
      <c r="U64" s="1">
        <v>177</v>
      </c>
      <c r="V64" s="11">
        <v>185</v>
      </c>
      <c r="W64" s="11">
        <v>130</v>
      </c>
      <c r="X64" s="11">
        <v>132</v>
      </c>
      <c r="Y64" s="11">
        <v>210</v>
      </c>
      <c r="Z64" s="1">
        <v>210</v>
      </c>
      <c r="AA64" s="1">
        <v>183</v>
      </c>
      <c r="AB64" s="1">
        <v>183</v>
      </c>
    </row>
    <row r="65" spans="1:28">
      <c r="A65" t="s">
        <v>80</v>
      </c>
      <c r="B65" t="s">
        <v>128</v>
      </c>
      <c r="C65" s="1">
        <v>191</v>
      </c>
      <c r="D65" s="11">
        <v>191</v>
      </c>
      <c r="E65" s="11">
        <v>226</v>
      </c>
      <c r="F65" s="11">
        <v>242</v>
      </c>
      <c r="G65" s="11">
        <v>199</v>
      </c>
      <c r="H65" s="11">
        <v>199</v>
      </c>
      <c r="I65" s="11">
        <v>329</v>
      </c>
      <c r="J65" s="11">
        <v>329</v>
      </c>
      <c r="K65" s="11">
        <v>178</v>
      </c>
      <c r="L65" s="1">
        <v>178</v>
      </c>
      <c r="M65" s="1">
        <v>286</v>
      </c>
      <c r="N65" s="1">
        <v>288</v>
      </c>
      <c r="O65" s="1">
        <v>140</v>
      </c>
      <c r="P65" s="1">
        <v>151</v>
      </c>
      <c r="Q65" s="1">
        <v>150</v>
      </c>
      <c r="R65" s="1">
        <v>152</v>
      </c>
      <c r="S65" s="1">
        <v>223</v>
      </c>
      <c r="T65" s="1">
        <v>225</v>
      </c>
      <c r="U65" s="1">
        <v>175</v>
      </c>
      <c r="V65" s="11">
        <v>185</v>
      </c>
      <c r="W65" s="11">
        <v>136</v>
      </c>
      <c r="X65" s="11">
        <v>138</v>
      </c>
      <c r="Y65" s="11">
        <v>210</v>
      </c>
      <c r="Z65" s="1">
        <v>210</v>
      </c>
      <c r="AA65" s="1">
        <v>177</v>
      </c>
      <c r="AB65" s="1">
        <v>181</v>
      </c>
    </row>
    <row r="66" spans="1:28">
      <c r="A66" t="s">
        <v>51</v>
      </c>
      <c r="B66" t="s">
        <v>128</v>
      </c>
      <c r="C66" s="1">
        <v>191</v>
      </c>
      <c r="D66" s="11">
        <v>195</v>
      </c>
      <c r="E66" s="11">
        <v>212</v>
      </c>
      <c r="F66" s="11">
        <v>216</v>
      </c>
      <c r="G66" s="11">
        <v>199</v>
      </c>
      <c r="H66" s="11">
        <v>203</v>
      </c>
      <c r="I66" s="11">
        <v>325</v>
      </c>
      <c r="J66" s="11">
        <v>327</v>
      </c>
      <c r="K66" s="11">
        <v>178</v>
      </c>
      <c r="L66" s="1">
        <v>178</v>
      </c>
      <c r="M66" s="1">
        <v>286</v>
      </c>
      <c r="N66" s="1">
        <v>286</v>
      </c>
      <c r="O66" s="1">
        <v>140</v>
      </c>
      <c r="P66" s="1">
        <v>155</v>
      </c>
      <c r="Q66" s="1">
        <v>150</v>
      </c>
      <c r="R66" s="1">
        <v>150</v>
      </c>
      <c r="S66" s="1">
        <v>223</v>
      </c>
      <c r="T66" s="1">
        <v>227</v>
      </c>
      <c r="U66" s="1">
        <v>175</v>
      </c>
      <c r="V66" s="11">
        <v>177</v>
      </c>
      <c r="W66" s="11">
        <v>130</v>
      </c>
      <c r="X66" s="11">
        <v>136</v>
      </c>
      <c r="Y66" s="11">
        <v>210</v>
      </c>
      <c r="Z66" s="1">
        <v>210</v>
      </c>
      <c r="AA66" s="1">
        <v>177</v>
      </c>
      <c r="AB66" s="1">
        <v>185</v>
      </c>
    </row>
    <row r="67" spans="1:28">
      <c r="A67" t="s">
        <v>50</v>
      </c>
      <c r="B67" t="s">
        <v>128</v>
      </c>
      <c r="C67" s="1">
        <v>191</v>
      </c>
      <c r="D67" s="11">
        <v>191</v>
      </c>
      <c r="E67" s="11">
        <v>212</v>
      </c>
      <c r="F67" s="11">
        <v>222</v>
      </c>
      <c r="G67" s="11">
        <v>199</v>
      </c>
      <c r="H67" s="11">
        <v>203</v>
      </c>
      <c r="I67" s="11">
        <v>321</v>
      </c>
      <c r="J67" s="11">
        <v>329</v>
      </c>
      <c r="K67" s="11">
        <v>178</v>
      </c>
      <c r="L67" s="1">
        <v>180</v>
      </c>
      <c r="M67" s="1">
        <v>286</v>
      </c>
      <c r="N67" s="1">
        <v>286</v>
      </c>
      <c r="O67" s="1">
        <v>140</v>
      </c>
      <c r="P67" s="1">
        <v>140</v>
      </c>
      <c r="Q67" s="1">
        <v>148</v>
      </c>
      <c r="R67" s="1">
        <v>150</v>
      </c>
      <c r="S67" s="1">
        <v>221</v>
      </c>
      <c r="T67" s="1">
        <v>231</v>
      </c>
      <c r="U67" s="1">
        <v>177</v>
      </c>
      <c r="V67" s="11">
        <v>181</v>
      </c>
      <c r="W67" s="11">
        <v>130</v>
      </c>
      <c r="X67" s="11">
        <v>134</v>
      </c>
      <c r="Y67" s="11">
        <v>210</v>
      </c>
      <c r="Z67" s="1">
        <v>212</v>
      </c>
      <c r="AA67" s="1">
        <v>177</v>
      </c>
      <c r="AB67" s="1">
        <v>183</v>
      </c>
    </row>
    <row r="68" spans="1:28">
      <c r="A68" t="s">
        <v>25</v>
      </c>
      <c r="B68" t="s">
        <v>128</v>
      </c>
      <c r="C68" s="1">
        <v>189</v>
      </c>
      <c r="D68" s="11">
        <v>191</v>
      </c>
      <c r="E68" s="11">
        <v>212</v>
      </c>
      <c r="F68" s="11">
        <v>222</v>
      </c>
      <c r="G68" s="11">
        <v>199</v>
      </c>
      <c r="H68" s="11">
        <v>203</v>
      </c>
      <c r="I68" s="11">
        <v>325</v>
      </c>
      <c r="J68" s="11">
        <v>325</v>
      </c>
      <c r="K68" s="11">
        <v>178</v>
      </c>
      <c r="L68" s="1">
        <v>178</v>
      </c>
      <c r="M68" s="1">
        <v>286</v>
      </c>
      <c r="N68" s="1">
        <v>286</v>
      </c>
      <c r="O68" s="1">
        <v>140</v>
      </c>
      <c r="P68" s="1">
        <v>140</v>
      </c>
      <c r="Q68" s="1">
        <v>150</v>
      </c>
      <c r="R68" s="1">
        <v>152</v>
      </c>
      <c r="S68" s="1">
        <v>223</v>
      </c>
      <c r="T68" s="1">
        <v>227</v>
      </c>
      <c r="U68" s="1">
        <v>175</v>
      </c>
      <c r="V68" s="11">
        <v>181</v>
      </c>
      <c r="W68" s="11">
        <v>130</v>
      </c>
      <c r="X68" s="11">
        <v>138</v>
      </c>
      <c r="Y68" s="11">
        <v>214</v>
      </c>
      <c r="Z68" s="1">
        <v>214</v>
      </c>
      <c r="AA68" s="1">
        <v>175</v>
      </c>
      <c r="AB68" s="1">
        <v>175</v>
      </c>
    </row>
    <row r="69" spans="1:28">
      <c r="A69" t="s">
        <v>89</v>
      </c>
      <c r="B69" t="s">
        <v>128</v>
      </c>
      <c r="C69" s="1">
        <v>191</v>
      </c>
      <c r="D69" s="11">
        <v>195</v>
      </c>
      <c r="E69" s="11">
        <v>226</v>
      </c>
      <c r="F69" s="11">
        <v>226</v>
      </c>
      <c r="G69" s="11">
        <v>203</v>
      </c>
      <c r="H69" s="11">
        <v>203</v>
      </c>
      <c r="I69" s="11">
        <v>321</v>
      </c>
      <c r="J69" s="11">
        <v>329</v>
      </c>
      <c r="K69" s="11">
        <v>182</v>
      </c>
      <c r="L69" s="1">
        <v>182</v>
      </c>
      <c r="M69" s="1">
        <v>286</v>
      </c>
      <c r="N69" s="1">
        <v>288</v>
      </c>
      <c r="O69" s="1">
        <v>140</v>
      </c>
      <c r="P69" s="1">
        <v>140</v>
      </c>
      <c r="Q69" s="1">
        <v>150</v>
      </c>
      <c r="R69" s="1">
        <v>152</v>
      </c>
      <c r="S69" s="1">
        <v>223</v>
      </c>
      <c r="T69" s="1">
        <v>229</v>
      </c>
      <c r="U69" s="1">
        <v>175</v>
      </c>
      <c r="V69" s="11">
        <v>177</v>
      </c>
      <c r="W69" s="11">
        <v>126</v>
      </c>
      <c r="X69" s="11">
        <v>126</v>
      </c>
      <c r="Y69" s="11">
        <v>206</v>
      </c>
      <c r="Z69" s="1">
        <v>210</v>
      </c>
      <c r="AA69" s="1">
        <v>177</v>
      </c>
      <c r="AB69" s="1">
        <v>185</v>
      </c>
    </row>
    <row r="70" spans="1:28">
      <c r="A70" t="s">
        <v>49</v>
      </c>
      <c r="B70" t="s">
        <v>128</v>
      </c>
      <c r="C70" s="1">
        <v>189</v>
      </c>
      <c r="D70" s="11">
        <v>191</v>
      </c>
      <c r="E70" s="11">
        <v>212</v>
      </c>
      <c r="F70" s="11">
        <v>250</v>
      </c>
      <c r="G70" s="11">
        <v>203</v>
      </c>
      <c r="H70" s="11">
        <v>203</v>
      </c>
      <c r="I70" s="11">
        <v>325</v>
      </c>
      <c r="J70" s="11">
        <v>327</v>
      </c>
      <c r="K70" s="11">
        <v>178</v>
      </c>
      <c r="L70" s="1">
        <v>180</v>
      </c>
      <c r="M70" s="1">
        <v>284</v>
      </c>
      <c r="N70" s="1">
        <v>286</v>
      </c>
      <c r="O70" s="1">
        <v>140</v>
      </c>
      <c r="P70" s="1">
        <v>140</v>
      </c>
      <c r="Q70" s="1">
        <v>146</v>
      </c>
      <c r="R70" s="1">
        <v>150</v>
      </c>
      <c r="S70" s="1">
        <v>223</v>
      </c>
      <c r="T70" s="1">
        <v>227</v>
      </c>
      <c r="U70" s="1">
        <v>175</v>
      </c>
      <c r="V70" s="11">
        <v>181</v>
      </c>
      <c r="W70" s="11">
        <v>134</v>
      </c>
      <c r="X70" s="11">
        <v>138</v>
      </c>
      <c r="Y70" s="11">
        <v>214</v>
      </c>
      <c r="Z70" s="1">
        <v>214</v>
      </c>
      <c r="AA70" s="1">
        <v>177</v>
      </c>
      <c r="AB70" s="1">
        <v>177</v>
      </c>
    </row>
    <row r="71" spans="1:28">
      <c r="A71" t="s">
        <v>63</v>
      </c>
      <c r="B71" t="s">
        <v>128</v>
      </c>
      <c r="C71" s="1">
        <v>189</v>
      </c>
      <c r="D71" s="11">
        <v>191</v>
      </c>
      <c r="E71" s="11">
        <v>212</v>
      </c>
      <c r="F71" s="11">
        <v>222</v>
      </c>
      <c r="G71" s="11">
        <v>191</v>
      </c>
      <c r="H71" s="11">
        <v>199</v>
      </c>
      <c r="I71" s="11">
        <v>325</v>
      </c>
      <c r="J71" s="11">
        <v>329</v>
      </c>
      <c r="K71" s="11">
        <v>178</v>
      </c>
      <c r="L71" s="1">
        <v>178</v>
      </c>
      <c r="M71" s="1">
        <v>286</v>
      </c>
      <c r="N71" s="1">
        <v>286</v>
      </c>
      <c r="O71" s="1">
        <v>140</v>
      </c>
      <c r="P71" s="1">
        <v>140</v>
      </c>
      <c r="Q71" s="1">
        <v>150</v>
      </c>
      <c r="R71" s="1">
        <v>150</v>
      </c>
      <c r="S71" s="1">
        <v>221</v>
      </c>
      <c r="T71" s="1">
        <v>225</v>
      </c>
      <c r="U71" s="1">
        <v>183</v>
      </c>
      <c r="V71" s="11">
        <v>188</v>
      </c>
      <c r="W71" s="11">
        <v>132</v>
      </c>
      <c r="X71" s="11">
        <v>140</v>
      </c>
      <c r="Y71" s="11">
        <v>210</v>
      </c>
      <c r="Z71" s="1">
        <v>214</v>
      </c>
      <c r="AA71" s="1">
        <v>175</v>
      </c>
      <c r="AB71" s="1">
        <v>177</v>
      </c>
    </row>
    <row r="72" spans="1:28">
      <c r="A72" t="s">
        <v>100</v>
      </c>
      <c r="B72" t="s">
        <v>128</v>
      </c>
      <c r="C72" s="1">
        <v>191</v>
      </c>
      <c r="D72" s="11">
        <v>191</v>
      </c>
      <c r="E72" s="11">
        <v>220</v>
      </c>
      <c r="F72" s="11">
        <v>230</v>
      </c>
      <c r="G72" s="11">
        <v>191</v>
      </c>
      <c r="H72" s="11">
        <v>203</v>
      </c>
      <c r="I72" s="11">
        <v>323</v>
      </c>
      <c r="J72" s="11">
        <v>329</v>
      </c>
      <c r="K72" s="11">
        <v>178</v>
      </c>
      <c r="L72" s="1">
        <v>184</v>
      </c>
      <c r="M72" s="1">
        <v>284</v>
      </c>
      <c r="N72" s="1">
        <v>286</v>
      </c>
      <c r="O72" s="1">
        <v>140</v>
      </c>
      <c r="P72" s="1">
        <v>151</v>
      </c>
      <c r="Q72" s="1">
        <v>150</v>
      </c>
      <c r="R72" s="1">
        <v>150</v>
      </c>
      <c r="S72" s="1">
        <v>229</v>
      </c>
      <c r="T72" s="1">
        <v>229</v>
      </c>
      <c r="U72" s="1">
        <v>177</v>
      </c>
      <c r="V72" s="11">
        <v>183</v>
      </c>
      <c r="W72" s="11">
        <v>130</v>
      </c>
      <c r="X72" s="11">
        <v>134</v>
      </c>
      <c r="Y72" s="11">
        <v>210</v>
      </c>
      <c r="Z72" s="1">
        <v>210</v>
      </c>
      <c r="AA72" s="1">
        <v>177</v>
      </c>
      <c r="AB72" s="1">
        <v>183</v>
      </c>
    </row>
    <row r="73" spans="1:28">
      <c r="A73" t="s">
        <v>97</v>
      </c>
      <c r="B73" t="s">
        <v>128</v>
      </c>
      <c r="C73" s="1">
        <v>191</v>
      </c>
      <c r="D73" s="11">
        <v>191</v>
      </c>
      <c r="E73" s="11">
        <v>210</v>
      </c>
      <c r="F73" s="11">
        <v>214</v>
      </c>
      <c r="G73" s="11">
        <v>201</v>
      </c>
      <c r="H73" s="11">
        <v>203</v>
      </c>
      <c r="I73" s="11">
        <v>323</v>
      </c>
      <c r="J73" s="11">
        <v>327</v>
      </c>
      <c r="K73" s="11">
        <v>178</v>
      </c>
      <c r="L73" s="1">
        <v>182</v>
      </c>
      <c r="M73" s="1">
        <v>284</v>
      </c>
      <c r="N73" s="1">
        <v>288</v>
      </c>
      <c r="O73" s="1">
        <v>140</v>
      </c>
      <c r="P73" s="1">
        <v>140</v>
      </c>
      <c r="Q73" s="1">
        <v>150</v>
      </c>
      <c r="R73" s="1">
        <v>150</v>
      </c>
      <c r="S73" s="1">
        <v>225</v>
      </c>
      <c r="T73" s="1">
        <v>225</v>
      </c>
      <c r="U73" s="1">
        <v>175</v>
      </c>
      <c r="V73" s="11">
        <v>177</v>
      </c>
      <c r="W73" s="11">
        <v>136</v>
      </c>
      <c r="X73" s="11">
        <v>142</v>
      </c>
      <c r="Y73" s="11">
        <v>208</v>
      </c>
      <c r="Z73" s="1">
        <v>208</v>
      </c>
      <c r="AA73" s="1">
        <v>175</v>
      </c>
      <c r="AB73" s="1">
        <v>183</v>
      </c>
    </row>
    <row r="74" spans="1:28">
      <c r="A74" t="s">
        <v>53</v>
      </c>
      <c r="B74" t="s">
        <v>128</v>
      </c>
      <c r="C74" s="1">
        <v>193</v>
      </c>
      <c r="D74" s="11">
        <v>195</v>
      </c>
      <c r="E74" s="11">
        <v>220</v>
      </c>
      <c r="F74" s="11">
        <v>222</v>
      </c>
      <c r="G74" s="11">
        <v>197</v>
      </c>
      <c r="H74" s="11">
        <v>201</v>
      </c>
      <c r="I74" s="11">
        <v>323</v>
      </c>
      <c r="J74" s="11">
        <v>325</v>
      </c>
      <c r="K74" s="11">
        <v>180</v>
      </c>
      <c r="L74" s="1">
        <v>184</v>
      </c>
      <c r="M74" s="1">
        <v>286</v>
      </c>
      <c r="N74" s="1">
        <v>288</v>
      </c>
      <c r="O74" s="1">
        <v>140</v>
      </c>
      <c r="P74" s="1">
        <v>140</v>
      </c>
      <c r="Q74" s="1">
        <v>150</v>
      </c>
      <c r="R74" s="1">
        <v>152</v>
      </c>
      <c r="S74" s="1">
        <v>223</v>
      </c>
      <c r="T74" s="1">
        <v>227</v>
      </c>
      <c r="U74" s="1">
        <v>181</v>
      </c>
      <c r="V74" s="11">
        <v>183</v>
      </c>
      <c r="W74" s="11">
        <v>136</v>
      </c>
      <c r="X74" s="11">
        <v>144</v>
      </c>
      <c r="Y74" s="11">
        <v>208</v>
      </c>
      <c r="Z74" s="1">
        <v>210</v>
      </c>
      <c r="AA74" s="1">
        <v>177</v>
      </c>
      <c r="AB74" s="1">
        <v>183</v>
      </c>
    </row>
    <row r="75" spans="1:28">
      <c r="A75" t="s">
        <v>91</v>
      </c>
      <c r="B75" t="s">
        <v>128</v>
      </c>
      <c r="C75" s="1">
        <v>191</v>
      </c>
      <c r="D75" s="11">
        <v>191</v>
      </c>
      <c r="E75" s="11">
        <v>212</v>
      </c>
      <c r="F75" s="11">
        <v>222</v>
      </c>
      <c r="G75" s="11">
        <v>197</v>
      </c>
      <c r="H75" s="11">
        <v>201</v>
      </c>
      <c r="I75" s="11">
        <v>321</v>
      </c>
      <c r="J75" s="11">
        <v>325</v>
      </c>
      <c r="K75" s="11">
        <v>178</v>
      </c>
      <c r="L75" s="1">
        <v>182</v>
      </c>
      <c r="M75" s="1">
        <v>288</v>
      </c>
      <c r="N75" s="1">
        <v>288</v>
      </c>
      <c r="O75" s="1">
        <v>140</v>
      </c>
      <c r="P75" s="1">
        <v>155</v>
      </c>
      <c r="Q75" s="1">
        <v>150</v>
      </c>
      <c r="R75" s="1">
        <v>152</v>
      </c>
      <c r="S75" s="1">
        <v>221</v>
      </c>
      <c r="T75" s="1">
        <v>231</v>
      </c>
      <c r="U75" s="1">
        <v>173</v>
      </c>
      <c r="V75" s="11">
        <v>175</v>
      </c>
      <c r="W75" s="11">
        <v>134</v>
      </c>
      <c r="X75" s="11">
        <v>138</v>
      </c>
      <c r="Y75" s="11">
        <v>210</v>
      </c>
      <c r="Z75" s="1">
        <v>210</v>
      </c>
      <c r="AA75" s="1">
        <v>175</v>
      </c>
      <c r="AB75" s="1">
        <v>181</v>
      </c>
    </row>
    <row r="76" spans="1:28">
      <c r="A76" t="s">
        <v>98</v>
      </c>
      <c r="B76" t="s">
        <v>128</v>
      </c>
      <c r="C76" s="1">
        <v>191</v>
      </c>
      <c r="D76" s="11">
        <v>191</v>
      </c>
      <c r="E76" s="11">
        <v>212</v>
      </c>
      <c r="F76" s="11">
        <v>216</v>
      </c>
      <c r="G76" s="11">
        <v>201</v>
      </c>
      <c r="H76" s="11">
        <v>203</v>
      </c>
      <c r="I76" s="11">
        <v>325</v>
      </c>
      <c r="J76" s="11">
        <v>325</v>
      </c>
      <c r="K76" s="11">
        <v>178</v>
      </c>
      <c r="L76" s="1">
        <v>178</v>
      </c>
      <c r="M76" s="1">
        <v>286</v>
      </c>
      <c r="N76" s="1">
        <v>288</v>
      </c>
      <c r="O76" s="1">
        <v>140</v>
      </c>
      <c r="P76" s="1">
        <v>151</v>
      </c>
      <c r="Q76" s="1">
        <v>150</v>
      </c>
      <c r="R76" s="1">
        <v>152</v>
      </c>
      <c r="S76" s="1">
        <v>225</v>
      </c>
      <c r="T76" s="1">
        <v>229</v>
      </c>
      <c r="U76" s="1">
        <v>183</v>
      </c>
      <c r="V76" s="11">
        <v>183</v>
      </c>
      <c r="W76" s="11">
        <v>130</v>
      </c>
      <c r="X76" s="11">
        <v>132</v>
      </c>
      <c r="Y76" s="11">
        <v>210</v>
      </c>
      <c r="Z76" s="1">
        <v>214</v>
      </c>
      <c r="AA76" s="1">
        <v>173</v>
      </c>
      <c r="AB76" s="1">
        <v>179</v>
      </c>
    </row>
    <row r="77" spans="1:28">
      <c r="A77" t="s">
        <v>72</v>
      </c>
      <c r="B77" t="s">
        <v>128</v>
      </c>
      <c r="C77" s="1">
        <v>191</v>
      </c>
      <c r="D77" s="11">
        <v>191</v>
      </c>
      <c r="E77" s="11">
        <v>216</v>
      </c>
      <c r="F77" s="11">
        <v>218</v>
      </c>
      <c r="G77" s="11">
        <v>191</v>
      </c>
      <c r="H77" s="11">
        <v>199</v>
      </c>
      <c r="I77" s="11">
        <v>327</v>
      </c>
      <c r="J77" s="11">
        <v>329</v>
      </c>
      <c r="K77" s="11">
        <v>178</v>
      </c>
      <c r="L77" s="1">
        <v>178</v>
      </c>
      <c r="M77" s="1">
        <v>286</v>
      </c>
      <c r="N77" s="1">
        <v>288</v>
      </c>
      <c r="O77" s="1">
        <v>140</v>
      </c>
      <c r="P77" s="1">
        <v>151</v>
      </c>
      <c r="Q77" s="1">
        <v>150</v>
      </c>
      <c r="R77" s="1">
        <v>150</v>
      </c>
      <c r="S77" s="1">
        <v>217</v>
      </c>
      <c r="T77" s="1">
        <v>227</v>
      </c>
      <c r="U77" s="1">
        <v>183</v>
      </c>
      <c r="V77" s="11">
        <v>185</v>
      </c>
      <c r="W77" s="11">
        <v>128</v>
      </c>
      <c r="X77" s="11">
        <v>138</v>
      </c>
      <c r="Y77" s="11">
        <v>214</v>
      </c>
      <c r="Z77" s="1">
        <v>214</v>
      </c>
      <c r="AA77" s="1">
        <v>173</v>
      </c>
      <c r="AB77" s="1">
        <v>183</v>
      </c>
    </row>
    <row r="78" spans="1:28">
      <c r="A78" t="s">
        <v>69</v>
      </c>
      <c r="B78" t="s">
        <v>128</v>
      </c>
      <c r="C78" s="1">
        <v>189</v>
      </c>
      <c r="D78" s="11">
        <v>191</v>
      </c>
      <c r="E78" s="11">
        <v>214</v>
      </c>
      <c r="F78" s="11">
        <v>246</v>
      </c>
      <c r="G78" s="11">
        <v>191</v>
      </c>
      <c r="H78" s="11">
        <v>199</v>
      </c>
      <c r="I78" s="11">
        <v>319</v>
      </c>
      <c r="J78" s="11">
        <v>325</v>
      </c>
      <c r="K78" s="11">
        <v>178</v>
      </c>
      <c r="L78" s="1">
        <v>182</v>
      </c>
      <c r="M78" s="1">
        <v>286</v>
      </c>
      <c r="N78" s="1">
        <v>286</v>
      </c>
      <c r="O78" s="1">
        <v>140</v>
      </c>
      <c r="P78" s="1">
        <v>151</v>
      </c>
      <c r="Q78" s="1">
        <v>146</v>
      </c>
      <c r="R78" s="1">
        <v>152</v>
      </c>
      <c r="S78" s="1">
        <v>217</v>
      </c>
      <c r="T78" s="1">
        <v>225</v>
      </c>
      <c r="U78" s="1">
        <v>177</v>
      </c>
      <c r="V78" s="11">
        <v>185</v>
      </c>
      <c r="W78" s="11">
        <v>130</v>
      </c>
      <c r="X78" s="11">
        <v>140</v>
      </c>
      <c r="Y78" s="11">
        <v>210</v>
      </c>
      <c r="Z78" s="1">
        <v>214</v>
      </c>
      <c r="AA78" s="1">
        <v>175</v>
      </c>
      <c r="AB78" s="1">
        <v>183</v>
      </c>
    </row>
    <row r="79" spans="1:28">
      <c r="A79" t="s">
        <v>77</v>
      </c>
      <c r="B79" t="s">
        <v>128</v>
      </c>
      <c r="C79" s="1">
        <v>191</v>
      </c>
      <c r="D79" s="11">
        <v>191</v>
      </c>
      <c r="E79" s="11">
        <v>212</v>
      </c>
      <c r="F79" s="11">
        <v>226</v>
      </c>
      <c r="G79" s="11">
        <v>201</v>
      </c>
      <c r="H79" s="11">
        <v>201</v>
      </c>
      <c r="I79" s="11">
        <v>319</v>
      </c>
      <c r="J79" s="11">
        <v>325</v>
      </c>
      <c r="K79" s="11">
        <v>178</v>
      </c>
      <c r="L79" s="1">
        <v>180</v>
      </c>
      <c r="M79" s="1">
        <v>286</v>
      </c>
      <c r="N79" s="1">
        <v>286</v>
      </c>
      <c r="O79" s="1">
        <v>140</v>
      </c>
      <c r="P79" s="1">
        <v>140</v>
      </c>
      <c r="Q79" s="1">
        <v>150</v>
      </c>
      <c r="R79" s="1">
        <v>150</v>
      </c>
      <c r="S79" s="1">
        <v>221</v>
      </c>
      <c r="T79" s="1">
        <v>225</v>
      </c>
      <c r="U79" s="1">
        <v>183</v>
      </c>
      <c r="V79" s="11">
        <v>183</v>
      </c>
      <c r="W79" s="11">
        <v>132</v>
      </c>
      <c r="X79" s="11">
        <v>134</v>
      </c>
      <c r="Y79" s="11">
        <v>206</v>
      </c>
      <c r="Z79" s="1">
        <v>206</v>
      </c>
      <c r="AA79" s="1">
        <v>177</v>
      </c>
      <c r="AB79" s="1">
        <v>185</v>
      </c>
    </row>
    <row r="80" spans="1:28">
      <c r="A80" t="s">
        <v>46</v>
      </c>
      <c r="B80" t="s">
        <v>128</v>
      </c>
      <c r="C80" s="1">
        <v>191</v>
      </c>
      <c r="D80" s="11">
        <v>195</v>
      </c>
      <c r="E80" s="11">
        <v>212</v>
      </c>
      <c r="F80" s="11">
        <v>212</v>
      </c>
      <c r="G80" s="11">
        <v>197</v>
      </c>
      <c r="H80" s="11">
        <v>201</v>
      </c>
      <c r="I80" s="11">
        <v>323</v>
      </c>
      <c r="J80" s="11">
        <v>325</v>
      </c>
      <c r="K80" s="11">
        <v>178</v>
      </c>
      <c r="L80" s="1">
        <v>184</v>
      </c>
      <c r="M80" s="1">
        <v>284</v>
      </c>
      <c r="N80" s="1">
        <v>286</v>
      </c>
      <c r="O80" s="1">
        <v>140</v>
      </c>
      <c r="P80" s="1">
        <v>140</v>
      </c>
      <c r="Q80" s="1">
        <v>146</v>
      </c>
      <c r="R80" s="1">
        <v>150</v>
      </c>
      <c r="S80" s="1">
        <v>217</v>
      </c>
      <c r="T80" s="1">
        <v>229</v>
      </c>
      <c r="U80" s="1">
        <v>181</v>
      </c>
      <c r="V80" s="11">
        <v>183</v>
      </c>
      <c r="W80" s="11">
        <v>130</v>
      </c>
      <c r="X80" s="11">
        <v>132</v>
      </c>
      <c r="Y80" s="11">
        <v>214</v>
      </c>
      <c r="Z80" s="1">
        <v>214</v>
      </c>
      <c r="AA80" s="1">
        <v>175</v>
      </c>
      <c r="AB80" s="1">
        <v>179</v>
      </c>
    </row>
    <row r="81" spans="1:28">
      <c r="A81" t="s">
        <v>102</v>
      </c>
      <c r="B81" t="s">
        <v>128</v>
      </c>
      <c r="C81" s="1">
        <v>191</v>
      </c>
      <c r="D81" s="11">
        <v>191</v>
      </c>
      <c r="E81" s="11">
        <v>228</v>
      </c>
      <c r="F81" s="11">
        <v>230</v>
      </c>
      <c r="G81" s="11">
        <v>199</v>
      </c>
      <c r="H81" s="11">
        <v>201</v>
      </c>
      <c r="I81" s="11">
        <v>319</v>
      </c>
      <c r="J81" s="11">
        <v>329</v>
      </c>
      <c r="K81" s="11">
        <v>178</v>
      </c>
      <c r="L81" s="1">
        <v>182</v>
      </c>
      <c r="M81" s="1">
        <v>286</v>
      </c>
      <c r="N81" s="1">
        <v>286</v>
      </c>
      <c r="O81" s="1" t="s">
        <v>11</v>
      </c>
      <c r="P81" s="1" t="s">
        <v>11</v>
      </c>
      <c r="Q81" s="1" t="s">
        <v>11</v>
      </c>
      <c r="R81" s="1" t="s">
        <v>11</v>
      </c>
      <c r="S81" s="1" t="s">
        <v>11</v>
      </c>
      <c r="T81" s="1" t="s">
        <v>11</v>
      </c>
      <c r="U81" s="1">
        <v>181</v>
      </c>
      <c r="V81" s="11">
        <v>183</v>
      </c>
      <c r="W81" s="11">
        <v>132</v>
      </c>
      <c r="X81" s="11">
        <v>134</v>
      </c>
      <c r="Y81" s="11">
        <v>210</v>
      </c>
      <c r="Z81" s="1">
        <v>210</v>
      </c>
      <c r="AA81" s="1">
        <v>183</v>
      </c>
      <c r="AB81" s="1">
        <v>183</v>
      </c>
    </row>
    <row r="82" spans="1:28">
      <c r="A82" t="s">
        <v>94</v>
      </c>
      <c r="B82" t="s">
        <v>128</v>
      </c>
      <c r="C82" s="1">
        <v>191</v>
      </c>
      <c r="D82" s="11">
        <v>191</v>
      </c>
      <c r="E82" s="11">
        <v>210</v>
      </c>
      <c r="F82" s="11">
        <v>242</v>
      </c>
      <c r="G82" s="11">
        <v>197</v>
      </c>
      <c r="H82" s="11">
        <v>201</v>
      </c>
      <c r="I82" s="11">
        <v>321</v>
      </c>
      <c r="J82" s="11">
        <v>321</v>
      </c>
      <c r="K82" s="11">
        <v>178</v>
      </c>
      <c r="L82" s="1">
        <v>178</v>
      </c>
      <c r="M82" s="1">
        <v>286</v>
      </c>
      <c r="N82" s="1">
        <v>286</v>
      </c>
      <c r="O82" s="1">
        <v>140</v>
      </c>
      <c r="P82" s="1">
        <v>155</v>
      </c>
      <c r="Q82" s="1">
        <v>146</v>
      </c>
      <c r="R82" s="1">
        <v>150</v>
      </c>
      <c r="S82" s="1">
        <v>225</v>
      </c>
      <c r="T82" s="1">
        <v>231</v>
      </c>
      <c r="U82" s="1">
        <v>175</v>
      </c>
      <c r="V82" s="11">
        <v>175</v>
      </c>
      <c r="W82" s="11">
        <v>130</v>
      </c>
      <c r="X82" s="11">
        <v>130</v>
      </c>
      <c r="Y82" s="11">
        <v>210</v>
      </c>
      <c r="Z82" s="1">
        <v>210</v>
      </c>
      <c r="AA82" s="1">
        <v>177</v>
      </c>
      <c r="AB82" s="1">
        <v>183</v>
      </c>
    </row>
    <row r="83" spans="1:28">
      <c r="A83" t="s">
        <v>45</v>
      </c>
      <c r="B83" t="s">
        <v>128</v>
      </c>
      <c r="C83" s="1">
        <v>191</v>
      </c>
      <c r="D83" s="11">
        <v>191</v>
      </c>
      <c r="E83" s="11">
        <v>214</v>
      </c>
      <c r="F83" s="11">
        <v>222</v>
      </c>
      <c r="G83" s="11">
        <v>201</v>
      </c>
      <c r="H83" s="11">
        <v>203</v>
      </c>
      <c r="I83" s="11">
        <v>325</v>
      </c>
      <c r="J83" s="11">
        <v>325</v>
      </c>
      <c r="K83" s="11">
        <v>178</v>
      </c>
      <c r="L83" s="1">
        <v>182</v>
      </c>
      <c r="M83" s="1">
        <v>286</v>
      </c>
      <c r="N83" s="1">
        <v>286</v>
      </c>
      <c r="O83" s="1">
        <v>151</v>
      </c>
      <c r="P83" s="1">
        <v>155</v>
      </c>
      <c r="Q83" s="1">
        <v>150</v>
      </c>
      <c r="R83" s="1">
        <v>150</v>
      </c>
      <c r="S83" s="1">
        <v>225</v>
      </c>
      <c r="T83" s="1">
        <v>227</v>
      </c>
      <c r="U83" s="1">
        <v>175</v>
      </c>
      <c r="V83" s="11">
        <v>188</v>
      </c>
      <c r="W83" s="11">
        <v>126</v>
      </c>
      <c r="X83" s="11">
        <v>132</v>
      </c>
      <c r="Y83" s="11">
        <v>204</v>
      </c>
      <c r="Z83" s="1">
        <v>214</v>
      </c>
      <c r="AA83" s="1">
        <v>177</v>
      </c>
      <c r="AB83" s="1">
        <v>185</v>
      </c>
    </row>
    <row r="84" spans="1:28">
      <c r="A84" t="s">
        <v>24</v>
      </c>
      <c r="B84" t="s">
        <v>128</v>
      </c>
      <c r="C84" s="1">
        <v>191</v>
      </c>
      <c r="D84" s="11">
        <v>191</v>
      </c>
      <c r="E84" s="11">
        <v>212</v>
      </c>
      <c r="F84" s="11">
        <v>216</v>
      </c>
      <c r="G84" s="11">
        <v>191</v>
      </c>
      <c r="H84" s="11">
        <v>197</v>
      </c>
      <c r="I84" s="11">
        <v>325</v>
      </c>
      <c r="J84" s="11">
        <v>325</v>
      </c>
      <c r="K84" s="11">
        <v>178</v>
      </c>
      <c r="L84" s="1">
        <v>178</v>
      </c>
      <c r="M84" s="1">
        <v>286</v>
      </c>
      <c r="N84" s="1">
        <v>288</v>
      </c>
      <c r="O84" s="1">
        <v>140</v>
      </c>
      <c r="P84" s="1">
        <v>142</v>
      </c>
      <c r="Q84" s="1">
        <v>150</v>
      </c>
      <c r="R84" s="1">
        <v>150</v>
      </c>
      <c r="S84" s="1">
        <v>225</v>
      </c>
      <c r="T84" s="1">
        <v>231</v>
      </c>
      <c r="U84" s="1">
        <v>175</v>
      </c>
      <c r="V84" s="11">
        <v>181</v>
      </c>
      <c r="W84" s="11">
        <v>130</v>
      </c>
      <c r="X84" s="11">
        <v>138</v>
      </c>
      <c r="Y84" s="11">
        <v>214</v>
      </c>
      <c r="Z84" s="1">
        <v>214</v>
      </c>
      <c r="AA84" s="1">
        <v>177</v>
      </c>
      <c r="AB84" s="1">
        <v>183</v>
      </c>
    </row>
    <row r="85" spans="1:28">
      <c r="A85" t="s">
        <v>86</v>
      </c>
      <c r="B85" t="s">
        <v>128</v>
      </c>
      <c r="C85" s="1">
        <v>191</v>
      </c>
      <c r="D85" s="11">
        <v>191</v>
      </c>
      <c r="E85" s="11">
        <v>212</v>
      </c>
      <c r="F85" s="11">
        <v>230</v>
      </c>
      <c r="G85" s="11">
        <v>191</v>
      </c>
      <c r="H85" s="11">
        <v>191</v>
      </c>
      <c r="I85" s="11">
        <v>323</v>
      </c>
      <c r="J85" s="11">
        <v>331</v>
      </c>
      <c r="K85" s="11">
        <v>178</v>
      </c>
      <c r="L85" s="1">
        <v>178</v>
      </c>
      <c r="M85" s="1">
        <v>284</v>
      </c>
      <c r="N85" s="1">
        <v>286</v>
      </c>
      <c r="O85" s="1">
        <v>140</v>
      </c>
      <c r="P85" s="1">
        <v>157</v>
      </c>
      <c r="Q85" s="1">
        <v>150</v>
      </c>
      <c r="R85" s="1">
        <v>150</v>
      </c>
      <c r="S85" s="1">
        <v>221</v>
      </c>
      <c r="T85" s="1">
        <v>229</v>
      </c>
      <c r="U85" s="1">
        <v>183</v>
      </c>
      <c r="V85" s="11">
        <v>183</v>
      </c>
      <c r="W85" s="11">
        <v>136</v>
      </c>
      <c r="X85" s="11">
        <v>136</v>
      </c>
      <c r="Y85" s="11">
        <v>208</v>
      </c>
      <c r="Z85" s="1">
        <v>214</v>
      </c>
      <c r="AA85" s="1">
        <v>173</v>
      </c>
      <c r="AB85" s="1">
        <v>179</v>
      </c>
    </row>
    <row r="86" spans="1:28">
      <c r="A86" t="s">
        <v>58</v>
      </c>
      <c r="B86" t="s">
        <v>128</v>
      </c>
      <c r="C86" s="1">
        <v>191</v>
      </c>
      <c r="D86" s="11">
        <v>195</v>
      </c>
      <c r="E86" s="11">
        <v>212</v>
      </c>
      <c r="F86" s="11">
        <v>220</v>
      </c>
      <c r="G86" s="11">
        <v>197</v>
      </c>
      <c r="H86" s="11">
        <v>203</v>
      </c>
      <c r="I86" s="11">
        <v>319</v>
      </c>
      <c r="J86" s="11">
        <v>323</v>
      </c>
      <c r="K86" s="11">
        <v>182</v>
      </c>
      <c r="L86" s="1">
        <v>182</v>
      </c>
      <c r="M86" s="1">
        <v>284</v>
      </c>
      <c r="N86" s="1">
        <v>286</v>
      </c>
      <c r="O86" s="1">
        <v>140</v>
      </c>
      <c r="P86" s="1">
        <v>151</v>
      </c>
      <c r="Q86" s="1">
        <v>150</v>
      </c>
      <c r="R86" s="1">
        <v>162</v>
      </c>
      <c r="S86" s="1">
        <v>225</v>
      </c>
      <c r="T86" s="1">
        <v>227</v>
      </c>
      <c r="U86" s="1">
        <v>177</v>
      </c>
      <c r="V86" s="11">
        <v>183</v>
      </c>
      <c r="W86" s="11">
        <v>120</v>
      </c>
      <c r="X86" s="11">
        <v>138</v>
      </c>
      <c r="Y86" s="11">
        <v>210</v>
      </c>
      <c r="Z86" s="1">
        <v>210</v>
      </c>
      <c r="AA86" s="1">
        <v>175</v>
      </c>
      <c r="AB86" s="1">
        <v>185</v>
      </c>
    </row>
    <row r="87" spans="1:28">
      <c r="A87" t="s">
        <v>33</v>
      </c>
      <c r="B87" t="s">
        <v>128</v>
      </c>
      <c r="C87" s="1">
        <v>191</v>
      </c>
      <c r="D87" s="11">
        <v>191</v>
      </c>
      <c r="E87" s="11">
        <v>222</v>
      </c>
      <c r="F87" s="11">
        <v>226</v>
      </c>
      <c r="G87" s="11">
        <v>197</v>
      </c>
      <c r="H87" s="11">
        <v>199</v>
      </c>
      <c r="I87" s="11">
        <v>325</v>
      </c>
      <c r="J87" s="11">
        <v>327</v>
      </c>
      <c r="K87" s="11">
        <v>178</v>
      </c>
      <c r="L87" s="1">
        <v>178</v>
      </c>
      <c r="M87" s="1">
        <v>286</v>
      </c>
      <c r="N87" s="1">
        <v>288</v>
      </c>
      <c r="O87" s="1">
        <v>140</v>
      </c>
      <c r="P87" s="1">
        <v>151</v>
      </c>
      <c r="Q87" s="1">
        <v>146</v>
      </c>
      <c r="R87" s="1">
        <v>152</v>
      </c>
      <c r="S87" s="1">
        <v>221</v>
      </c>
      <c r="T87" s="1">
        <v>223</v>
      </c>
      <c r="U87" s="1">
        <v>177</v>
      </c>
      <c r="V87" s="11">
        <v>181</v>
      </c>
      <c r="W87" s="11">
        <v>130</v>
      </c>
      <c r="X87" s="11">
        <v>132</v>
      </c>
      <c r="Y87" s="11">
        <v>208</v>
      </c>
      <c r="Z87" s="1">
        <v>208</v>
      </c>
      <c r="AA87" s="1">
        <v>173</v>
      </c>
      <c r="AB87" s="1">
        <v>177</v>
      </c>
    </row>
    <row r="88" spans="1:28">
      <c r="A88" t="s">
        <v>39</v>
      </c>
      <c r="B88" t="s">
        <v>128</v>
      </c>
      <c r="C88" s="1">
        <v>189</v>
      </c>
      <c r="D88" s="11">
        <v>195</v>
      </c>
      <c r="E88" s="11">
        <v>210</v>
      </c>
      <c r="F88" s="11">
        <v>216</v>
      </c>
      <c r="G88" s="11">
        <v>191</v>
      </c>
      <c r="H88" s="11">
        <v>201</v>
      </c>
      <c r="I88" s="11">
        <v>325</v>
      </c>
      <c r="J88" s="11">
        <v>329</v>
      </c>
      <c r="K88" s="11">
        <v>178</v>
      </c>
      <c r="L88" s="1">
        <v>180</v>
      </c>
      <c r="M88" s="1">
        <v>286</v>
      </c>
      <c r="N88" s="1">
        <v>286</v>
      </c>
      <c r="O88" s="1">
        <v>140</v>
      </c>
      <c r="P88" s="1">
        <v>140</v>
      </c>
      <c r="Q88" s="1">
        <v>154</v>
      </c>
      <c r="R88" s="1">
        <v>154</v>
      </c>
      <c r="S88" s="1">
        <v>225</v>
      </c>
      <c r="T88" s="1">
        <v>231</v>
      </c>
      <c r="U88" s="1">
        <v>175</v>
      </c>
      <c r="V88" s="11">
        <v>188</v>
      </c>
      <c r="W88" s="11">
        <v>130</v>
      </c>
      <c r="X88" s="11">
        <v>132</v>
      </c>
      <c r="Y88" s="11">
        <v>208</v>
      </c>
      <c r="Z88" s="1">
        <v>214</v>
      </c>
      <c r="AA88" s="1">
        <v>177</v>
      </c>
      <c r="AB88" s="1">
        <v>177</v>
      </c>
    </row>
    <row r="89" spans="1:28">
      <c r="A89" t="s">
        <v>84</v>
      </c>
      <c r="B89" t="s">
        <v>128</v>
      </c>
      <c r="C89" s="1">
        <v>191</v>
      </c>
      <c r="D89" s="11">
        <v>191</v>
      </c>
      <c r="E89" s="11">
        <v>214</v>
      </c>
      <c r="F89" s="11">
        <v>216</v>
      </c>
      <c r="G89" s="11">
        <v>199</v>
      </c>
      <c r="H89" s="11">
        <v>203</v>
      </c>
      <c r="I89" s="11">
        <v>321</v>
      </c>
      <c r="J89" s="11">
        <v>327</v>
      </c>
      <c r="K89" s="11">
        <v>184</v>
      </c>
      <c r="L89" s="1">
        <v>184</v>
      </c>
      <c r="M89" s="1">
        <v>284</v>
      </c>
      <c r="N89" s="1">
        <v>286</v>
      </c>
      <c r="O89" s="1">
        <v>140</v>
      </c>
      <c r="P89" s="1">
        <v>140</v>
      </c>
      <c r="Q89" s="1">
        <v>150</v>
      </c>
      <c r="R89" s="1">
        <v>152</v>
      </c>
      <c r="S89" s="1">
        <v>221</v>
      </c>
      <c r="T89" s="1">
        <v>225</v>
      </c>
      <c r="U89" s="1">
        <v>181</v>
      </c>
      <c r="V89" s="11">
        <v>183</v>
      </c>
      <c r="W89" s="11">
        <v>130</v>
      </c>
      <c r="X89" s="11">
        <v>134</v>
      </c>
      <c r="Y89" s="11">
        <v>214</v>
      </c>
      <c r="Z89" s="1">
        <v>214</v>
      </c>
      <c r="AA89" s="1">
        <v>175</v>
      </c>
      <c r="AB89" s="1">
        <v>183</v>
      </c>
    </row>
    <row r="90" spans="1:28">
      <c r="A90" t="s">
        <v>52</v>
      </c>
      <c r="B90" t="s">
        <v>128</v>
      </c>
      <c r="C90" s="1">
        <v>191</v>
      </c>
      <c r="D90" s="11">
        <v>191</v>
      </c>
      <c r="E90" s="11">
        <v>214</v>
      </c>
      <c r="F90" s="11">
        <v>216</v>
      </c>
      <c r="G90" s="11">
        <v>197</v>
      </c>
      <c r="H90" s="11">
        <v>203</v>
      </c>
      <c r="I90" s="11">
        <v>325</v>
      </c>
      <c r="J90" s="11">
        <v>327</v>
      </c>
      <c r="K90" s="11">
        <v>178</v>
      </c>
      <c r="L90" s="1">
        <v>180</v>
      </c>
      <c r="M90" s="1">
        <v>286</v>
      </c>
      <c r="N90" s="1">
        <v>286</v>
      </c>
      <c r="O90" s="1">
        <v>140</v>
      </c>
      <c r="P90" s="1">
        <v>155</v>
      </c>
      <c r="Q90" s="1">
        <v>150</v>
      </c>
      <c r="R90" s="1">
        <v>150</v>
      </c>
      <c r="S90" s="1">
        <v>217</v>
      </c>
      <c r="T90" s="1">
        <v>223</v>
      </c>
      <c r="U90" s="1">
        <v>175</v>
      </c>
      <c r="V90" s="11">
        <v>183</v>
      </c>
      <c r="W90" s="11">
        <v>130</v>
      </c>
      <c r="X90" s="11">
        <v>134</v>
      </c>
      <c r="Y90" s="11">
        <v>208</v>
      </c>
      <c r="Z90" s="1">
        <v>210</v>
      </c>
      <c r="AA90" s="1">
        <v>177</v>
      </c>
      <c r="AB90" s="1">
        <v>183</v>
      </c>
    </row>
    <row r="91" spans="1:28">
      <c r="A91" t="s">
        <v>40</v>
      </c>
      <c r="B91" t="s">
        <v>128</v>
      </c>
      <c r="C91" s="1">
        <v>191</v>
      </c>
      <c r="D91" s="11">
        <v>191</v>
      </c>
      <c r="E91" s="11">
        <v>216</v>
      </c>
      <c r="F91" s="11">
        <v>216</v>
      </c>
      <c r="G91" s="11">
        <v>201</v>
      </c>
      <c r="H91" s="11">
        <v>201</v>
      </c>
      <c r="I91" s="11">
        <v>327</v>
      </c>
      <c r="J91" s="11">
        <v>327</v>
      </c>
      <c r="K91" s="11">
        <v>178</v>
      </c>
      <c r="L91" s="1">
        <v>178</v>
      </c>
      <c r="M91" s="1">
        <v>286</v>
      </c>
      <c r="N91" s="1">
        <v>286</v>
      </c>
      <c r="O91" s="1">
        <v>140</v>
      </c>
      <c r="P91" s="1">
        <v>151</v>
      </c>
      <c r="Q91" s="1">
        <v>150</v>
      </c>
      <c r="R91" s="1">
        <v>150</v>
      </c>
      <c r="S91" s="1">
        <v>221</v>
      </c>
      <c r="T91" s="1">
        <v>221</v>
      </c>
      <c r="U91" s="1">
        <v>181</v>
      </c>
      <c r="V91" s="11">
        <v>181</v>
      </c>
      <c r="W91" s="11">
        <v>130</v>
      </c>
      <c r="X91" s="11">
        <v>136</v>
      </c>
      <c r="Y91" s="11">
        <v>210</v>
      </c>
      <c r="Z91" s="1">
        <v>210</v>
      </c>
      <c r="AA91" s="1">
        <v>183</v>
      </c>
      <c r="AB91" s="1">
        <v>185</v>
      </c>
    </row>
    <row r="92" spans="1:28">
      <c r="A92" t="s">
        <v>71</v>
      </c>
      <c r="B92" t="s">
        <v>128</v>
      </c>
      <c r="C92" s="1">
        <v>191</v>
      </c>
      <c r="D92" s="11">
        <v>195</v>
      </c>
      <c r="E92" s="11">
        <v>216</v>
      </c>
      <c r="F92" s="11">
        <v>242</v>
      </c>
      <c r="G92" s="11">
        <v>197</v>
      </c>
      <c r="H92" s="11">
        <v>203</v>
      </c>
      <c r="I92" s="11">
        <v>319</v>
      </c>
      <c r="J92" s="11">
        <v>325</v>
      </c>
      <c r="K92" s="11">
        <v>178</v>
      </c>
      <c r="L92" s="1">
        <v>178</v>
      </c>
      <c r="M92" s="1">
        <v>286</v>
      </c>
      <c r="N92" s="1">
        <v>288</v>
      </c>
      <c r="O92" s="1">
        <v>140</v>
      </c>
      <c r="P92" s="1">
        <v>140</v>
      </c>
      <c r="Q92" s="1">
        <v>150</v>
      </c>
      <c r="R92" s="1">
        <v>150</v>
      </c>
      <c r="S92" s="1">
        <v>223</v>
      </c>
      <c r="T92" s="1">
        <v>227</v>
      </c>
      <c r="U92" s="1">
        <v>181</v>
      </c>
      <c r="V92" s="11">
        <v>183</v>
      </c>
      <c r="W92" s="11">
        <v>128</v>
      </c>
      <c r="X92" s="11">
        <v>136</v>
      </c>
      <c r="Y92" s="11">
        <v>208</v>
      </c>
      <c r="Z92" s="1">
        <v>210</v>
      </c>
      <c r="AA92" s="1">
        <v>179</v>
      </c>
      <c r="AB92" s="1">
        <v>183</v>
      </c>
    </row>
    <row r="93" spans="1:28">
      <c r="A93" t="s">
        <v>99</v>
      </c>
      <c r="B93" t="s">
        <v>128</v>
      </c>
      <c r="C93" s="1">
        <v>191</v>
      </c>
      <c r="D93" s="11">
        <v>191</v>
      </c>
      <c r="E93" s="11">
        <v>214</v>
      </c>
      <c r="F93" s="11">
        <v>226</v>
      </c>
      <c r="G93" s="11">
        <v>199</v>
      </c>
      <c r="H93" s="11">
        <v>201</v>
      </c>
      <c r="I93" s="11">
        <v>325</v>
      </c>
      <c r="J93" s="11">
        <v>325</v>
      </c>
      <c r="K93" s="11">
        <v>178</v>
      </c>
      <c r="L93" s="1">
        <v>180</v>
      </c>
      <c r="M93" s="1">
        <v>286</v>
      </c>
      <c r="N93" s="1">
        <v>288</v>
      </c>
      <c r="O93" s="1">
        <v>140</v>
      </c>
      <c r="P93" s="1">
        <v>140</v>
      </c>
      <c r="Q93" s="1">
        <v>150</v>
      </c>
      <c r="R93" s="1">
        <v>154</v>
      </c>
      <c r="S93" s="1">
        <v>225</v>
      </c>
      <c r="T93" s="1">
        <v>229</v>
      </c>
      <c r="U93" s="1">
        <v>177</v>
      </c>
      <c r="V93" s="11">
        <v>185</v>
      </c>
      <c r="W93" s="11">
        <v>132</v>
      </c>
      <c r="X93" s="11">
        <v>138</v>
      </c>
      <c r="Y93" s="11">
        <v>206</v>
      </c>
      <c r="Z93" s="1">
        <v>208</v>
      </c>
      <c r="AA93" s="1">
        <v>173</v>
      </c>
      <c r="AB93" s="1">
        <v>177</v>
      </c>
    </row>
    <row r="94" spans="1:28">
      <c r="A94" t="s">
        <v>14</v>
      </c>
      <c r="B94" t="s">
        <v>129</v>
      </c>
      <c r="C94" s="1" t="s">
        <v>11</v>
      </c>
      <c r="D94" s="11" t="s">
        <v>11</v>
      </c>
      <c r="E94" s="11" t="s">
        <v>11</v>
      </c>
      <c r="F94" s="11" t="s">
        <v>11</v>
      </c>
      <c r="G94" s="11" t="s">
        <v>11</v>
      </c>
      <c r="H94" s="11" t="s">
        <v>11</v>
      </c>
      <c r="I94" s="11" t="s">
        <v>11</v>
      </c>
      <c r="J94" s="11" t="s">
        <v>11</v>
      </c>
      <c r="K94" s="11" t="s">
        <v>11</v>
      </c>
      <c r="L94" s="1" t="s">
        <v>11</v>
      </c>
      <c r="M94" s="1" t="s">
        <v>11</v>
      </c>
      <c r="N94" s="1" t="s">
        <v>11</v>
      </c>
      <c r="O94" s="1" t="s">
        <v>11</v>
      </c>
      <c r="P94" s="1" t="s">
        <v>11</v>
      </c>
      <c r="Q94" s="1" t="s">
        <v>11</v>
      </c>
      <c r="R94" s="1" t="s">
        <v>11</v>
      </c>
      <c r="S94" s="1" t="s">
        <v>11</v>
      </c>
      <c r="T94" s="1" t="s">
        <v>11</v>
      </c>
      <c r="U94" s="1" t="s">
        <v>11</v>
      </c>
      <c r="V94" s="11" t="s">
        <v>11</v>
      </c>
      <c r="W94" s="11" t="s">
        <v>11</v>
      </c>
      <c r="X94" s="11" t="s">
        <v>11</v>
      </c>
      <c r="Y94" s="11" t="s">
        <v>11</v>
      </c>
      <c r="Z94" s="1" t="s">
        <v>11</v>
      </c>
      <c r="AA94" s="1" t="s">
        <v>11</v>
      </c>
      <c r="AB94" s="1" t="s">
        <v>11</v>
      </c>
    </row>
  </sheetData>
  <mergeCells count="13">
    <mergeCell ref="S1:T1"/>
    <mergeCell ref="AA1:AB1"/>
    <mergeCell ref="Y1:Z1"/>
    <mergeCell ref="W1:X1"/>
    <mergeCell ref="U1:V1"/>
    <mergeCell ref="E1:F1"/>
    <mergeCell ref="G1:H1"/>
    <mergeCell ref="C1:D1"/>
    <mergeCell ref="I1:J1"/>
    <mergeCell ref="K1:L1"/>
    <mergeCell ref="M1:N1"/>
    <mergeCell ref="O1:P1"/>
    <mergeCell ref="Q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92"/>
  <sheetViews>
    <sheetView zoomScale="80" zoomScaleNormal="80" workbookViewId="0">
      <pane xSplit="2" ySplit="2" topLeftCell="C63" activePane="bottomRight" state="frozen"/>
      <selection pane="topRight" activeCell="C1" sqref="C1"/>
      <selection pane="bottomLeft" activeCell="A3" sqref="A3"/>
      <selection pane="bottomRight" activeCell="R97" sqref="R97"/>
    </sheetView>
  </sheetViews>
  <sheetFormatPr defaultRowHeight="15"/>
  <cols>
    <col min="1" max="1" width="19" bestFit="1" customWidth="1"/>
    <col min="2" max="2" width="23.42578125" bestFit="1" customWidth="1"/>
    <col min="3" max="11" width="9.140625" style="11"/>
    <col min="12" max="21" width="9.140625" style="1"/>
    <col min="22" max="25" width="9.140625" style="11"/>
    <col min="26" max="28" width="9.140625" style="1"/>
  </cols>
  <sheetData>
    <row r="1" spans="1:29" s="2" customFormat="1">
      <c r="A1" s="2" t="s">
        <v>121</v>
      </c>
      <c r="B1" s="2" t="s">
        <v>125</v>
      </c>
      <c r="C1" s="9" t="s">
        <v>9</v>
      </c>
      <c r="D1" s="9"/>
      <c r="E1" s="9" t="s">
        <v>328</v>
      </c>
      <c r="F1" s="9"/>
      <c r="G1" s="9" t="s">
        <v>329</v>
      </c>
      <c r="H1" s="9"/>
      <c r="I1" s="9" t="s">
        <v>104</v>
      </c>
      <c r="J1" s="9"/>
      <c r="K1" s="3" t="s">
        <v>108</v>
      </c>
      <c r="L1" s="3"/>
      <c r="M1" s="3" t="s">
        <v>109</v>
      </c>
      <c r="N1" s="3"/>
      <c r="O1" s="3" t="s">
        <v>110</v>
      </c>
      <c r="P1" s="3"/>
      <c r="Q1" s="3" t="s">
        <v>111</v>
      </c>
      <c r="R1" s="3"/>
      <c r="S1" s="3" t="s">
        <v>112</v>
      </c>
      <c r="T1" s="3"/>
      <c r="U1" s="3" t="s">
        <v>117</v>
      </c>
      <c r="V1" s="3"/>
      <c r="W1" s="9" t="s">
        <v>118</v>
      </c>
      <c r="X1" s="9"/>
      <c r="Y1" s="3" t="s">
        <v>119</v>
      </c>
      <c r="Z1" s="3"/>
      <c r="AA1" s="3" t="s">
        <v>120</v>
      </c>
      <c r="AB1" s="3"/>
    </row>
    <row r="2" spans="1:29" s="2" customFormat="1">
      <c r="C2" s="10" t="s">
        <v>122</v>
      </c>
      <c r="D2" s="10" t="s">
        <v>123</v>
      </c>
      <c r="E2" s="10" t="s">
        <v>122</v>
      </c>
      <c r="F2" s="10" t="s">
        <v>123</v>
      </c>
      <c r="G2" s="10" t="s">
        <v>122</v>
      </c>
      <c r="H2" s="10" t="s">
        <v>123</v>
      </c>
      <c r="I2" s="10" t="s">
        <v>122</v>
      </c>
      <c r="J2" s="10" t="s">
        <v>123</v>
      </c>
      <c r="K2" s="10" t="s">
        <v>122</v>
      </c>
      <c r="L2" s="4" t="s">
        <v>123</v>
      </c>
      <c r="M2" s="4" t="s">
        <v>122</v>
      </c>
      <c r="N2" s="4" t="s">
        <v>123</v>
      </c>
      <c r="O2" s="4" t="s">
        <v>122</v>
      </c>
      <c r="P2" s="4" t="s">
        <v>123</v>
      </c>
      <c r="Q2" s="4" t="s">
        <v>122</v>
      </c>
      <c r="R2" s="4" t="s">
        <v>123</v>
      </c>
      <c r="S2" s="4" t="s">
        <v>122</v>
      </c>
      <c r="T2" s="4" t="s">
        <v>123</v>
      </c>
      <c r="U2" s="4" t="s">
        <v>122</v>
      </c>
      <c r="V2" s="10" t="s">
        <v>123</v>
      </c>
      <c r="W2" s="10" t="s">
        <v>122</v>
      </c>
      <c r="X2" s="10" t="s">
        <v>123</v>
      </c>
      <c r="Y2" s="10" t="s">
        <v>122</v>
      </c>
      <c r="Z2" s="4" t="s">
        <v>123</v>
      </c>
      <c r="AA2" s="4" t="s">
        <v>122</v>
      </c>
      <c r="AB2" s="4" t="s">
        <v>123</v>
      </c>
    </row>
    <row r="3" spans="1:29">
      <c r="A3" t="s">
        <v>32</v>
      </c>
      <c r="B3" t="s">
        <v>124</v>
      </c>
      <c r="C3" s="11">
        <v>191</v>
      </c>
      <c r="D3" s="11">
        <v>195</v>
      </c>
      <c r="E3" s="11">
        <v>214</v>
      </c>
      <c r="F3" s="11">
        <v>228</v>
      </c>
      <c r="G3" s="11">
        <v>197</v>
      </c>
      <c r="H3" s="11">
        <v>201</v>
      </c>
      <c r="I3" s="11">
        <v>325</v>
      </c>
      <c r="J3" s="11">
        <v>325</v>
      </c>
      <c r="K3" s="11">
        <v>178</v>
      </c>
      <c r="L3" s="1">
        <v>184</v>
      </c>
      <c r="M3" s="1">
        <v>286</v>
      </c>
      <c r="N3" s="1">
        <v>286</v>
      </c>
      <c r="O3" s="1">
        <v>140</v>
      </c>
      <c r="P3" s="1">
        <v>140</v>
      </c>
      <c r="Q3" s="1">
        <v>150</v>
      </c>
      <c r="R3" s="1">
        <v>150</v>
      </c>
      <c r="S3" s="1">
        <v>221</v>
      </c>
      <c r="T3" s="1">
        <v>223</v>
      </c>
      <c r="U3" s="1">
        <v>175</v>
      </c>
      <c r="V3" s="11">
        <v>183</v>
      </c>
      <c r="W3" s="11">
        <v>136</v>
      </c>
      <c r="X3" s="11">
        <v>138</v>
      </c>
      <c r="Y3" s="11">
        <v>206</v>
      </c>
      <c r="Z3" s="1">
        <v>208</v>
      </c>
      <c r="AA3" s="1">
        <v>175</v>
      </c>
      <c r="AB3" s="1">
        <v>177</v>
      </c>
      <c r="AC3" s="7"/>
    </row>
    <row r="4" spans="1:29">
      <c r="A4" t="s">
        <v>67</v>
      </c>
      <c r="B4" t="s">
        <v>124</v>
      </c>
      <c r="C4" s="11">
        <v>189</v>
      </c>
      <c r="D4" s="11">
        <v>191</v>
      </c>
      <c r="E4" s="11">
        <v>226</v>
      </c>
      <c r="F4" s="11">
        <v>230</v>
      </c>
      <c r="G4" s="11">
        <v>197</v>
      </c>
      <c r="H4" s="11">
        <v>203</v>
      </c>
      <c r="I4" s="11">
        <v>321</v>
      </c>
      <c r="J4" s="11">
        <v>325</v>
      </c>
      <c r="K4" s="11">
        <v>178</v>
      </c>
      <c r="L4" s="1">
        <v>178</v>
      </c>
      <c r="M4" s="1">
        <v>286</v>
      </c>
      <c r="N4" s="1">
        <v>286</v>
      </c>
      <c r="O4" s="1">
        <v>140</v>
      </c>
      <c r="P4" s="1">
        <v>140</v>
      </c>
      <c r="Q4" s="1">
        <v>148</v>
      </c>
      <c r="R4" s="1">
        <v>152</v>
      </c>
      <c r="S4" s="1">
        <v>225</v>
      </c>
      <c r="T4" s="1">
        <v>229</v>
      </c>
      <c r="U4" s="1">
        <v>175</v>
      </c>
      <c r="V4" s="11">
        <v>183</v>
      </c>
      <c r="W4" s="11">
        <v>126</v>
      </c>
      <c r="X4" s="11">
        <v>130</v>
      </c>
      <c r="Y4" s="11">
        <v>208</v>
      </c>
      <c r="Z4" s="1">
        <v>208</v>
      </c>
      <c r="AA4" s="1">
        <v>173</v>
      </c>
      <c r="AB4" s="1">
        <v>177</v>
      </c>
      <c r="AC4" s="7"/>
    </row>
    <row r="5" spans="1:29">
      <c r="A5" t="s">
        <v>30</v>
      </c>
      <c r="B5" t="s">
        <v>124</v>
      </c>
      <c r="C5" s="11">
        <v>189</v>
      </c>
      <c r="D5" s="11">
        <v>195</v>
      </c>
      <c r="E5" s="11">
        <v>216</v>
      </c>
      <c r="F5" s="11">
        <v>216</v>
      </c>
      <c r="G5" s="11">
        <v>199</v>
      </c>
      <c r="H5" s="11">
        <v>201</v>
      </c>
      <c r="I5" s="11">
        <v>325</v>
      </c>
      <c r="J5" s="11">
        <v>327</v>
      </c>
      <c r="K5" s="11">
        <v>178</v>
      </c>
      <c r="L5" s="1">
        <v>178</v>
      </c>
      <c r="M5" s="1">
        <v>286</v>
      </c>
      <c r="N5" s="1">
        <v>290</v>
      </c>
      <c r="O5" s="1">
        <v>140</v>
      </c>
      <c r="P5" s="1">
        <v>155</v>
      </c>
      <c r="Q5" s="1">
        <v>146</v>
      </c>
      <c r="R5" s="1">
        <v>150</v>
      </c>
      <c r="S5" s="1">
        <v>223</v>
      </c>
      <c r="T5" s="1">
        <v>223</v>
      </c>
      <c r="U5" s="1">
        <v>175</v>
      </c>
      <c r="V5" s="11">
        <v>183</v>
      </c>
      <c r="W5" s="11">
        <v>134</v>
      </c>
      <c r="X5" s="11">
        <v>136</v>
      </c>
      <c r="Y5" s="11">
        <v>208</v>
      </c>
      <c r="Z5" s="1">
        <v>208</v>
      </c>
      <c r="AA5" s="1">
        <v>177</v>
      </c>
      <c r="AB5" s="1">
        <v>183</v>
      </c>
      <c r="AC5" s="7"/>
    </row>
    <row r="6" spans="1:29">
      <c r="A6" t="s">
        <v>47</v>
      </c>
      <c r="B6" t="s">
        <v>124</v>
      </c>
      <c r="C6" s="11">
        <v>191</v>
      </c>
      <c r="D6" s="11">
        <v>191</v>
      </c>
      <c r="E6" s="11">
        <v>220</v>
      </c>
      <c r="F6" s="11">
        <v>228</v>
      </c>
      <c r="G6" s="11">
        <v>197</v>
      </c>
      <c r="H6" s="11">
        <v>203</v>
      </c>
      <c r="I6" s="11">
        <v>325</v>
      </c>
      <c r="J6" s="11">
        <v>327</v>
      </c>
      <c r="K6" s="11">
        <v>178</v>
      </c>
      <c r="L6" s="1">
        <v>178</v>
      </c>
      <c r="M6" s="1">
        <v>284</v>
      </c>
      <c r="N6" s="1">
        <v>286</v>
      </c>
      <c r="O6" s="1">
        <v>140</v>
      </c>
      <c r="P6" s="1">
        <v>140</v>
      </c>
      <c r="Q6" s="1">
        <v>150</v>
      </c>
      <c r="R6" s="1">
        <v>150</v>
      </c>
      <c r="S6" s="1">
        <v>225</v>
      </c>
      <c r="T6" s="1">
        <v>227</v>
      </c>
      <c r="U6" s="1">
        <v>175</v>
      </c>
      <c r="V6" s="11">
        <v>183</v>
      </c>
      <c r="W6" s="11">
        <v>130</v>
      </c>
      <c r="X6" s="11">
        <v>130</v>
      </c>
      <c r="Y6" s="11">
        <v>206</v>
      </c>
      <c r="Z6" s="1">
        <v>214</v>
      </c>
      <c r="AA6" s="1">
        <v>177</v>
      </c>
      <c r="AB6" s="1">
        <v>185</v>
      </c>
      <c r="AC6" s="7"/>
    </row>
    <row r="7" spans="1:29">
      <c r="A7" t="s">
        <v>35</v>
      </c>
      <c r="B7" t="s">
        <v>124</v>
      </c>
      <c r="C7" s="11">
        <v>195</v>
      </c>
      <c r="D7" s="11">
        <v>195</v>
      </c>
      <c r="E7" s="11">
        <v>220</v>
      </c>
      <c r="F7" s="11">
        <v>226</v>
      </c>
      <c r="G7" s="11">
        <v>197</v>
      </c>
      <c r="H7" s="11">
        <v>199</v>
      </c>
      <c r="I7" s="11">
        <v>325</v>
      </c>
      <c r="J7" s="11">
        <v>349</v>
      </c>
      <c r="K7" s="11">
        <v>178</v>
      </c>
      <c r="L7" s="1">
        <v>178</v>
      </c>
      <c r="M7" s="1">
        <v>286</v>
      </c>
      <c r="N7" s="1">
        <v>286</v>
      </c>
      <c r="O7" s="1">
        <v>140</v>
      </c>
      <c r="P7" s="1">
        <v>155</v>
      </c>
      <c r="Q7" s="1">
        <v>146</v>
      </c>
      <c r="R7" s="1">
        <v>150</v>
      </c>
      <c r="S7" s="1">
        <v>217</v>
      </c>
      <c r="T7" s="1">
        <v>227</v>
      </c>
      <c r="U7" s="1">
        <v>175</v>
      </c>
      <c r="V7" s="11">
        <v>177</v>
      </c>
      <c r="W7" s="11">
        <v>130</v>
      </c>
      <c r="X7" s="11">
        <v>138</v>
      </c>
      <c r="Y7" s="11">
        <v>208</v>
      </c>
      <c r="Z7" s="1">
        <v>214</v>
      </c>
      <c r="AA7" s="1">
        <v>177</v>
      </c>
      <c r="AB7" s="1">
        <v>183</v>
      </c>
      <c r="AC7" s="7"/>
    </row>
    <row r="8" spans="1:29">
      <c r="A8" t="s">
        <v>56</v>
      </c>
      <c r="B8" t="s">
        <v>124</v>
      </c>
      <c r="C8" s="11">
        <v>189</v>
      </c>
      <c r="D8" s="11">
        <v>191</v>
      </c>
      <c r="E8" s="11">
        <v>214</v>
      </c>
      <c r="F8" s="11">
        <v>220</v>
      </c>
      <c r="G8" s="11">
        <v>197</v>
      </c>
      <c r="H8" s="11">
        <v>197</v>
      </c>
      <c r="I8" s="11">
        <v>325</v>
      </c>
      <c r="J8" s="11">
        <v>349</v>
      </c>
      <c r="K8" s="11">
        <v>178</v>
      </c>
      <c r="L8" s="1">
        <v>186</v>
      </c>
      <c r="M8" s="1">
        <v>286</v>
      </c>
      <c r="N8" s="1">
        <v>288</v>
      </c>
      <c r="O8" s="1">
        <v>140</v>
      </c>
      <c r="P8" s="1">
        <v>140</v>
      </c>
      <c r="Q8" s="1">
        <v>150</v>
      </c>
      <c r="R8" s="1">
        <v>152</v>
      </c>
      <c r="S8" s="1">
        <v>221</v>
      </c>
      <c r="T8" s="1">
        <v>223</v>
      </c>
      <c r="U8" s="1">
        <v>181</v>
      </c>
      <c r="V8" s="11">
        <v>185</v>
      </c>
      <c r="W8" s="11">
        <v>128</v>
      </c>
      <c r="X8" s="11">
        <v>140</v>
      </c>
      <c r="Y8" s="11">
        <v>214</v>
      </c>
      <c r="Z8" s="1">
        <v>214</v>
      </c>
      <c r="AA8" s="1">
        <v>183</v>
      </c>
      <c r="AB8" s="1">
        <v>185</v>
      </c>
      <c r="AC8" s="7"/>
    </row>
    <row r="9" spans="1:29">
      <c r="A9" t="s">
        <v>101</v>
      </c>
      <c r="B9" t="s">
        <v>124</v>
      </c>
      <c r="C9" s="11">
        <v>191</v>
      </c>
      <c r="D9" s="11">
        <v>191</v>
      </c>
      <c r="E9" s="11">
        <v>222</v>
      </c>
      <c r="F9" s="11">
        <v>228</v>
      </c>
      <c r="G9" s="11">
        <v>197</v>
      </c>
      <c r="H9" s="11">
        <v>207</v>
      </c>
      <c r="I9" s="11">
        <v>321</v>
      </c>
      <c r="J9" s="11">
        <v>325</v>
      </c>
      <c r="K9" s="11">
        <v>178</v>
      </c>
      <c r="L9" s="1">
        <v>178</v>
      </c>
      <c r="M9" s="1">
        <v>286</v>
      </c>
      <c r="N9" s="1">
        <v>286</v>
      </c>
      <c r="O9" s="1">
        <v>140</v>
      </c>
      <c r="P9" s="1">
        <v>140</v>
      </c>
      <c r="Q9" s="1">
        <v>150</v>
      </c>
      <c r="R9" s="1">
        <v>154</v>
      </c>
      <c r="S9" s="1">
        <v>219</v>
      </c>
      <c r="T9" s="1">
        <v>227</v>
      </c>
      <c r="U9" s="1">
        <v>175</v>
      </c>
      <c r="V9" s="11">
        <v>181</v>
      </c>
      <c r="W9" s="11">
        <v>132</v>
      </c>
      <c r="X9" s="11">
        <v>138</v>
      </c>
      <c r="Y9" s="11">
        <v>206</v>
      </c>
      <c r="Z9" s="1">
        <v>214</v>
      </c>
      <c r="AA9" s="1">
        <v>177</v>
      </c>
      <c r="AB9" s="1">
        <v>185</v>
      </c>
      <c r="AC9" s="7"/>
    </row>
    <row r="10" spans="1:29">
      <c r="A10" t="s">
        <v>38</v>
      </c>
      <c r="B10" t="s">
        <v>124</v>
      </c>
      <c r="C10" s="11">
        <v>191</v>
      </c>
      <c r="D10" s="11">
        <v>191</v>
      </c>
      <c r="E10" s="11">
        <v>212</v>
      </c>
      <c r="F10" s="11">
        <v>228</v>
      </c>
      <c r="G10" s="11">
        <v>197</v>
      </c>
      <c r="H10" s="11">
        <v>197</v>
      </c>
      <c r="I10" s="11">
        <v>325</v>
      </c>
      <c r="J10" s="11">
        <v>329</v>
      </c>
      <c r="K10" s="11">
        <v>178</v>
      </c>
      <c r="L10" s="1">
        <v>178</v>
      </c>
      <c r="M10" s="1">
        <v>284</v>
      </c>
      <c r="N10" s="1">
        <v>286</v>
      </c>
      <c r="O10" s="1">
        <v>140</v>
      </c>
      <c r="P10" s="1">
        <v>151</v>
      </c>
      <c r="Q10" s="1">
        <v>150</v>
      </c>
      <c r="R10" s="1">
        <v>150</v>
      </c>
      <c r="S10" s="1">
        <v>221</v>
      </c>
      <c r="T10" s="1">
        <v>229</v>
      </c>
      <c r="U10" s="1">
        <v>175</v>
      </c>
      <c r="V10" s="11">
        <v>175</v>
      </c>
      <c r="W10" s="11">
        <v>126</v>
      </c>
      <c r="X10" s="11">
        <v>132</v>
      </c>
      <c r="Y10" s="11">
        <v>208</v>
      </c>
      <c r="Z10" s="1">
        <v>208</v>
      </c>
      <c r="AA10" s="1">
        <v>173</v>
      </c>
      <c r="AB10" s="1">
        <v>183</v>
      </c>
      <c r="AC10" s="7"/>
    </row>
    <row r="11" spans="1:29">
      <c r="A11" t="s">
        <v>34</v>
      </c>
      <c r="B11" t="s">
        <v>124</v>
      </c>
      <c r="C11" s="11">
        <v>191</v>
      </c>
      <c r="D11" s="11">
        <v>191</v>
      </c>
      <c r="E11" s="11">
        <v>228</v>
      </c>
      <c r="F11" s="11">
        <v>228</v>
      </c>
      <c r="G11" s="11">
        <v>203</v>
      </c>
      <c r="H11" s="11">
        <v>203</v>
      </c>
      <c r="I11" s="11">
        <v>319</v>
      </c>
      <c r="J11" s="11">
        <v>321</v>
      </c>
      <c r="K11" s="11">
        <v>178</v>
      </c>
      <c r="L11" s="1">
        <v>184</v>
      </c>
      <c r="M11" s="1">
        <v>286</v>
      </c>
      <c r="N11" s="1">
        <v>286</v>
      </c>
      <c r="O11" s="1">
        <v>155</v>
      </c>
      <c r="P11" s="1">
        <v>157</v>
      </c>
      <c r="Q11" s="1">
        <v>150</v>
      </c>
      <c r="R11" s="1">
        <v>152</v>
      </c>
      <c r="S11" s="1">
        <v>221</v>
      </c>
      <c r="T11" s="1">
        <v>229</v>
      </c>
      <c r="U11" s="1">
        <v>177</v>
      </c>
      <c r="V11" s="11">
        <v>183</v>
      </c>
      <c r="W11" s="11">
        <v>130</v>
      </c>
      <c r="X11" s="11">
        <v>138</v>
      </c>
      <c r="Y11" s="11">
        <v>206</v>
      </c>
      <c r="Z11" s="1">
        <v>206</v>
      </c>
      <c r="AA11" s="1">
        <v>177</v>
      </c>
      <c r="AB11" s="1">
        <v>177</v>
      </c>
      <c r="AC11" s="7"/>
    </row>
    <row r="12" spans="1:29">
      <c r="A12" t="s">
        <v>10</v>
      </c>
      <c r="B12" t="s">
        <v>124</v>
      </c>
      <c r="C12" s="11" t="s">
        <v>11</v>
      </c>
      <c r="D12" s="11" t="s">
        <v>11</v>
      </c>
      <c r="E12" s="11">
        <v>224</v>
      </c>
      <c r="F12" s="11">
        <v>230</v>
      </c>
      <c r="G12" s="11">
        <v>197</v>
      </c>
      <c r="H12" s="11">
        <v>203</v>
      </c>
      <c r="I12" s="11">
        <v>323</v>
      </c>
      <c r="J12" s="11">
        <v>325</v>
      </c>
      <c r="K12" s="11">
        <v>178</v>
      </c>
      <c r="L12" s="1">
        <v>178</v>
      </c>
      <c r="M12" s="1">
        <v>286</v>
      </c>
      <c r="N12" s="1">
        <v>286</v>
      </c>
      <c r="O12" s="1">
        <v>140</v>
      </c>
      <c r="P12" s="1">
        <v>140</v>
      </c>
      <c r="Q12" s="1">
        <v>150</v>
      </c>
      <c r="R12" s="1">
        <v>152</v>
      </c>
      <c r="S12" s="1">
        <v>223</v>
      </c>
      <c r="T12" s="1">
        <v>231</v>
      </c>
      <c r="U12" s="1">
        <v>175</v>
      </c>
      <c r="V12" s="11">
        <v>177</v>
      </c>
      <c r="W12" s="11">
        <v>130</v>
      </c>
      <c r="X12" s="11">
        <v>134</v>
      </c>
      <c r="Y12" s="11">
        <v>214</v>
      </c>
      <c r="Z12" s="1">
        <v>214</v>
      </c>
      <c r="AA12" s="1">
        <v>177</v>
      </c>
      <c r="AB12" s="1">
        <v>177</v>
      </c>
      <c r="AC12" s="7"/>
    </row>
    <row r="13" spans="1:29">
      <c r="A13" t="s">
        <v>13</v>
      </c>
      <c r="B13" t="s">
        <v>124</v>
      </c>
      <c r="C13" s="11" t="s">
        <v>11</v>
      </c>
      <c r="D13" s="11" t="s">
        <v>11</v>
      </c>
      <c r="E13" s="11">
        <v>222</v>
      </c>
      <c r="F13" s="11">
        <v>230</v>
      </c>
      <c r="G13" s="11">
        <v>203</v>
      </c>
      <c r="H13" s="11">
        <v>203</v>
      </c>
      <c r="I13" s="11">
        <v>319</v>
      </c>
      <c r="J13" s="11">
        <v>325</v>
      </c>
      <c r="K13" s="11">
        <v>178</v>
      </c>
      <c r="L13" s="1">
        <v>184</v>
      </c>
      <c r="M13" s="1">
        <v>286</v>
      </c>
      <c r="N13" s="1">
        <v>288</v>
      </c>
      <c r="O13" s="1">
        <v>140</v>
      </c>
      <c r="P13" s="1">
        <v>140</v>
      </c>
      <c r="Q13" s="1">
        <v>150</v>
      </c>
      <c r="R13" s="1">
        <v>154</v>
      </c>
      <c r="S13" s="1">
        <v>225</v>
      </c>
      <c r="T13" s="1">
        <v>229</v>
      </c>
      <c r="U13" s="1">
        <v>175</v>
      </c>
      <c r="V13" s="11">
        <v>181</v>
      </c>
      <c r="W13" s="11">
        <v>132</v>
      </c>
      <c r="X13" s="11">
        <v>138</v>
      </c>
      <c r="Y13" s="11">
        <v>214</v>
      </c>
      <c r="Z13" s="1">
        <v>214</v>
      </c>
      <c r="AA13" s="1">
        <v>175</v>
      </c>
      <c r="AB13" s="1">
        <v>177</v>
      </c>
      <c r="AC13" s="7"/>
    </row>
    <row r="14" spans="1:29">
      <c r="A14" t="s">
        <v>82</v>
      </c>
      <c r="B14" t="s">
        <v>124</v>
      </c>
      <c r="C14" s="11">
        <v>191</v>
      </c>
      <c r="D14" s="11">
        <v>191</v>
      </c>
      <c r="E14" s="11">
        <v>226</v>
      </c>
      <c r="F14" s="11">
        <v>228</v>
      </c>
      <c r="G14" s="11">
        <v>197</v>
      </c>
      <c r="H14" s="11">
        <v>201</v>
      </c>
      <c r="I14" s="11">
        <v>325</v>
      </c>
      <c r="J14" s="11">
        <v>329</v>
      </c>
      <c r="K14" s="11">
        <v>178</v>
      </c>
      <c r="L14" s="1">
        <v>180</v>
      </c>
      <c r="M14" s="1">
        <v>286</v>
      </c>
      <c r="N14" s="1">
        <v>290</v>
      </c>
      <c r="O14" s="1">
        <v>140</v>
      </c>
      <c r="P14" s="1">
        <v>140</v>
      </c>
      <c r="Q14" s="1">
        <v>150</v>
      </c>
      <c r="R14" s="1">
        <v>150</v>
      </c>
      <c r="S14" s="1">
        <v>221</v>
      </c>
      <c r="T14" s="1">
        <v>225</v>
      </c>
      <c r="U14" s="1">
        <v>177</v>
      </c>
      <c r="V14" s="11">
        <v>181</v>
      </c>
      <c r="W14" s="11">
        <v>128</v>
      </c>
      <c r="X14" s="11">
        <v>138</v>
      </c>
      <c r="Y14" s="11">
        <v>208</v>
      </c>
      <c r="Z14" s="1">
        <v>208</v>
      </c>
      <c r="AA14" s="1">
        <v>183</v>
      </c>
      <c r="AB14" s="1">
        <v>183</v>
      </c>
      <c r="AC14" s="7"/>
    </row>
    <row r="15" spans="1:29">
      <c r="A15" t="s">
        <v>57</v>
      </c>
      <c r="B15" t="s">
        <v>124</v>
      </c>
      <c r="C15" s="11">
        <v>191</v>
      </c>
      <c r="D15" s="11">
        <v>191</v>
      </c>
      <c r="E15" s="11">
        <v>226</v>
      </c>
      <c r="F15" s="11">
        <v>230</v>
      </c>
      <c r="G15" s="11">
        <v>207</v>
      </c>
      <c r="H15" s="11">
        <v>207</v>
      </c>
      <c r="I15" s="11">
        <v>327</v>
      </c>
      <c r="J15" s="11">
        <v>327</v>
      </c>
      <c r="K15" s="11">
        <v>178</v>
      </c>
      <c r="L15" s="1">
        <v>178</v>
      </c>
      <c r="M15" s="1">
        <v>284</v>
      </c>
      <c r="N15" s="1">
        <v>284</v>
      </c>
      <c r="O15" s="1">
        <v>140</v>
      </c>
      <c r="P15" s="1">
        <v>140</v>
      </c>
      <c r="Q15" s="1">
        <v>150</v>
      </c>
      <c r="R15" s="1">
        <v>150</v>
      </c>
      <c r="S15" s="1">
        <v>217</v>
      </c>
      <c r="T15" s="1">
        <v>221</v>
      </c>
      <c r="U15" s="1">
        <v>177</v>
      </c>
      <c r="V15" s="11">
        <v>177</v>
      </c>
      <c r="W15" s="11">
        <v>130</v>
      </c>
      <c r="X15" s="11">
        <v>132</v>
      </c>
      <c r="Y15" s="11">
        <v>208</v>
      </c>
      <c r="Z15" s="1">
        <v>210</v>
      </c>
      <c r="AA15" s="1">
        <v>177</v>
      </c>
      <c r="AB15" s="1">
        <v>183</v>
      </c>
      <c r="AC15" s="7"/>
    </row>
    <row r="16" spans="1:29">
      <c r="A16" t="s">
        <v>18</v>
      </c>
      <c r="B16" t="s">
        <v>124</v>
      </c>
      <c r="C16" s="11">
        <v>191</v>
      </c>
      <c r="D16" s="11">
        <v>195</v>
      </c>
      <c r="E16" s="11">
        <v>222</v>
      </c>
      <c r="F16" s="11">
        <v>226</v>
      </c>
      <c r="G16" s="11">
        <v>199</v>
      </c>
      <c r="H16" s="11">
        <v>201</v>
      </c>
      <c r="I16" s="11">
        <v>321</v>
      </c>
      <c r="J16" s="11">
        <v>325</v>
      </c>
      <c r="K16" s="11">
        <v>178</v>
      </c>
      <c r="L16" s="1">
        <v>180</v>
      </c>
      <c r="M16" s="1">
        <v>286</v>
      </c>
      <c r="N16" s="1">
        <v>286</v>
      </c>
      <c r="O16" s="1">
        <v>140</v>
      </c>
      <c r="P16" s="1">
        <v>140</v>
      </c>
      <c r="Q16" s="1">
        <v>150</v>
      </c>
      <c r="R16" s="1">
        <v>150</v>
      </c>
      <c r="S16" s="1">
        <v>221</v>
      </c>
      <c r="T16" s="1">
        <v>223</v>
      </c>
      <c r="U16" s="1">
        <v>175</v>
      </c>
      <c r="V16" s="11">
        <v>183</v>
      </c>
      <c r="W16" s="11">
        <v>128</v>
      </c>
      <c r="X16" s="11">
        <v>130</v>
      </c>
      <c r="Y16" s="11">
        <v>208</v>
      </c>
      <c r="Z16" s="1">
        <v>208</v>
      </c>
      <c r="AA16" s="1">
        <v>183</v>
      </c>
      <c r="AB16" s="1">
        <v>185</v>
      </c>
      <c r="AC16" s="7"/>
    </row>
    <row r="17" spans="1:29">
      <c r="A17" t="s">
        <v>93</v>
      </c>
      <c r="B17" t="s">
        <v>124</v>
      </c>
      <c r="C17" s="11">
        <v>189</v>
      </c>
      <c r="D17" s="11">
        <v>191</v>
      </c>
      <c r="E17" s="11">
        <v>220</v>
      </c>
      <c r="F17" s="11">
        <v>226</v>
      </c>
      <c r="G17" s="11">
        <v>203</v>
      </c>
      <c r="H17" s="11">
        <v>207</v>
      </c>
      <c r="I17" s="11">
        <v>323</v>
      </c>
      <c r="J17" s="11">
        <v>325</v>
      </c>
      <c r="K17" s="11">
        <v>178</v>
      </c>
      <c r="L17" s="1">
        <v>178</v>
      </c>
      <c r="M17" s="1">
        <v>286</v>
      </c>
      <c r="N17" s="1">
        <v>286</v>
      </c>
      <c r="O17" s="1">
        <v>140</v>
      </c>
      <c r="P17" s="1">
        <v>140</v>
      </c>
      <c r="Q17" s="1">
        <v>150</v>
      </c>
      <c r="R17" s="1">
        <v>152</v>
      </c>
      <c r="S17" s="1">
        <v>223</v>
      </c>
      <c r="T17" s="1">
        <v>225</v>
      </c>
      <c r="U17" s="1">
        <v>177</v>
      </c>
      <c r="V17" s="11">
        <v>181</v>
      </c>
      <c r="W17" s="11">
        <v>138</v>
      </c>
      <c r="X17" s="11">
        <v>140</v>
      </c>
      <c r="Y17" s="11">
        <v>206</v>
      </c>
      <c r="Z17" s="1">
        <v>208</v>
      </c>
      <c r="AA17" s="1">
        <v>175</v>
      </c>
      <c r="AB17" s="1">
        <v>177</v>
      </c>
      <c r="AC17" s="7"/>
    </row>
    <row r="18" spans="1:29">
      <c r="A18" t="s">
        <v>81</v>
      </c>
      <c r="B18" t="s">
        <v>124</v>
      </c>
      <c r="C18" s="11">
        <v>191</v>
      </c>
      <c r="D18" s="11">
        <v>191</v>
      </c>
      <c r="E18" s="11">
        <v>214</v>
      </c>
      <c r="F18" s="11">
        <v>230</v>
      </c>
      <c r="G18" s="11">
        <v>197</v>
      </c>
      <c r="H18" s="11">
        <v>199</v>
      </c>
      <c r="I18" s="11">
        <v>325</v>
      </c>
      <c r="J18" s="11">
        <v>349</v>
      </c>
      <c r="K18" s="11">
        <v>178</v>
      </c>
      <c r="L18" s="1">
        <v>180</v>
      </c>
      <c r="M18" s="1">
        <v>282</v>
      </c>
      <c r="N18" s="1">
        <v>286</v>
      </c>
      <c r="O18" s="1">
        <v>140</v>
      </c>
      <c r="P18" s="1">
        <v>155</v>
      </c>
      <c r="Q18" s="1">
        <v>150</v>
      </c>
      <c r="R18" s="1">
        <v>150</v>
      </c>
      <c r="S18" s="1">
        <v>221</v>
      </c>
      <c r="T18" s="1">
        <v>225</v>
      </c>
      <c r="U18" s="1">
        <v>175</v>
      </c>
      <c r="V18" s="11">
        <v>181</v>
      </c>
      <c r="W18" s="11">
        <v>138</v>
      </c>
      <c r="X18" s="11">
        <v>140</v>
      </c>
      <c r="Y18" s="11">
        <v>208</v>
      </c>
      <c r="Z18" s="1">
        <v>210</v>
      </c>
      <c r="AA18" s="1">
        <v>177</v>
      </c>
      <c r="AB18" s="1">
        <v>177</v>
      </c>
      <c r="AC18" s="7"/>
    </row>
    <row r="19" spans="1:29">
      <c r="A19" t="s">
        <v>60</v>
      </c>
      <c r="B19" t="s">
        <v>124</v>
      </c>
      <c r="C19" s="11">
        <v>191</v>
      </c>
      <c r="D19" s="11">
        <v>191</v>
      </c>
      <c r="E19" s="11">
        <v>212</v>
      </c>
      <c r="F19" s="11">
        <v>216</v>
      </c>
      <c r="G19" s="11">
        <v>199</v>
      </c>
      <c r="H19" s="11">
        <v>203</v>
      </c>
      <c r="I19" s="11">
        <v>325</v>
      </c>
      <c r="J19" s="11">
        <v>325</v>
      </c>
      <c r="K19" s="11">
        <v>178</v>
      </c>
      <c r="L19" s="1">
        <v>180</v>
      </c>
      <c r="M19" s="1">
        <v>286</v>
      </c>
      <c r="N19" s="1">
        <v>286</v>
      </c>
      <c r="O19" s="1">
        <v>140</v>
      </c>
      <c r="P19" s="1">
        <v>157</v>
      </c>
      <c r="Q19" s="1">
        <v>150</v>
      </c>
      <c r="R19" s="1">
        <v>152</v>
      </c>
      <c r="S19" s="1">
        <v>227</v>
      </c>
      <c r="T19" s="1">
        <v>229</v>
      </c>
      <c r="U19" s="1">
        <v>175</v>
      </c>
      <c r="V19" s="11">
        <v>177</v>
      </c>
      <c r="W19" s="11">
        <v>126</v>
      </c>
      <c r="X19" s="11">
        <v>140</v>
      </c>
      <c r="Y19" s="11">
        <v>208</v>
      </c>
      <c r="Z19" s="1">
        <v>208</v>
      </c>
      <c r="AA19" s="1">
        <v>175</v>
      </c>
      <c r="AB19" s="1">
        <v>183</v>
      </c>
      <c r="AC19" s="7"/>
    </row>
    <row r="20" spans="1:29">
      <c r="A20" t="s">
        <v>17</v>
      </c>
      <c r="B20" t="s">
        <v>124</v>
      </c>
      <c r="C20" s="11">
        <v>191</v>
      </c>
      <c r="D20" s="11">
        <v>195</v>
      </c>
      <c r="E20" s="11">
        <v>222</v>
      </c>
      <c r="F20" s="11">
        <v>228</v>
      </c>
      <c r="G20" s="11">
        <v>197</v>
      </c>
      <c r="H20" s="11">
        <v>197</v>
      </c>
      <c r="I20" s="11">
        <v>327</v>
      </c>
      <c r="J20" s="11">
        <v>349</v>
      </c>
      <c r="K20" s="11">
        <v>178</v>
      </c>
      <c r="L20" s="1">
        <v>182</v>
      </c>
      <c r="M20" s="1">
        <v>286</v>
      </c>
      <c r="N20" s="1">
        <v>286</v>
      </c>
      <c r="O20" s="1">
        <v>140</v>
      </c>
      <c r="P20" s="1">
        <v>140</v>
      </c>
      <c r="Q20" s="1">
        <v>150</v>
      </c>
      <c r="R20" s="1">
        <v>162</v>
      </c>
      <c r="S20" s="1">
        <v>221</v>
      </c>
      <c r="T20" s="1">
        <v>221</v>
      </c>
      <c r="U20" s="1">
        <v>175</v>
      </c>
      <c r="V20" s="11">
        <v>177</v>
      </c>
      <c r="W20" s="11">
        <v>128</v>
      </c>
      <c r="X20" s="11">
        <v>136</v>
      </c>
      <c r="Y20" s="11">
        <v>208</v>
      </c>
      <c r="Z20" s="1">
        <v>214</v>
      </c>
      <c r="AA20" s="1">
        <v>177</v>
      </c>
      <c r="AB20" s="1">
        <v>183</v>
      </c>
      <c r="AC20" s="7"/>
    </row>
    <row r="21" spans="1:29">
      <c r="A21" t="s">
        <v>16</v>
      </c>
      <c r="B21" t="s">
        <v>124</v>
      </c>
      <c r="C21" s="11">
        <v>191</v>
      </c>
      <c r="D21" s="11">
        <v>191</v>
      </c>
      <c r="E21" s="11">
        <v>226</v>
      </c>
      <c r="F21" s="11">
        <v>242</v>
      </c>
      <c r="G21" s="11">
        <v>197</v>
      </c>
      <c r="H21" s="11">
        <v>201</v>
      </c>
      <c r="I21" s="11">
        <v>325</v>
      </c>
      <c r="J21" s="11">
        <v>325</v>
      </c>
      <c r="K21" s="11">
        <v>178</v>
      </c>
      <c r="L21" s="1">
        <v>178</v>
      </c>
      <c r="M21" s="1">
        <v>286</v>
      </c>
      <c r="N21" s="1">
        <v>288</v>
      </c>
      <c r="O21" s="1">
        <v>140</v>
      </c>
      <c r="P21" s="1">
        <v>140</v>
      </c>
      <c r="Q21" s="1">
        <v>150</v>
      </c>
      <c r="R21" s="1">
        <v>150</v>
      </c>
      <c r="S21" s="1">
        <v>225</v>
      </c>
      <c r="T21" s="1">
        <v>227</v>
      </c>
      <c r="U21" s="1">
        <v>177</v>
      </c>
      <c r="V21" s="11">
        <v>177</v>
      </c>
      <c r="W21" s="11">
        <v>126</v>
      </c>
      <c r="X21" s="11">
        <v>128</v>
      </c>
      <c r="Y21" s="11">
        <v>208</v>
      </c>
      <c r="Z21" s="1">
        <v>208</v>
      </c>
      <c r="AA21" s="1">
        <v>177</v>
      </c>
      <c r="AB21" s="1">
        <v>183</v>
      </c>
      <c r="AC21" s="7"/>
    </row>
    <row r="22" spans="1:29">
      <c r="A22" t="s">
        <v>27</v>
      </c>
      <c r="B22" t="s">
        <v>124</v>
      </c>
      <c r="C22" s="11">
        <v>193</v>
      </c>
      <c r="D22" s="11">
        <v>195</v>
      </c>
      <c r="E22" s="11">
        <v>212</v>
      </c>
      <c r="F22" s="11">
        <v>214</v>
      </c>
      <c r="G22" s="11">
        <v>199</v>
      </c>
      <c r="H22" s="11">
        <v>203</v>
      </c>
      <c r="I22" s="11">
        <v>325</v>
      </c>
      <c r="J22" s="11">
        <v>325</v>
      </c>
      <c r="K22" s="11">
        <v>178</v>
      </c>
      <c r="L22" s="1">
        <v>180</v>
      </c>
      <c r="M22" s="1">
        <v>286</v>
      </c>
      <c r="N22" s="1">
        <v>286</v>
      </c>
      <c r="O22" s="1">
        <v>140</v>
      </c>
      <c r="P22" s="1">
        <v>155</v>
      </c>
      <c r="Q22" s="1">
        <v>146</v>
      </c>
      <c r="R22" s="1">
        <v>150</v>
      </c>
      <c r="S22" s="1">
        <v>229</v>
      </c>
      <c r="T22" s="1">
        <v>229</v>
      </c>
      <c r="U22" s="1">
        <v>175</v>
      </c>
      <c r="V22" s="11">
        <v>181</v>
      </c>
      <c r="W22" s="11">
        <v>130</v>
      </c>
      <c r="X22" s="11">
        <v>140</v>
      </c>
      <c r="Y22" s="11">
        <v>208</v>
      </c>
      <c r="Z22" s="1">
        <v>208</v>
      </c>
      <c r="AA22" s="1">
        <v>175</v>
      </c>
      <c r="AB22" s="1">
        <v>177</v>
      </c>
      <c r="AC22" s="7"/>
    </row>
    <row r="23" spans="1:29">
      <c r="A23" t="s">
        <v>65</v>
      </c>
      <c r="B23" t="s">
        <v>124</v>
      </c>
      <c r="C23" s="11">
        <v>191</v>
      </c>
      <c r="D23" s="11">
        <v>195</v>
      </c>
      <c r="E23" s="11">
        <v>216</v>
      </c>
      <c r="F23" s="11">
        <v>224</v>
      </c>
      <c r="G23" s="11">
        <v>197</v>
      </c>
      <c r="H23" s="11">
        <v>201</v>
      </c>
      <c r="I23" s="11">
        <v>321</v>
      </c>
      <c r="J23" s="11">
        <v>325</v>
      </c>
      <c r="K23" s="11">
        <v>178</v>
      </c>
      <c r="L23" s="1">
        <v>178</v>
      </c>
      <c r="M23" s="1">
        <v>286</v>
      </c>
      <c r="N23" s="1">
        <v>286</v>
      </c>
      <c r="O23" s="1">
        <v>140</v>
      </c>
      <c r="P23" s="1">
        <v>140</v>
      </c>
      <c r="Q23" s="1">
        <v>150</v>
      </c>
      <c r="R23" s="1">
        <v>150</v>
      </c>
      <c r="S23" s="1">
        <v>219</v>
      </c>
      <c r="T23" s="1">
        <v>223</v>
      </c>
      <c r="U23" s="1">
        <v>175</v>
      </c>
      <c r="V23" s="11">
        <v>181</v>
      </c>
      <c r="W23" s="11">
        <v>130</v>
      </c>
      <c r="X23" s="11">
        <v>140</v>
      </c>
      <c r="Y23" s="11">
        <v>208</v>
      </c>
      <c r="Z23" s="1">
        <v>208</v>
      </c>
      <c r="AA23" s="1">
        <v>177</v>
      </c>
      <c r="AB23" s="1">
        <v>177</v>
      </c>
      <c r="AC23" s="7"/>
    </row>
    <row r="24" spans="1:29">
      <c r="A24" t="s">
        <v>55</v>
      </c>
      <c r="B24" t="s">
        <v>124</v>
      </c>
      <c r="C24" s="11">
        <v>191</v>
      </c>
      <c r="D24" s="11">
        <v>193</v>
      </c>
      <c r="E24" s="11">
        <v>214</v>
      </c>
      <c r="F24" s="11">
        <v>234</v>
      </c>
      <c r="G24" s="11">
        <v>197</v>
      </c>
      <c r="H24" s="11">
        <v>201</v>
      </c>
      <c r="I24" s="11">
        <v>325</v>
      </c>
      <c r="J24" s="11">
        <v>327</v>
      </c>
      <c r="K24" s="11">
        <v>178</v>
      </c>
      <c r="L24" s="1">
        <v>180</v>
      </c>
      <c r="M24" s="1">
        <v>286</v>
      </c>
      <c r="N24" s="1">
        <v>288</v>
      </c>
      <c r="O24" s="1">
        <v>140</v>
      </c>
      <c r="P24" s="1">
        <v>151</v>
      </c>
      <c r="Q24" s="1">
        <v>150</v>
      </c>
      <c r="R24" s="1">
        <v>150</v>
      </c>
      <c r="S24" s="1">
        <v>217</v>
      </c>
      <c r="T24" s="1">
        <v>223</v>
      </c>
      <c r="U24" s="1">
        <v>175</v>
      </c>
      <c r="V24" s="11">
        <v>183</v>
      </c>
      <c r="W24" s="11">
        <v>126</v>
      </c>
      <c r="X24" s="11">
        <v>140</v>
      </c>
      <c r="Y24" s="11">
        <v>206</v>
      </c>
      <c r="Z24" s="1">
        <v>206</v>
      </c>
      <c r="AA24" s="1">
        <v>177</v>
      </c>
      <c r="AB24" s="1">
        <v>185</v>
      </c>
      <c r="AC24" s="7"/>
    </row>
    <row r="25" spans="1:29">
      <c r="A25" t="s">
        <v>31</v>
      </c>
      <c r="B25" t="s">
        <v>124</v>
      </c>
      <c r="C25" s="11">
        <v>191</v>
      </c>
      <c r="D25" s="11">
        <v>195</v>
      </c>
      <c r="E25" s="11">
        <v>212</v>
      </c>
      <c r="F25" s="11">
        <v>234</v>
      </c>
      <c r="G25" s="11">
        <v>191</v>
      </c>
      <c r="H25" s="11">
        <v>203</v>
      </c>
      <c r="I25" s="11">
        <v>321</v>
      </c>
      <c r="J25" s="11">
        <v>325</v>
      </c>
      <c r="K25" s="11">
        <v>180</v>
      </c>
      <c r="L25" s="1">
        <v>180</v>
      </c>
      <c r="M25" s="1">
        <v>286</v>
      </c>
      <c r="N25" s="1">
        <v>286</v>
      </c>
      <c r="O25" s="1">
        <v>140</v>
      </c>
      <c r="P25" s="1">
        <v>151</v>
      </c>
      <c r="Q25" s="1">
        <v>150</v>
      </c>
      <c r="R25" s="1">
        <v>150</v>
      </c>
      <c r="S25" s="1">
        <v>221</v>
      </c>
      <c r="T25" s="1">
        <v>229</v>
      </c>
      <c r="U25" s="1">
        <v>175</v>
      </c>
      <c r="V25" s="11">
        <v>177</v>
      </c>
      <c r="W25" s="11">
        <v>132</v>
      </c>
      <c r="X25" s="11">
        <v>136</v>
      </c>
      <c r="Y25" s="11">
        <v>210</v>
      </c>
      <c r="Z25" s="1">
        <v>214</v>
      </c>
      <c r="AA25" s="1">
        <v>183</v>
      </c>
      <c r="AB25" s="1">
        <v>183</v>
      </c>
      <c r="AC25" s="7"/>
    </row>
    <row r="26" spans="1:29">
      <c r="A26" t="s">
        <v>73</v>
      </c>
      <c r="B26" t="s">
        <v>124</v>
      </c>
      <c r="C26" s="11">
        <v>191</v>
      </c>
      <c r="D26" s="11">
        <v>191</v>
      </c>
      <c r="E26" s="11">
        <v>214</v>
      </c>
      <c r="F26" s="11">
        <v>222</v>
      </c>
      <c r="G26" s="11">
        <v>191</v>
      </c>
      <c r="H26" s="11">
        <v>203</v>
      </c>
      <c r="I26" s="11">
        <v>321</v>
      </c>
      <c r="J26" s="11">
        <v>327</v>
      </c>
      <c r="K26" s="11">
        <v>178</v>
      </c>
      <c r="L26" s="1">
        <v>178</v>
      </c>
      <c r="M26" s="1">
        <v>286</v>
      </c>
      <c r="N26" s="1">
        <v>286</v>
      </c>
      <c r="O26" s="1">
        <v>140</v>
      </c>
      <c r="P26" s="1">
        <v>140</v>
      </c>
      <c r="Q26" s="1">
        <v>150</v>
      </c>
      <c r="R26" s="1">
        <v>154</v>
      </c>
      <c r="S26" s="1">
        <v>217</v>
      </c>
      <c r="T26" s="1">
        <v>227</v>
      </c>
      <c r="U26" s="1">
        <v>177</v>
      </c>
      <c r="V26" s="11">
        <v>177</v>
      </c>
      <c r="W26" s="11">
        <v>130</v>
      </c>
      <c r="X26" s="11">
        <v>132</v>
      </c>
      <c r="Y26" s="11">
        <v>208</v>
      </c>
      <c r="Z26" s="1">
        <v>214</v>
      </c>
      <c r="AA26" s="1">
        <v>177</v>
      </c>
      <c r="AB26" s="1">
        <v>183</v>
      </c>
      <c r="AC26" s="7"/>
    </row>
    <row r="27" spans="1:29">
      <c r="A27" t="s">
        <v>88</v>
      </c>
      <c r="B27" t="s">
        <v>124</v>
      </c>
      <c r="C27" s="11">
        <v>191</v>
      </c>
      <c r="D27" s="11">
        <v>191</v>
      </c>
      <c r="E27" s="11">
        <v>220</v>
      </c>
      <c r="F27" s="11">
        <v>228</v>
      </c>
      <c r="G27" s="11">
        <v>197</v>
      </c>
      <c r="H27" s="11">
        <v>203</v>
      </c>
      <c r="I27" s="11">
        <v>323</v>
      </c>
      <c r="J27" s="11">
        <v>325</v>
      </c>
      <c r="K27" s="11">
        <v>178</v>
      </c>
      <c r="L27" s="1">
        <v>180</v>
      </c>
      <c r="M27" s="1">
        <v>286</v>
      </c>
      <c r="N27" s="1">
        <v>286</v>
      </c>
      <c r="O27" s="1">
        <v>140</v>
      </c>
      <c r="P27" s="1">
        <v>151</v>
      </c>
      <c r="Q27" s="1">
        <v>150</v>
      </c>
      <c r="R27" s="1">
        <v>150</v>
      </c>
      <c r="S27" s="1">
        <v>221</v>
      </c>
      <c r="T27" s="1">
        <v>221</v>
      </c>
      <c r="U27" s="1">
        <v>175</v>
      </c>
      <c r="V27" s="11">
        <v>183</v>
      </c>
      <c r="W27" s="11">
        <v>130</v>
      </c>
      <c r="X27" s="11">
        <v>132</v>
      </c>
      <c r="Y27" s="11">
        <v>208</v>
      </c>
      <c r="Z27" s="1">
        <v>214</v>
      </c>
      <c r="AA27" s="1">
        <v>179</v>
      </c>
      <c r="AB27" s="1">
        <v>183</v>
      </c>
      <c r="AC27" s="7"/>
    </row>
    <row r="28" spans="1:29">
      <c r="A28" t="s">
        <v>64</v>
      </c>
      <c r="B28" t="s">
        <v>124</v>
      </c>
      <c r="C28" s="11">
        <v>191</v>
      </c>
      <c r="D28" s="11">
        <v>191</v>
      </c>
      <c r="E28" s="11">
        <v>214</v>
      </c>
      <c r="F28" s="11">
        <v>224</v>
      </c>
      <c r="G28" s="11">
        <v>199</v>
      </c>
      <c r="H28" s="11">
        <v>203</v>
      </c>
      <c r="I28" s="11">
        <v>329</v>
      </c>
      <c r="J28" s="11">
        <v>329</v>
      </c>
      <c r="K28" s="11">
        <v>178</v>
      </c>
      <c r="L28" s="1">
        <v>178</v>
      </c>
      <c r="M28" s="1">
        <v>286</v>
      </c>
      <c r="N28" s="1">
        <v>290</v>
      </c>
      <c r="O28" s="1">
        <v>140</v>
      </c>
      <c r="P28" s="1">
        <v>140</v>
      </c>
      <c r="Q28" s="1">
        <v>150</v>
      </c>
      <c r="R28" s="1">
        <v>152</v>
      </c>
      <c r="S28" s="1">
        <v>225</v>
      </c>
      <c r="T28" s="1">
        <v>231</v>
      </c>
      <c r="U28" s="1">
        <v>175</v>
      </c>
      <c r="V28" s="11">
        <v>181</v>
      </c>
      <c r="W28" s="11">
        <v>132</v>
      </c>
      <c r="X28" s="11">
        <v>138</v>
      </c>
      <c r="Y28" s="11">
        <v>214</v>
      </c>
      <c r="Z28" s="1">
        <v>214</v>
      </c>
      <c r="AA28" s="1">
        <v>177</v>
      </c>
      <c r="AB28" s="1">
        <v>185</v>
      </c>
      <c r="AC28" s="7"/>
    </row>
    <row r="29" spans="1:29">
      <c r="A29" t="s">
        <v>96</v>
      </c>
      <c r="B29" t="s">
        <v>124</v>
      </c>
      <c r="C29" s="11">
        <v>191</v>
      </c>
      <c r="D29" s="11">
        <v>191</v>
      </c>
      <c r="E29" s="11">
        <v>222</v>
      </c>
      <c r="F29" s="11">
        <v>224</v>
      </c>
      <c r="G29" s="11">
        <v>197</v>
      </c>
      <c r="H29" s="11">
        <v>203</v>
      </c>
      <c r="I29" s="11">
        <v>323</v>
      </c>
      <c r="J29" s="11">
        <v>325</v>
      </c>
      <c r="K29" s="11">
        <v>178</v>
      </c>
      <c r="L29" s="1">
        <v>178</v>
      </c>
      <c r="M29" s="1">
        <v>286</v>
      </c>
      <c r="N29" s="1">
        <v>286</v>
      </c>
      <c r="O29" s="1">
        <v>140</v>
      </c>
      <c r="P29" s="1">
        <v>140</v>
      </c>
      <c r="Q29" s="1">
        <v>150</v>
      </c>
      <c r="R29" s="1">
        <v>150</v>
      </c>
      <c r="S29" s="1">
        <v>217</v>
      </c>
      <c r="T29" s="1">
        <v>221</v>
      </c>
      <c r="U29" s="1">
        <v>181</v>
      </c>
      <c r="V29" s="11">
        <v>183</v>
      </c>
      <c r="W29" s="11">
        <v>126</v>
      </c>
      <c r="X29" s="11">
        <v>130</v>
      </c>
      <c r="Y29" s="11">
        <v>208</v>
      </c>
      <c r="Z29" s="1">
        <v>208</v>
      </c>
      <c r="AA29" s="1">
        <v>177</v>
      </c>
      <c r="AB29" s="1">
        <v>177</v>
      </c>
      <c r="AC29" s="7"/>
    </row>
    <row r="30" spans="1:29">
      <c r="A30" t="s">
        <v>87</v>
      </c>
      <c r="B30" t="s">
        <v>124</v>
      </c>
      <c r="C30" s="11">
        <v>191</v>
      </c>
      <c r="D30" s="11">
        <v>195</v>
      </c>
      <c r="E30" s="11">
        <v>212</v>
      </c>
      <c r="F30" s="11">
        <v>224</v>
      </c>
      <c r="G30" s="11">
        <v>197</v>
      </c>
      <c r="H30" s="11">
        <v>199</v>
      </c>
      <c r="I30" s="11">
        <v>323</v>
      </c>
      <c r="J30" s="11">
        <v>341</v>
      </c>
      <c r="K30" s="11">
        <v>178</v>
      </c>
      <c r="L30" s="1">
        <v>178</v>
      </c>
      <c r="M30" s="1">
        <v>286</v>
      </c>
      <c r="N30" s="1">
        <v>288</v>
      </c>
      <c r="O30" s="1">
        <v>140</v>
      </c>
      <c r="P30" s="1">
        <v>140</v>
      </c>
      <c r="Q30" s="1">
        <v>150</v>
      </c>
      <c r="R30" s="1">
        <v>152</v>
      </c>
      <c r="S30" s="1">
        <v>217</v>
      </c>
      <c r="T30" s="1">
        <v>223</v>
      </c>
      <c r="U30" s="1">
        <v>177</v>
      </c>
      <c r="V30" s="11">
        <v>177</v>
      </c>
      <c r="W30" s="11">
        <v>128</v>
      </c>
      <c r="X30" s="11">
        <v>140</v>
      </c>
      <c r="Y30" s="11">
        <v>208</v>
      </c>
      <c r="Z30" s="1">
        <v>208</v>
      </c>
      <c r="AA30" s="1">
        <v>183</v>
      </c>
      <c r="AB30" s="1">
        <v>183</v>
      </c>
      <c r="AC30" s="7"/>
    </row>
    <row r="31" spans="1:29">
      <c r="A31" t="s">
        <v>15</v>
      </c>
      <c r="B31" t="s">
        <v>124</v>
      </c>
      <c r="C31" s="11">
        <v>191</v>
      </c>
      <c r="D31" s="11">
        <v>191</v>
      </c>
      <c r="E31" s="11">
        <v>218</v>
      </c>
      <c r="F31" s="11">
        <v>228</v>
      </c>
      <c r="G31" s="11">
        <v>197</v>
      </c>
      <c r="H31" s="11">
        <v>203</v>
      </c>
      <c r="I31" s="11">
        <v>325</v>
      </c>
      <c r="J31" s="11">
        <v>325</v>
      </c>
      <c r="K31" s="11">
        <v>178</v>
      </c>
      <c r="L31" s="1">
        <v>178</v>
      </c>
      <c r="M31" s="1">
        <v>286</v>
      </c>
      <c r="N31" s="1">
        <v>288</v>
      </c>
      <c r="O31" s="1">
        <v>151</v>
      </c>
      <c r="P31" s="1">
        <v>155</v>
      </c>
      <c r="Q31" s="1">
        <v>150</v>
      </c>
      <c r="R31" s="1">
        <v>152</v>
      </c>
      <c r="S31" s="1">
        <v>223</v>
      </c>
      <c r="T31" s="1">
        <v>223</v>
      </c>
      <c r="U31" s="1">
        <v>175</v>
      </c>
      <c r="V31" s="11">
        <v>181</v>
      </c>
      <c r="W31" s="11">
        <v>134</v>
      </c>
      <c r="X31" s="11">
        <v>136</v>
      </c>
      <c r="Y31" s="11">
        <v>214</v>
      </c>
      <c r="Z31" s="1">
        <v>214</v>
      </c>
      <c r="AA31" s="1">
        <v>183</v>
      </c>
      <c r="AB31" s="1">
        <v>185</v>
      </c>
      <c r="AC31" s="7"/>
    </row>
    <row r="32" spans="1:29">
      <c r="A32" t="s">
        <v>76</v>
      </c>
      <c r="B32" t="s">
        <v>124</v>
      </c>
      <c r="C32" s="11">
        <v>189</v>
      </c>
      <c r="D32" s="11">
        <v>191</v>
      </c>
      <c r="E32" s="11">
        <v>216</v>
      </c>
      <c r="F32" s="11">
        <v>220</v>
      </c>
      <c r="G32" s="11">
        <v>197</v>
      </c>
      <c r="H32" s="11">
        <v>201</v>
      </c>
      <c r="I32" s="11">
        <v>323</v>
      </c>
      <c r="J32" s="11">
        <v>325</v>
      </c>
      <c r="K32" s="11">
        <v>178</v>
      </c>
      <c r="L32" s="1">
        <v>180</v>
      </c>
      <c r="M32" s="1">
        <v>286</v>
      </c>
      <c r="N32" s="1">
        <v>286</v>
      </c>
      <c r="O32" s="1">
        <v>140</v>
      </c>
      <c r="P32" s="1">
        <v>140</v>
      </c>
      <c r="Q32" s="1">
        <v>150</v>
      </c>
      <c r="R32" s="1">
        <v>150</v>
      </c>
      <c r="S32" s="1">
        <v>217</v>
      </c>
      <c r="T32" s="1">
        <v>227</v>
      </c>
      <c r="U32" s="1">
        <v>175</v>
      </c>
      <c r="V32" s="11">
        <v>181</v>
      </c>
      <c r="W32" s="11">
        <v>128</v>
      </c>
      <c r="X32" s="11">
        <v>130</v>
      </c>
      <c r="Y32" s="11">
        <v>210</v>
      </c>
      <c r="Z32" s="1">
        <v>214</v>
      </c>
      <c r="AA32" s="1">
        <v>175</v>
      </c>
      <c r="AB32" s="1">
        <v>177</v>
      </c>
      <c r="AC32" s="7"/>
    </row>
    <row r="33" spans="1:29">
      <c r="A33" t="s">
        <v>74</v>
      </c>
      <c r="B33" t="s">
        <v>126</v>
      </c>
      <c r="C33" s="11">
        <v>191</v>
      </c>
      <c r="D33" s="11">
        <v>191</v>
      </c>
      <c r="E33" s="11">
        <v>214</v>
      </c>
      <c r="F33" s="11">
        <v>228</v>
      </c>
      <c r="G33" s="11">
        <v>197</v>
      </c>
      <c r="H33" s="11">
        <v>199</v>
      </c>
      <c r="I33" s="11">
        <v>325</v>
      </c>
      <c r="J33" s="11">
        <v>325</v>
      </c>
      <c r="K33" s="11">
        <v>178</v>
      </c>
      <c r="L33" s="1">
        <v>180</v>
      </c>
      <c r="M33" s="1">
        <v>286</v>
      </c>
      <c r="N33" s="1">
        <v>290</v>
      </c>
      <c r="O33" s="1">
        <v>140</v>
      </c>
      <c r="P33" s="1">
        <v>140</v>
      </c>
      <c r="Q33" s="1">
        <v>150</v>
      </c>
      <c r="R33" s="1">
        <v>152</v>
      </c>
      <c r="S33" s="1">
        <v>221</v>
      </c>
      <c r="T33" s="1">
        <v>229</v>
      </c>
      <c r="U33" s="1">
        <v>175</v>
      </c>
      <c r="V33" s="11">
        <v>175</v>
      </c>
      <c r="W33" s="11">
        <v>126</v>
      </c>
      <c r="X33" s="11">
        <v>134</v>
      </c>
      <c r="Y33" s="11">
        <v>210</v>
      </c>
      <c r="Z33" s="1">
        <v>210</v>
      </c>
      <c r="AA33" s="1">
        <v>179</v>
      </c>
      <c r="AB33" s="1">
        <v>185</v>
      </c>
      <c r="AC33" s="7"/>
    </row>
    <row r="34" spans="1:29">
      <c r="A34" t="s">
        <v>37</v>
      </c>
      <c r="B34" t="s">
        <v>126</v>
      </c>
      <c r="C34" s="11">
        <v>191</v>
      </c>
      <c r="D34" s="11">
        <v>195</v>
      </c>
      <c r="E34" s="11">
        <v>216</v>
      </c>
      <c r="F34" s="11">
        <v>216</v>
      </c>
      <c r="G34" s="11">
        <v>197</v>
      </c>
      <c r="H34" s="11">
        <v>199</v>
      </c>
      <c r="I34" s="11">
        <v>325</v>
      </c>
      <c r="J34" s="11">
        <v>327</v>
      </c>
      <c r="K34" s="11">
        <v>178</v>
      </c>
      <c r="L34" s="1">
        <v>178</v>
      </c>
      <c r="M34" s="1">
        <v>286</v>
      </c>
      <c r="N34" s="1">
        <v>286</v>
      </c>
      <c r="O34" s="1">
        <v>142</v>
      </c>
      <c r="P34" s="1">
        <v>157</v>
      </c>
      <c r="Q34" s="1">
        <v>150</v>
      </c>
      <c r="R34" s="1">
        <v>152</v>
      </c>
      <c r="S34" s="1">
        <v>221</v>
      </c>
      <c r="T34" s="1">
        <v>227</v>
      </c>
      <c r="U34" s="1">
        <v>177</v>
      </c>
      <c r="V34" s="11">
        <v>181</v>
      </c>
      <c r="W34" s="11">
        <v>126</v>
      </c>
      <c r="X34" s="11">
        <v>130</v>
      </c>
      <c r="Y34" s="11">
        <v>208</v>
      </c>
      <c r="Z34" s="1">
        <v>208</v>
      </c>
      <c r="AA34" s="1">
        <v>185</v>
      </c>
      <c r="AB34" s="1">
        <v>185</v>
      </c>
      <c r="AC34" s="7"/>
    </row>
    <row r="35" spans="1:29">
      <c r="A35" t="s">
        <v>66</v>
      </c>
      <c r="B35" t="s">
        <v>126</v>
      </c>
      <c r="C35" s="11">
        <v>191</v>
      </c>
      <c r="D35" s="11">
        <v>195</v>
      </c>
      <c r="E35" s="11">
        <v>212</v>
      </c>
      <c r="F35" s="11">
        <v>216</v>
      </c>
      <c r="G35" s="11">
        <v>197</v>
      </c>
      <c r="H35" s="11">
        <v>199</v>
      </c>
      <c r="I35" s="11">
        <v>325</v>
      </c>
      <c r="J35" s="11">
        <v>327</v>
      </c>
      <c r="K35" s="11">
        <v>178</v>
      </c>
      <c r="L35" s="1">
        <v>178</v>
      </c>
      <c r="M35" s="1">
        <v>286</v>
      </c>
      <c r="N35" s="1">
        <v>286</v>
      </c>
      <c r="O35" s="1">
        <v>140</v>
      </c>
      <c r="P35" s="1">
        <v>140</v>
      </c>
      <c r="Q35" s="1">
        <v>150</v>
      </c>
      <c r="R35" s="1">
        <v>150</v>
      </c>
      <c r="S35" s="1">
        <v>225</v>
      </c>
      <c r="T35" s="1">
        <v>227</v>
      </c>
      <c r="U35" s="1">
        <v>181</v>
      </c>
      <c r="V35" s="11">
        <v>181</v>
      </c>
      <c r="W35" s="11">
        <v>130</v>
      </c>
      <c r="X35" s="11">
        <v>132</v>
      </c>
      <c r="Y35" s="11">
        <v>208</v>
      </c>
      <c r="Z35" s="1">
        <v>208</v>
      </c>
      <c r="AA35" s="1">
        <v>179</v>
      </c>
      <c r="AB35" s="1">
        <v>185</v>
      </c>
      <c r="AC35" s="7"/>
    </row>
    <row r="36" spans="1:29">
      <c r="A36" t="s">
        <v>44</v>
      </c>
      <c r="B36" t="s">
        <v>126</v>
      </c>
      <c r="C36" s="11">
        <v>191</v>
      </c>
      <c r="D36" s="11">
        <v>191</v>
      </c>
      <c r="E36" s="11">
        <v>212</v>
      </c>
      <c r="F36" s="11">
        <v>226</v>
      </c>
      <c r="G36" s="11">
        <v>197</v>
      </c>
      <c r="H36" s="11">
        <v>203</v>
      </c>
      <c r="I36" s="11">
        <v>321</v>
      </c>
      <c r="J36" s="11">
        <v>327</v>
      </c>
      <c r="K36" s="11">
        <v>178</v>
      </c>
      <c r="L36" s="1">
        <v>182</v>
      </c>
      <c r="M36" s="1">
        <v>286</v>
      </c>
      <c r="N36" s="1">
        <v>286</v>
      </c>
      <c r="O36" s="1">
        <v>140</v>
      </c>
      <c r="P36" s="1">
        <v>140</v>
      </c>
      <c r="Q36" s="1">
        <v>150</v>
      </c>
      <c r="R36" s="1">
        <v>150</v>
      </c>
      <c r="S36" s="1">
        <v>225</v>
      </c>
      <c r="T36" s="1">
        <v>229</v>
      </c>
      <c r="U36" s="1">
        <v>177</v>
      </c>
      <c r="V36" s="11">
        <v>183</v>
      </c>
      <c r="W36" s="11">
        <v>128</v>
      </c>
      <c r="X36" s="11">
        <v>134</v>
      </c>
      <c r="Y36" s="11">
        <v>210</v>
      </c>
      <c r="Z36" s="1">
        <v>210</v>
      </c>
      <c r="AA36" s="1">
        <v>177</v>
      </c>
      <c r="AB36" s="1">
        <v>181</v>
      </c>
      <c r="AC36" s="7"/>
    </row>
    <row r="37" spans="1:29">
      <c r="A37" t="s">
        <v>29</v>
      </c>
      <c r="B37" t="s">
        <v>126</v>
      </c>
      <c r="C37" s="11">
        <v>191</v>
      </c>
      <c r="D37" s="11">
        <v>191</v>
      </c>
      <c r="E37" s="11">
        <v>210</v>
      </c>
      <c r="F37" s="11">
        <v>216</v>
      </c>
      <c r="G37" s="11">
        <v>197</v>
      </c>
      <c r="H37" s="11">
        <v>203</v>
      </c>
      <c r="I37" s="11">
        <v>325</v>
      </c>
      <c r="J37" s="11">
        <v>327</v>
      </c>
      <c r="K37" s="11">
        <v>180</v>
      </c>
      <c r="L37" s="1">
        <v>180</v>
      </c>
      <c r="M37" s="1">
        <v>286</v>
      </c>
      <c r="N37" s="1">
        <v>288</v>
      </c>
      <c r="O37" s="1">
        <v>140</v>
      </c>
      <c r="P37" s="1">
        <v>140</v>
      </c>
      <c r="Q37" s="1">
        <v>150</v>
      </c>
      <c r="R37" s="1">
        <v>154</v>
      </c>
      <c r="S37" s="1">
        <v>225</v>
      </c>
      <c r="T37" s="1">
        <v>227</v>
      </c>
      <c r="U37" s="1">
        <v>175</v>
      </c>
      <c r="V37" s="11">
        <v>177</v>
      </c>
      <c r="W37" s="11">
        <v>126</v>
      </c>
      <c r="X37" s="11">
        <v>140</v>
      </c>
      <c r="Y37" s="11">
        <v>210</v>
      </c>
      <c r="Z37" s="1">
        <v>210</v>
      </c>
      <c r="AA37" s="1">
        <v>177</v>
      </c>
      <c r="AB37" s="1">
        <v>181</v>
      </c>
      <c r="AC37" s="7"/>
    </row>
    <row r="38" spans="1:29">
      <c r="A38" t="s">
        <v>85</v>
      </c>
      <c r="B38" t="s">
        <v>126</v>
      </c>
      <c r="C38" s="11">
        <v>191</v>
      </c>
      <c r="D38" s="11">
        <v>191</v>
      </c>
      <c r="E38" s="11">
        <v>212</v>
      </c>
      <c r="F38" s="11">
        <v>212</v>
      </c>
      <c r="G38" s="11">
        <v>197</v>
      </c>
      <c r="H38" s="11">
        <v>197</v>
      </c>
      <c r="I38" s="11">
        <v>325</v>
      </c>
      <c r="J38" s="11">
        <v>327</v>
      </c>
      <c r="K38" s="11">
        <v>178</v>
      </c>
      <c r="L38" s="1">
        <v>180</v>
      </c>
      <c r="M38" s="1">
        <v>286</v>
      </c>
      <c r="N38" s="1">
        <v>286</v>
      </c>
      <c r="O38" s="1">
        <v>140</v>
      </c>
      <c r="P38" s="1">
        <v>140</v>
      </c>
      <c r="Q38" s="1">
        <v>152</v>
      </c>
      <c r="R38" s="1">
        <v>154</v>
      </c>
      <c r="S38" s="1">
        <v>221</v>
      </c>
      <c r="T38" s="1">
        <v>225</v>
      </c>
      <c r="U38" s="1">
        <v>175</v>
      </c>
      <c r="V38" s="11">
        <v>183</v>
      </c>
      <c r="W38" s="11">
        <v>130</v>
      </c>
      <c r="X38" s="11">
        <v>134</v>
      </c>
      <c r="Y38" s="11">
        <v>212</v>
      </c>
      <c r="Z38" s="1">
        <v>212</v>
      </c>
      <c r="AA38" s="1">
        <v>183</v>
      </c>
      <c r="AB38" s="1">
        <v>185</v>
      </c>
      <c r="AC38" s="7"/>
    </row>
    <row r="39" spans="1:29">
      <c r="A39" t="s">
        <v>59</v>
      </c>
      <c r="B39" t="s">
        <v>126</v>
      </c>
      <c r="C39" s="11">
        <v>191</v>
      </c>
      <c r="D39" s="11">
        <v>193</v>
      </c>
      <c r="E39" s="11">
        <v>228</v>
      </c>
      <c r="F39" s="11">
        <v>230</v>
      </c>
      <c r="G39" s="11">
        <v>197</v>
      </c>
      <c r="H39" s="11">
        <v>199</v>
      </c>
      <c r="I39" s="11">
        <v>325</v>
      </c>
      <c r="J39" s="11">
        <v>325</v>
      </c>
      <c r="K39" s="11">
        <v>180</v>
      </c>
      <c r="L39" s="1">
        <v>182</v>
      </c>
      <c r="M39" s="1">
        <v>286</v>
      </c>
      <c r="N39" s="1">
        <v>288</v>
      </c>
      <c r="O39" s="1">
        <v>140</v>
      </c>
      <c r="P39" s="1">
        <v>140</v>
      </c>
      <c r="Q39" s="1">
        <v>150</v>
      </c>
      <c r="R39" s="1">
        <v>152</v>
      </c>
      <c r="S39" s="1">
        <v>223</v>
      </c>
      <c r="T39" s="1">
        <v>225</v>
      </c>
      <c r="U39" s="1">
        <v>183</v>
      </c>
      <c r="V39" s="11">
        <v>188</v>
      </c>
      <c r="W39" s="11">
        <v>128</v>
      </c>
      <c r="X39" s="11">
        <v>142</v>
      </c>
      <c r="Y39" s="11">
        <v>208</v>
      </c>
      <c r="Z39" s="1">
        <v>208</v>
      </c>
      <c r="AA39" s="1">
        <v>177</v>
      </c>
      <c r="AB39" s="1">
        <v>179</v>
      </c>
      <c r="AC39" s="7"/>
    </row>
    <row r="40" spans="1:29">
      <c r="A40" t="s">
        <v>62</v>
      </c>
      <c r="B40" t="s">
        <v>126</v>
      </c>
      <c r="C40" s="11">
        <v>189</v>
      </c>
      <c r="D40" s="11">
        <v>189</v>
      </c>
      <c r="E40" s="11">
        <v>212</v>
      </c>
      <c r="F40" s="11">
        <v>222</v>
      </c>
      <c r="G40" s="11">
        <v>197</v>
      </c>
      <c r="H40" s="11">
        <v>199</v>
      </c>
      <c r="I40" s="11">
        <v>325</v>
      </c>
      <c r="J40" s="11">
        <v>327</v>
      </c>
      <c r="K40" s="11">
        <v>178</v>
      </c>
      <c r="L40" s="1">
        <v>178</v>
      </c>
      <c r="M40" s="1">
        <v>286</v>
      </c>
      <c r="N40" s="1">
        <v>286</v>
      </c>
      <c r="O40" s="1">
        <v>140</v>
      </c>
      <c r="P40" s="1">
        <v>140</v>
      </c>
      <c r="Q40" s="1">
        <v>150</v>
      </c>
      <c r="R40" s="1">
        <v>150</v>
      </c>
      <c r="S40" s="1">
        <v>221</v>
      </c>
      <c r="T40" s="1">
        <v>229</v>
      </c>
      <c r="U40" s="1">
        <v>175</v>
      </c>
      <c r="V40" s="11">
        <v>188</v>
      </c>
      <c r="W40" s="11">
        <v>130</v>
      </c>
      <c r="X40" s="11">
        <v>140</v>
      </c>
      <c r="Y40" s="11">
        <v>208</v>
      </c>
      <c r="Z40" s="1">
        <v>208</v>
      </c>
      <c r="AA40" s="1">
        <v>179</v>
      </c>
      <c r="AB40" s="1">
        <v>185</v>
      </c>
      <c r="AC40" s="7"/>
    </row>
    <row r="41" spans="1:29">
      <c r="A41" t="s">
        <v>90</v>
      </c>
      <c r="B41" t="s">
        <v>126</v>
      </c>
      <c r="C41" s="11">
        <v>191</v>
      </c>
      <c r="D41" s="11">
        <v>191</v>
      </c>
      <c r="E41" s="11">
        <v>210</v>
      </c>
      <c r="F41" s="11">
        <v>214</v>
      </c>
      <c r="G41" s="11">
        <v>199</v>
      </c>
      <c r="H41" s="11">
        <v>203</v>
      </c>
      <c r="I41" s="11">
        <v>323</v>
      </c>
      <c r="J41" s="11">
        <v>349</v>
      </c>
      <c r="K41" s="11">
        <v>180</v>
      </c>
      <c r="L41" s="1">
        <v>186</v>
      </c>
      <c r="M41" s="1">
        <v>286</v>
      </c>
      <c r="N41" s="1">
        <v>286</v>
      </c>
      <c r="O41" s="1">
        <v>140</v>
      </c>
      <c r="P41" s="1">
        <v>140</v>
      </c>
      <c r="Q41" s="1">
        <v>150</v>
      </c>
      <c r="R41" s="1">
        <v>152</v>
      </c>
      <c r="S41" s="1">
        <v>225</v>
      </c>
      <c r="T41" s="1">
        <v>229</v>
      </c>
      <c r="U41" s="1">
        <v>175</v>
      </c>
      <c r="V41" s="11">
        <v>177</v>
      </c>
      <c r="W41" s="11">
        <v>130</v>
      </c>
      <c r="X41" s="11">
        <v>140</v>
      </c>
      <c r="Y41" s="11">
        <v>210</v>
      </c>
      <c r="Z41" s="1">
        <v>214</v>
      </c>
      <c r="AA41" s="1">
        <v>177</v>
      </c>
      <c r="AB41" s="1">
        <v>185</v>
      </c>
      <c r="AC41" s="7"/>
    </row>
    <row r="42" spans="1:29">
      <c r="A42" t="s">
        <v>41</v>
      </c>
      <c r="B42" t="s">
        <v>126</v>
      </c>
      <c r="C42" s="11">
        <v>189</v>
      </c>
      <c r="D42" s="11">
        <v>191</v>
      </c>
      <c r="E42" s="11">
        <v>222</v>
      </c>
      <c r="F42" s="11">
        <v>240</v>
      </c>
      <c r="G42" s="11">
        <v>197</v>
      </c>
      <c r="H42" s="11">
        <v>197</v>
      </c>
      <c r="I42" s="11">
        <v>327</v>
      </c>
      <c r="J42" s="11">
        <v>327</v>
      </c>
      <c r="K42" s="11">
        <v>178</v>
      </c>
      <c r="L42" s="1">
        <v>178</v>
      </c>
      <c r="M42" s="1">
        <v>286</v>
      </c>
      <c r="N42" s="1">
        <v>290</v>
      </c>
      <c r="O42" s="1">
        <v>140</v>
      </c>
      <c r="P42" s="1">
        <v>140</v>
      </c>
      <c r="Q42" s="1">
        <v>150</v>
      </c>
      <c r="R42" s="1">
        <v>152</v>
      </c>
      <c r="S42" s="1">
        <v>221</v>
      </c>
      <c r="T42" s="1">
        <v>227</v>
      </c>
      <c r="U42" s="1">
        <v>175</v>
      </c>
      <c r="V42" s="11">
        <v>181</v>
      </c>
      <c r="W42" s="11">
        <v>130</v>
      </c>
      <c r="X42" s="11">
        <v>134</v>
      </c>
      <c r="Y42" s="11">
        <v>208</v>
      </c>
      <c r="Z42" s="1">
        <v>210</v>
      </c>
      <c r="AA42" s="1">
        <v>183</v>
      </c>
      <c r="AB42" s="1">
        <v>185</v>
      </c>
      <c r="AC42" s="7"/>
    </row>
    <row r="43" spans="1:29">
      <c r="A43" t="s">
        <v>79</v>
      </c>
      <c r="B43" t="s">
        <v>126</v>
      </c>
      <c r="C43" s="11">
        <v>191</v>
      </c>
      <c r="D43" s="11">
        <v>191</v>
      </c>
      <c r="E43" s="11">
        <v>216</v>
      </c>
      <c r="F43" s="11">
        <v>228</v>
      </c>
      <c r="G43" s="11">
        <v>197</v>
      </c>
      <c r="H43" s="11">
        <v>203</v>
      </c>
      <c r="I43" s="11">
        <v>325</v>
      </c>
      <c r="J43" s="11">
        <v>327</v>
      </c>
      <c r="K43" s="11">
        <v>178</v>
      </c>
      <c r="L43" s="1">
        <v>186</v>
      </c>
      <c r="M43" s="1">
        <v>286</v>
      </c>
      <c r="N43" s="1">
        <v>286</v>
      </c>
      <c r="O43" s="1">
        <v>140</v>
      </c>
      <c r="P43" s="1">
        <v>140</v>
      </c>
      <c r="Q43" s="1">
        <v>152</v>
      </c>
      <c r="R43" s="1">
        <v>154</v>
      </c>
      <c r="S43" s="1">
        <v>225</v>
      </c>
      <c r="T43" s="1">
        <v>227</v>
      </c>
      <c r="U43" s="1">
        <v>175</v>
      </c>
      <c r="V43" s="11">
        <v>175</v>
      </c>
      <c r="W43" s="11">
        <v>130</v>
      </c>
      <c r="X43" s="11">
        <v>132</v>
      </c>
      <c r="Y43" s="11">
        <v>208</v>
      </c>
      <c r="Z43" s="1">
        <v>208</v>
      </c>
      <c r="AA43" s="1">
        <v>177</v>
      </c>
      <c r="AB43" s="1">
        <v>179</v>
      </c>
      <c r="AC43" s="7"/>
    </row>
    <row r="44" spans="1:29">
      <c r="A44" t="s">
        <v>68</v>
      </c>
      <c r="B44" t="s">
        <v>126</v>
      </c>
      <c r="C44" s="11">
        <v>191</v>
      </c>
      <c r="D44" s="11">
        <v>191</v>
      </c>
      <c r="E44" s="11">
        <v>212</v>
      </c>
      <c r="F44" s="11">
        <v>220</v>
      </c>
      <c r="G44" s="11">
        <v>197</v>
      </c>
      <c r="H44" s="11">
        <v>199</v>
      </c>
      <c r="I44" s="11">
        <v>325</v>
      </c>
      <c r="J44" s="11">
        <v>325</v>
      </c>
      <c r="K44" s="11">
        <v>178</v>
      </c>
      <c r="L44" s="1">
        <v>180</v>
      </c>
      <c r="M44" s="1">
        <v>286</v>
      </c>
      <c r="N44" s="1">
        <v>286</v>
      </c>
      <c r="O44" s="1">
        <v>140</v>
      </c>
      <c r="P44" s="1">
        <v>140</v>
      </c>
      <c r="Q44" s="1">
        <v>148</v>
      </c>
      <c r="R44" s="1">
        <v>150</v>
      </c>
      <c r="S44" s="1">
        <v>225</v>
      </c>
      <c r="T44" s="1">
        <v>229</v>
      </c>
      <c r="U44" s="1">
        <v>175</v>
      </c>
      <c r="V44" s="11">
        <v>177</v>
      </c>
      <c r="W44" s="11">
        <v>132</v>
      </c>
      <c r="X44" s="11">
        <v>134</v>
      </c>
      <c r="Y44" s="11">
        <v>210</v>
      </c>
      <c r="Z44" s="1">
        <v>210</v>
      </c>
      <c r="AA44" s="1">
        <v>181</v>
      </c>
      <c r="AB44" s="1">
        <v>185</v>
      </c>
      <c r="AC44" s="7"/>
    </row>
    <row r="45" spans="1:29">
      <c r="A45" t="s">
        <v>70</v>
      </c>
      <c r="B45" t="s">
        <v>126</v>
      </c>
      <c r="C45" s="11">
        <v>191</v>
      </c>
      <c r="D45" s="11">
        <v>195</v>
      </c>
      <c r="E45" s="11">
        <v>212</v>
      </c>
      <c r="F45" s="11">
        <v>220</v>
      </c>
      <c r="G45" s="11">
        <v>199</v>
      </c>
      <c r="H45" s="11">
        <v>199</v>
      </c>
      <c r="I45" s="11">
        <v>319</v>
      </c>
      <c r="J45" s="11">
        <v>325</v>
      </c>
      <c r="K45" s="11">
        <v>178</v>
      </c>
      <c r="L45" s="1">
        <v>180</v>
      </c>
      <c r="M45" s="1">
        <v>286</v>
      </c>
      <c r="N45" s="1">
        <v>286</v>
      </c>
      <c r="O45" s="1">
        <v>140</v>
      </c>
      <c r="P45" s="1">
        <v>142</v>
      </c>
      <c r="Q45" s="1">
        <v>150</v>
      </c>
      <c r="R45" s="1">
        <v>154</v>
      </c>
      <c r="S45" s="1">
        <v>217</v>
      </c>
      <c r="T45" s="1">
        <v>229</v>
      </c>
      <c r="U45" s="1">
        <v>175</v>
      </c>
      <c r="V45" s="11">
        <v>177</v>
      </c>
      <c r="W45" s="11">
        <v>126</v>
      </c>
      <c r="X45" s="11">
        <v>136</v>
      </c>
      <c r="Y45" s="11">
        <v>208</v>
      </c>
      <c r="Z45" s="1">
        <v>210</v>
      </c>
      <c r="AA45" s="1">
        <v>177</v>
      </c>
      <c r="AB45" s="1">
        <v>179</v>
      </c>
      <c r="AC45" s="7"/>
    </row>
    <row r="46" spans="1:29">
      <c r="A46" t="s">
        <v>54</v>
      </c>
      <c r="B46" t="s">
        <v>126</v>
      </c>
      <c r="C46" s="11">
        <v>191</v>
      </c>
      <c r="D46" s="11">
        <v>191</v>
      </c>
      <c r="E46" s="11">
        <v>218</v>
      </c>
      <c r="F46" s="11">
        <v>228</v>
      </c>
      <c r="G46" s="11">
        <v>199</v>
      </c>
      <c r="H46" s="11">
        <v>203</v>
      </c>
      <c r="I46" s="11">
        <v>325</v>
      </c>
      <c r="J46" s="11">
        <v>327</v>
      </c>
      <c r="K46" s="11">
        <v>178</v>
      </c>
      <c r="L46" s="1">
        <v>182</v>
      </c>
      <c r="M46" s="1">
        <v>286</v>
      </c>
      <c r="N46" s="1">
        <v>288</v>
      </c>
      <c r="O46" s="1">
        <v>140</v>
      </c>
      <c r="P46" s="1">
        <v>140</v>
      </c>
      <c r="Q46" s="1">
        <v>150</v>
      </c>
      <c r="R46" s="1">
        <v>150</v>
      </c>
      <c r="S46" s="1">
        <v>223</v>
      </c>
      <c r="T46" s="1">
        <v>225</v>
      </c>
      <c r="U46" s="1">
        <v>177</v>
      </c>
      <c r="V46" s="11">
        <v>181</v>
      </c>
      <c r="W46" s="11">
        <v>128</v>
      </c>
      <c r="X46" s="11">
        <v>130</v>
      </c>
      <c r="Y46" s="11">
        <v>208</v>
      </c>
      <c r="Z46" s="1">
        <v>208</v>
      </c>
      <c r="AA46" s="1">
        <v>177</v>
      </c>
      <c r="AB46" s="1">
        <v>181</v>
      </c>
      <c r="AC46" s="7"/>
    </row>
    <row r="47" spans="1:29">
      <c r="A47" t="s">
        <v>78</v>
      </c>
      <c r="B47" t="s">
        <v>126</v>
      </c>
      <c r="C47" s="11">
        <v>191</v>
      </c>
      <c r="D47" s="11">
        <v>191</v>
      </c>
      <c r="E47" s="11">
        <v>214</v>
      </c>
      <c r="F47" s="11">
        <v>224</v>
      </c>
      <c r="G47" s="11">
        <v>197</v>
      </c>
      <c r="H47" s="11">
        <v>201</v>
      </c>
      <c r="I47" s="11">
        <v>321</v>
      </c>
      <c r="J47" s="11">
        <v>321</v>
      </c>
      <c r="K47" s="11">
        <v>178</v>
      </c>
      <c r="L47" s="1">
        <v>178</v>
      </c>
      <c r="M47" s="1">
        <v>286</v>
      </c>
      <c r="N47" s="1">
        <v>288</v>
      </c>
      <c r="O47" s="1">
        <v>140</v>
      </c>
      <c r="P47" s="1">
        <v>140</v>
      </c>
      <c r="Q47" s="1">
        <v>150</v>
      </c>
      <c r="R47" s="1">
        <v>152</v>
      </c>
      <c r="S47" s="1">
        <v>227</v>
      </c>
      <c r="T47" s="1">
        <v>229</v>
      </c>
      <c r="U47" s="1">
        <v>175</v>
      </c>
      <c r="V47" s="11">
        <v>183</v>
      </c>
      <c r="W47" s="11">
        <v>126</v>
      </c>
      <c r="X47" s="11">
        <v>128</v>
      </c>
      <c r="Y47" s="11">
        <v>210</v>
      </c>
      <c r="Z47" s="1">
        <v>210</v>
      </c>
      <c r="AA47" s="1">
        <v>177</v>
      </c>
      <c r="AB47" s="1">
        <v>185</v>
      </c>
      <c r="AC47" s="7"/>
    </row>
    <row r="48" spans="1:29">
      <c r="A48" t="s">
        <v>28</v>
      </c>
      <c r="B48" t="s">
        <v>126</v>
      </c>
      <c r="C48" s="11">
        <v>189</v>
      </c>
      <c r="D48" s="11">
        <v>195</v>
      </c>
      <c r="E48" s="11">
        <v>226</v>
      </c>
      <c r="F48" s="11">
        <v>230</v>
      </c>
      <c r="G48" s="11">
        <v>197</v>
      </c>
      <c r="H48" s="11">
        <v>197</v>
      </c>
      <c r="I48" s="11">
        <v>325</v>
      </c>
      <c r="J48" s="11">
        <v>327</v>
      </c>
      <c r="K48" s="11">
        <v>178</v>
      </c>
      <c r="L48" s="1">
        <v>178</v>
      </c>
      <c r="M48" s="1">
        <v>284</v>
      </c>
      <c r="N48" s="1">
        <v>286</v>
      </c>
      <c r="O48" s="1">
        <v>140</v>
      </c>
      <c r="P48" s="1">
        <v>157</v>
      </c>
      <c r="Q48" s="1">
        <v>150</v>
      </c>
      <c r="R48" s="1">
        <v>150</v>
      </c>
      <c r="S48" s="1">
        <v>225</v>
      </c>
      <c r="T48" s="1">
        <v>225</v>
      </c>
      <c r="U48" s="1">
        <v>181</v>
      </c>
      <c r="V48" s="11">
        <v>181</v>
      </c>
      <c r="W48" s="11">
        <v>128</v>
      </c>
      <c r="X48" s="11">
        <v>140</v>
      </c>
      <c r="Y48" s="11">
        <v>208</v>
      </c>
      <c r="Z48" s="1">
        <v>212</v>
      </c>
      <c r="AA48" s="1">
        <v>179</v>
      </c>
      <c r="AB48" s="1">
        <v>181</v>
      </c>
      <c r="AC48" s="7"/>
    </row>
    <row r="49" spans="1:29">
      <c r="A49" t="s">
        <v>95</v>
      </c>
      <c r="B49" t="s">
        <v>126</v>
      </c>
      <c r="C49" s="11">
        <v>191</v>
      </c>
      <c r="D49" s="11">
        <v>191</v>
      </c>
      <c r="E49" s="11">
        <v>212</v>
      </c>
      <c r="F49" s="11">
        <v>216</v>
      </c>
      <c r="G49" s="11">
        <v>197</v>
      </c>
      <c r="H49" s="11">
        <v>203</v>
      </c>
      <c r="I49" s="11">
        <v>325</v>
      </c>
      <c r="J49" s="11">
        <v>329</v>
      </c>
      <c r="K49" s="11">
        <v>178</v>
      </c>
      <c r="L49" s="1">
        <v>178</v>
      </c>
      <c r="M49" s="1">
        <v>286</v>
      </c>
      <c r="N49" s="1">
        <v>290</v>
      </c>
      <c r="O49" s="1">
        <v>140</v>
      </c>
      <c r="P49" s="1">
        <v>142</v>
      </c>
      <c r="Q49" s="1">
        <v>150</v>
      </c>
      <c r="R49" s="1">
        <v>150</v>
      </c>
      <c r="S49" s="1">
        <v>225</v>
      </c>
      <c r="T49" s="1">
        <v>229</v>
      </c>
      <c r="U49" s="1">
        <v>175</v>
      </c>
      <c r="V49" s="11">
        <v>181</v>
      </c>
      <c r="W49" s="11" t="s">
        <v>11</v>
      </c>
      <c r="X49" s="11" t="s">
        <v>11</v>
      </c>
      <c r="Y49" s="11">
        <v>208</v>
      </c>
      <c r="Z49" s="1">
        <v>208</v>
      </c>
      <c r="AA49" s="1">
        <v>179</v>
      </c>
      <c r="AB49" s="1">
        <v>185</v>
      </c>
      <c r="AC49" s="7"/>
    </row>
    <row r="50" spans="1:29">
      <c r="A50" t="s">
        <v>12</v>
      </c>
      <c r="B50" t="s">
        <v>126</v>
      </c>
      <c r="C50" s="11" t="s">
        <v>11</v>
      </c>
      <c r="D50" s="11" t="s">
        <v>11</v>
      </c>
      <c r="E50" s="11">
        <v>212</v>
      </c>
      <c r="F50" s="11">
        <v>212</v>
      </c>
      <c r="G50" s="11">
        <v>197</v>
      </c>
      <c r="H50" s="11">
        <v>201</v>
      </c>
      <c r="I50" s="11">
        <v>325</v>
      </c>
      <c r="J50" s="11">
        <v>327</v>
      </c>
      <c r="K50" s="11">
        <v>178</v>
      </c>
      <c r="L50" s="1">
        <v>180</v>
      </c>
      <c r="M50" s="1">
        <v>286</v>
      </c>
      <c r="N50" s="1">
        <v>286</v>
      </c>
      <c r="O50" s="1">
        <v>140</v>
      </c>
      <c r="P50" s="1">
        <v>140</v>
      </c>
      <c r="Q50" s="1">
        <v>150</v>
      </c>
      <c r="R50" s="1">
        <v>150</v>
      </c>
      <c r="S50" s="1">
        <v>221</v>
      </c>
      <c r="T50" s="1">
        <v>227</v>
      </c>
      <c r="U50" s="1">
        <v>181</v>
      </c>
      <c r="V50" s="11">
        <v>188</v>
      </c>
      <c r="W50" s="11">
        <v>128</v>
      </c>
      <c r="X50" s="11">
        <v>130</v>
      </c>
      <c r="Y50" s="11">
        <v>208</v>
      </c>
      <c r="Z50" s="1">
        <v>208</v>
      </c>
      <c r="AA50" s="1">
        <v>177</v>
      </c>
      <c r="AB50" s="1">
        <v>185</v>
      </c>
      <c r="AC50" s="7"/>
    </row>
    <row r="51" spans="1:29">
      <c r="A51" t="s">
        <v>61</v>
      </c>
      <c r="B51" t="s">
        <v>126</v>
      </c>
      <c r="C51" s="11">
        <v>191</v>
      </c>
      <c r="D51" s="11">
        <v>195</v>
      </c>
      <c r="E51" s="11">
        <v>216</v>
      </c>
      <c r="F51" s="11">
        <v>220</v>
      </c>
      <c r="G51" s="11">
        <v>201</v>
      </c>
      <c r="H51" s="11">
        <v>203</v>
      </c>
      <c r="I51" s="11">
        <v>325</v>
      </c>
      <c r="J51" s="11">
        <v>327</v>
      </c>
      <c r="K51" s="11">
        <v>180</v>
      </c>
      <c r="L51" s="1">
        <v>180</v>
      </c>
      <c r="M51" s="1">
        <v>286</v>
      </c>
      <c r="N51" s="1">
        <v>286</v>
      </c>
      <c r="O51" s="1">
        <v>140</v>
      </c>
      <c r="P51" s="1">
        <v>140</v>
      </c>
      <c r="Q51" s="1">
        <v>152</v>
      </c>
      <c r="R51" s="1">
        <v>154</v>
      </c>
      <c r="S51" s="1">
        <v>223</v>
      </c>
      <c r="T51" s="1">
        <v>227</v>
      </c>
      <c r="U51" s="1">
        <v>175</v>
      </c>
      <c r="V51" s="11">
        <v>175</v>
      </c>
      <c r="W51" s="11">
        <v>126</v>
      </c>
      <c r="X51" s="11">
        <v>140</v>
      </c>
      <c r="Y51" s="11">
        <v>208</v>
      </c>
      <c r="Z51" s="1">
        <v>208</v>
      </c>
      <c r="AA51" s="1">
        <v>177</v>
      </c>
      <c r="AB51" s="1">
        <v>183</v>
      </c>
      <c r="AC51" s="7"/>
    </row>
    <row r="52" spans="1:29">
      <c r="A52" t="s">
        <v>36</v>
      </c>
      <c r="B52" t="s">
        <v>126</v>
      </c>
      <c r="C52" s="11">
        <v>191</v>
      </c>
      <c r="D52" s="11">
        <v>191</v>
      </c>
      <c r="E52" s="11">
        <v>212</v>
      </c>
      <c r="F52" s="11">
        <v>216</v>
      </c>
      <c r="G52" s="11">
        <v>197</v>
      </c>
      <c r="H52" s="11">
        <v>201</v>
      </c>
      <c r="I52" s="11">
        <v>325</v>
      </c>
      <c r="J52" s="11">
        <v>325</v>
      </c>
      <c r="K52" s="11">
        <v>178</v>
      </c>
      <c r="L52" s="1">
        <v>178</v>
      </c>
      <c r="M52" s="1">
        <v>286</v>
      </c>
      <c r="N52" s="1">
        <v>286</v>
      </c>
      <c r="O52" s="1">
        <v>140</v>
      </c>
      <c r="P52" s="1">
        <v>140</v>
      </c>
      <c r="Q52" s="1">
        <v>150</v>
      </c>
      <c r="R52" s="1">
        <v>152</v>
      </c>
      <c r="S52" s="1">
        <v>225</v>
      </c>
      <c r="T52" s="1">
        <v>231</v>
      </c>
      <c r="U52" s="1">
        <v>175</v>
      </c>
      <c r="V52" s="11">
        <v>185</v>
      </c>
      <c r="W52" s="11">
        <v>130</v>
      </c>
      <c r="X52" s="11">
        <v>134</v>
      </c>
      <c r="Y52" s="11">
        <v>208</v>
      </c>
      <c r="Z52" s="1">
        <v>208</v>
      </c>
      <c r="AA52" s="1">
        <v>183</v>
      </c>
      <c r="AB52" s="1">
        <v>183</v>
      </c>
      <c r="AC52" s="7"/>
    </row>
    <row r="53" spans="1:29">
      <c r="A53" t="s">
        <v>48</v>
      </c>
      <c r="B53" t="s">
        <v>126</v>
      </c>
      <c r="C53" s="11">
        <v>189</v>
      </c>
      <c r="D53" s="11">
        <v>191</v>
      </c>
      <c r="E53" s="11">
        <v>226</v>
      </c>
      <c r="F53" s="11">
        <v>228</v>
      </c>
      <c r="G53" s="11">
        <v>197</v>
      </c>
      <c r="H53" s="11">
        <v>201</v>
      </c>
      <c r="I53" s="11">
        <v>319</v>
      </c>
      <c r="J53" s="11">
        <v>327</v>
      </c>
      <c r="K53" s="11">
        <v>180</v>
      </c>
      <c r="L53" s="1">
        <v>184</v>
      </c>
      <c r="M53" s="1">
        <v>284</v>
      </c>
      <c r="N53" s="1">
        <v>286</v>
      </c>
      <c r="O53" s="1">
        <v>140</v>
      </c>
      <c r="P53" s="1">
        <v>157</v>
      </c>
      <c r="Q53" s="1">
        <v>150</v>
      </c>
      <c r="R53" s="1">
        <v>154</v>
      </c>
      <c r="S53" s="1">
        <v>227</v>
      </c>
      <c r="T53" s="1">
        <v>229</v>
      </c>
      <c r="U53" s="1">
        <v>175</v>
      </c>
      <c r="V53" s="11">
        <v>175</v>
      </c>
      <c r="W53" s="11">
        <v>126</v>
      </c>
      <c r="X53" s="11">
        <v>126</v>
      </c>
      <c r="Y53" s="11">
        <v>208</v>
      </c>
      <c r="Z53" s="1">
        <v>208</v>
      </c>
      <c r="AA53" s="1">
        <v>179</v>
      </c>
      <c r="AB53" s="1">
        <v>181</v>
      </c>
      <c r="AC53" s="7"/>
    </row>
    <row r="54" spans="1:29">
      <c r="A54" t="s">
        <v>43</v>
      </c>
      <c r="B54" t="s">
        <v>126</v>
      </c>
      <c r="C54" s="11">
        <v>191</v>
      </c>
      <c r="D54" s="11">
        <v>195</v>
      </c>
      <c r="E54" s="11">
        <v>198</v>
      </c>
      <c r="F54" s="11">
        <v>222</v>
      </c>
      <c r="G54" s="11">
        <v>197</v>
      </c>
      <c r="H54" s="11">
        <v>201</v>
      </c>
      <c r="I54" s="11">
        <v>325</v>
      </c>
      <c r="J54" s="11">
        <v>327</v>
      </c>
      <c r="K54" s="11">
        <v>178</v>
      </c>
      <c r="L54" s="1">
        <v>186</v>
      </c>
      <c r="M54" s="1">
        <v>284</v>
      </c>
      <c r="N54" s="1">
        <v>286</v>
      </c>
      <c r="O54" s="1">
        <v>140</v>
      </c>
      <c r="P54" s="1">
        <v>140</v>
      </c>
      <c r="Q54" s="1">
        <v>150</v>
      </c>
      <c r="R54" s="1">
        <v>154</v>
      </c>
      <c r="S54" s="1">
        <v>221</v>
      </c>
      <c r="T54" s="1">
        <v>227</v>
      </c>
      <c r="U54" s="1">
        <v>177</v>
      </c>
      <c r="V54" s="11">
        <v>185</v>
      </c>
      <c r="W54" s="11">
        <v>132</v>
      </c>
      <c r="X54" s="11">
        <v>142</v>
      </c>
      <c r="Y54" s="11">
        <v>208</v>
      </c>
      <c r="Z54" s="1">
        <v>210</v>
      </c>
      <c r="AA54" s="1">
        <v>183</v>
      </c>
      <c r="AB54" s="1">
        <v>185</v>
      </c>
      <c r="AC54" s="7"/>
    </row>
    <row r="55" spans="1:29">
      <c r="A55" t="s">
        <v>83</v>
      </c>
      <c r="B55" t="s">
        <v>126</v>
      </c>
      <c r="C55" s="11">
        <v>189</v>
      </c>
      <c r="D55" s="11">
        <v>191</v>
      </c>
      <c r="E55" s="11">
        <v>212</v>
      </c>
      <c r="F55" s="11">
        <v>220</v>
      </c>
      <c r="G55" s="11">
        <v>197</v>
      </c>
      <c r="H55" s="11">
        <v>197</v>
      </c>
      <c r="I55" s="11">
        <v>321</v>
      </c>
      <c r="J55" s="11">
        <v>327</v>
      </c>
      <c r="K55" s="11">
        <v>180</v>
      </c>
      <c r="L55" s="1">
        <v>180</v>
      </c>
      <c r="M55" s="1">
        <v>286</v>
      </c>
      <c r="N55" s="1">
        <v>286</v>
      </c>
      <c r="O55" s="1">
        <v>140</v>
      </c>
      <c r="P55" s="1">
        <v>140</v>
      </c>
      <c r="Q55" s="1">
        <v>148</v>
      </c>
      <c r="R55" s="1">
        <v>152</v>
      </c>
      <c r="S55" s="1">
        <v>221</v>
      </c>
      <c r="T55" s="1">
        <v>229</v>
      </c>
      <c r="U55" s="1">
        <v>175</v>
      </c>
      <c r="V55" s="11">
        <v>175</v>
      </c>
      <c r="W55" s="11">
        <v>126</v>
      </c>
      <c r="X55" s="11">
        <v>132</v>
      </c>
      <c r="Y55" s="11">
        <v>208</v>
      </c>
      <c r="Z55" s="1">
        <v>208</v>
      </c>
      <c r="AA55" s="1">
        <v>181</v>
      </c>
      <c r="AB55" s="1">
        <v>185</v>
      </c>
      <c r="AC55" s="7"/>
    </row>
    <row r="56" spans="1:29">
      <c r="A56" t="s">
        <v>75</v>
      </c>
      <c r="B56" t="s">
        <v>126</v>
      </c>
      <c r="C56" s="11">
        <v>191</v>
      </c>
      <c r="D56" s="11">
        <v>191</v>
      </c>
      <c r="E56" s="11" t="s">
        <v>11</v>
      </c>
      <c r="F56" s="11" t="s">
        <v>11</v>
      </c>
      <c r="G56" s="11" t="s">
        <v>11</v>
      </c>
      <c r="H56" s="11" t="s">
        <v>11</v>
      </c>
      <c r="I56" s="11" t="s">
        <v>11</v>
      </c>
      <c r="J56" s="11" t="s">
        <v>11</v>
      </c>
      <c r="K56" s="11">
        <v>180</v>
      </c>
      <c r="L56" s="1">
        <v>184</v>
      </c>
      <c r="M56" s="1">
        <v>286</v>
      </c>
      <c r="N56" s="1">
        <v>286</v>
      </c>
      <c r="O56" s="1">
        <v>140</v>
      </c>
      <c r="P56" s="1">
        <v>142</v>
      </c>
      <c r="Q56" s="1">
        <v>150</v>
      </c>
      <c r="R56" s="1">
        <v>150</v>
      </c>
      <c r="S56" s="1">
        <v>225</v>
      </c>
      <c r="T56" s="1">
        <v>225</v>
      </c>
      <c r="U56" s="1">
        <v>175</v>
      </c>
      <c r="V56" s="11">
        <v>175</v>
      </c>
      <c r="W56" s="11">
        <v>126</v>
      </c>
      <c r="X56" s="11">
        <v>130</v>
      </c>
      <c r="Y56" s="11">
        <v>210</v>
      </c>
      <c r="Z56" s="1">
        <v>212</v>
      </c>
      <c r="AA56" s="1">
        <v>177</v>
      </c>
      <c r="AB56" s="1">
        <v>185</v>
      </c>
      <c r="AC56" s="8"/>
    </row>
    <row r="57" spans="1:29">
      <c r="A57" t="s">
        <v>19</v>
      </c>
      <c r="B57" t="s">
        <v>126</v>
      </c>
      <c r="C57" s="11">
        <v>191</v>
      </c>
      <c r="D57" s="11">
        <v>191</v>
      </c>
      <c r="E57" s="11">
        <v>212</v>
      </c>
      <c r="F57" s="11">
        <v>230</v>
      </c>
      <c r="G57" s="11">
        <v>197</v>
      </c>
      <c r="H57" s="11">
        <v>201</v>
      </c>
      <c r="I57" s="11">
        <v>325</v>
      </c>
      <c r="J57" s="11">
        <v>325</v>
      </c>
      <c r="K57" s="11">
        <v>178</v>
      </c>
      <c r="L57" s="1">
        <v>180</v>
      </c>
      <c r="M57" s="1">
        <v>286</v>
      </c>
      <c r="N57" s="1">
        <v>286</v>
      </c>
      <c r="O57" s="1">
        <v>140</v>
      </c>
      <c r="P57" s="1">
        <v>157</v>
      </c>
      <c r="Q57" s="1">
        <v>150</v>
      </c>
      <c r="R57" s="1">
        <v>152</v>
      </c>
      <c r="S57" s="1">
        <v>229</v>
      </c>
      <c r="T57" s="1">
        <v>229</v>
      </c>
      <c r="U57" s="1">
        <v>177</v>
      </c>
      <c r="V57" s="11">
        <v>188</v>
      </c>
      <c r="W57" s="11">
        <v>130</v>
      </c>
      <c r="X57" s="11">
        <v>140</v>
      </c>
      <c r="Y57" s="11">
        <v>206</v>
      </c>
      <c r="Z57" s="1">
        <v>212</v>
      </c>
      <c r="AA57" s="1">
        <v>177</v>
      </c>
      <c r="AB57" s="1">
        <v>183</v>
      </c>
      <c r="AC57" s="7"/>
    </row>
    <row r="58" spans="1:29">
      <c r="A58" t="s">
        <v>92</v>
      </c>
      <c r="B58" t="s">
        <v>126</v>
      </c>
      <c r="C58" s="11">
        <v>191</v>
      </c>
      <c r="D58" s="11">
        <v>191</v>
      </c>
      <c r="E58" s="11">
        <v>212</v>
      </c>
      <c r="F58" s="11">
        <v>218</v>
      </c>
      <c r="G58" s="11">
        <v>197</v>
      </c>
      <c r="H58" s="11">
        <v>203</v>
      </c>
      <c r="I58" s="11">
        <v>325</v>
      </c>
      <c r="J58" s="11">
        <v>327</v>
      </c>
      <c r="K58" s="11">
        <v>178</v>
      </c>
      <c r="L58" s="1">
        <v>180</v>
      </c>
      <c r="M58" s="1">
        <v>286</v>
      </c>
      <c r="N58" s="1">
        <v>286</v>
      </c>
      <c r="O58" s="1">
        <v>140</v>
      </c>
      <c r="P58" s="1">
        <v>140</v>
      </c>
      <c r="Q58" s="1">
        <v>150</v>
      </c>
      <c r="R58" s="1">
        <v>152</v>
      </c>
      <c r="S58" s="1">
        <v>229</v>
      </c>
      <c r="T58" s="1">
        <v>229</v>
      </c>
      <c r="U58" s="1">
        <v>177</v>
      </c>
      <c r="V58" s="11">
        <v>183</v>
      </c>
      <c r="W58" s="11">
        <v>126</v>
      </c>
      <c r="X58" s="11">
        <v>140</v>
      </c>
      <c r="Y58" s="11">
        <v>208</v>
      </c>
      <c r="Z58" s="1">
        <v>208</v>
      </c>
      <c r="AA58" s="1">
        <v>177</v>
      </c>
      <c r="AB58" s="1">
        <v>181</v>
      </c>
      <c r="AC58" s="7"/>
    </row>
    <row r="59" spans="1:29">
      <c r="A59" t="s">
        <v>21</v>
      </c>
      <c r="B59" t="s">
        <v>126</v>
      </c>
      <c r="C59" s="11">
        <v>191</v>
      </c>
      <c r="D59" s="11">
        <v>191</v>
      </c>
      <c r="E59" s="11">
        <v>198</v>
      </c>
      <c r="F59" s="11">
        <v>214</v>
      </c>
      <c r="G59" s="11">
        <v>197</v>
      </c>
      <c r="H59" s="11">
        <v>197</v>
      </c>
      <c r="I59" s="11">
        <v>321</v>
      </c>
      <c r="J59" s="11">
        <v>325</v>
      </c>
      <c r="K59" s="11">
        <v>180</v>
      </c>
      <c r="L59" s="1">
        <v>180</v>
      </c>
      <c r="M59" s="1">
        <v>286</v>
      </c>
      <c r="N59" s="1">
        <v>288</v>
      </c>
      <c r="O59" s="1">
        <v>140</v>
      </c>
      <c r="P59" s="1">
        <v>140</v>
      </c>
      <c r="Q59" s="1">
        <v>150</v>
      </c>
      <c r="R59" s="1">
        <v>154</v>
      </c>
      <c r="S59" s="1">
        <v>225</v>
      </c>
      <c r="T59" s="1">
        <v>229</v>
      </c>
      <c r="U59" s="1">
        <v>175</v>
      </c>
      <c r="V59" s="11">
        <v>183</v>
      </c>
      <c r="W59" s="11" t="s">
        <v>11</v>
      </c>
      <c r="X59" s="11" t="s">
        <v>11</v>
      </c>
      <c r="Y59" s="11">
        <v>208</v>
      </c>
      <c r="Z59" s="1">
        <v>208</v>
      </c>
      <c r="AA59" s="1">
        <v>177</v>
      </c>
      <c r="AB59" s="1">
        <v>183</v>
      </c>
      <c r="AC59" s="7"/>
    </row>
    <row r="60" spans="1:29">
      <c r="A60" t="s">
        <v>22</v>
      </c>
      <c r="B60" t="s">
        <v>126</v>
      </c>
      <c r="C60" s="11">
        <v>189</v>
      </c>
      <c r="D60" s="11">
        <v>191</v>
      </c>
      <c r="E60" s="11">
        <v>226</v>
      </c>
      <c r="F60" s="11">
        <v>228</v>
      </c>
      <c r="G60" s="11">
        <v>197</v>
      </c>
      <c r="H60" s="11">
        <v>203</v>
      </c>
      <c r="I60" s="11">
        <v>319</v>
      </c>
      <c r="J60" s="11">
        <v>325</v>
      </c>
      <c r="K60" s="11">
        <v>178</v>
      </c>
      <c r="L60" s="1">
        <v>178</v>
      </c>
      <c r="M60" s="1">
        <v>284</v>
      </c>
      <c r="N60" s="1">
        <v>286</v>
      </c>
      <c r="O60" s="1">
        <v>140</v>
      </c>
      <c r="P60" s="1">
        <v>140</v>
      </c>
      <c r="Q60" s="1">
        <v>150</v>
      </c>
      <c r="R60" s="1">
        <v>154</v>
      </c>
      <c r="S60" s="1">
        <v>225</v>
      </c>
      <c r="T60" s="1">
        <v>227</v>
      </c>
      <c r="U60" s="1">
        <v>183</v>
      </c>
      <c r="V60" s="11">
        <v>183</v>
      </c>
      <c r="W60" s="11">
        <v>130</v>
      </c>
      <c r="X60" s="11">
        <v>132</v>
      </c>
      <c r="Y60" s="11">
        <v>208</v>
      </c>
      <c r="Z60" s="1">
        <v>212</v>
      </c>
      <c r="AA60" s="1">
        <v>175</v>
      </c>
      <c r="AB60" s="1">
        <v>177</v>
      </c>
      <c r="AC60" s="7"/>
    </row>
    <row r="61" spans="1:29">
      <c r="A61" t="s">
        <v>23</v>
      </c>
      <c r="B61" t="s">
        <v>126</v>
      </c>
      <c r="C61" s="11">
        <v>189</v>
      </c>
      <c r="D61" s="11">
        <v>191</v>
      </c>
      <c r="E61" s="11">
        <v>226</v>
      </c>
      <c r="F61" s="11">
        <v>228</v>
      </c>
      <c r="G61" s="11">
        <v>197</v>
      </c>
      <c r="H61" s="11">
        <v>203</v>
      </c>
      <c r="I61" s="11">
        <v>319</v>
      </c>
      <c r="J61" s="11">
        <v>325</v>
      </c>
      <c r="K61" s="11">
        <v>178</v>
      </c>
      <c r="L61" s="1">
        <v>178</v>
      </c>
      <c r="M61" s="1">
        <v>284</v>
      </c>
      <c r="N61" s="1">
        <v>286</v>
      </c>
      <c r="O61" s="1">
        <v>140</v>
      </c>
      <c r="P61" s="1">
        <v>140</v>
      </c>
      <c r="Q61" s="1">
        <v>150</v>
      </c>
      <c r="R61" s="1">
        <v>154</v>
      </c>
      <c r="S61" s="1">
        <v>225</v>
      </c>
      <c r="T61" s="1">
        <v>227</v>
      </c>
      <c r="U61" s="1">
        <v>183</v>
      </c>
      <c r="V61" s="11">
        <v>183</v>
      </c>
      <c r="W61" s="11">
        <v>130</v>
      </c>
      <c r="X61" s="11">
        <v>132</v>
      </c>
      <c r="Y61" s="11">
        <v>208</v>
      </c>
      <c r="Z61" s="1">
        <v>212</v>
      </c>
      <c r="AA61" s="1">
        <v>175</v>
      </c>
      <c r="AB61" s="1">
        <v>177</v>
      </c>
      <c r="AC61" s="7"/>
    </row>
    <row r="62" spans="1:29">
      <c r="A62" t="s">
        <v>42</v>
      </c>
      <c r="B62" t="s">
        <v>126</v>
      </c>
      <c r="C62" s="11">
        <v>191</v>
      </c>
      <c r="D62" s="11">
        <v>191</v>
      </c>
      <c r="E62" s="11">
        <v>214</v>
      </c>
      <c r="F62" s="11">
        <v>218</v>
      </c>
      <c r="G62" s="11">
        <v>197</v>
      </c>
      <c r="H62" s="11">
        <v>199</v>
      </c>
      <c r="I62" s="11">
        <v>319</v>
      </c>
      <c r="J62" s="11">
        <v>325</v>
      </c>
      <c r="K62" s="11">
        <v>178</v>
      </c>
      <c r="L62" s="1">
        <v>182</v>
      </c>
      <c r="M62" s="1">
        <v>286</v>
      </c>
      <c r="N62" s="1">
        <v>288</v>
      </c>
      <c r="O62" s="1">
        <v>140</v>
      </c>
      <c r="P62" s="1">
        <v>140</v>
      </c>
      <c r="Q62" s="1">
        <v>150</v>
      </c>
      <c r="R62" s="1">
        <v>152</v>
      </c>
      <c r="S62" s="1" t="s">
        <v>11</v>
      </c>
      <c r="T62" s="1" t="s">
        <v>11</v>
      </c>
      <c r="U62" s="1">
        <v>177</v>
      </c>
      <c r="V62" s="11">
        <v>188</v>
      </c>
      <c r="W62" s="11" t="s">
        <v>11</v>
      </c>
      <c r="X62" s="11" t="s">
        <v>11</v>
      </c>
      <c r="Y62" s="11">
        <v>208</v>
      </c>
      <c r="Z62" s="1">
        <v>210</v>
      </c>
      <c r="AA62" s="1">
        <v>179</v>
      </c>
      <c r="AB62" s="1">
        <v>181</v>
      </c>
      <c r="AC62" s="7"/>
    </row>
    <row r="63" spans="1:29">
      <c r="A63" t="s">
        <v>20</v>
      </c>
      <c r="B63" t="s">
        <v>128</v>
      </c>
      <c r="C63" s="11">
        <v>189</v>
      </c>
      <c r="D63" s="11">
        <v>195</v>
      </c>
      <c r="E63" s="11">
        <v>212</v>
      </c>
      <c r="F63" s="11">
        <v>220</v>
      </c>
      <c r="G63" s="11">
        <v>197</v>
      </c>
      <c r="H63" s="11">
        <v>201</v>
      </c>
      <c r="I63" s="11">
        <v>325</v>
      </c>
      <c r="J63" s="11">
        <v>327</v>
      </c>
      <c r="K63" s="11">
        <v>178</v>
      </c>
      <c r="L63" s="1">
        <v>178</v>
      </c>
      <c r="M63" s="1">
        <v>284</v>
      </c>
      <c r="N63" s="1">
        <v>286</v>
      </c>
      <c r="O63" s="1">
        <v>140</v>
      </c>
      <c r="P63" s="1">
        <v>151</v>
      </c>
      <c r="Q63" s="1">
        <v>150</v>
      </c>
      <c r="R63" s="1">
        <v>152</v>
      </c>
      <c r="S63" s="1">
        <v>227</v>
      </c>
      <c r="T63" s="1">
        <v>227</v>
      </c>
      <c r="U63" s="1">
        <v>177</v>
      </c>
      <c r="V63" s="11">
        <v>185</v>
      </c>
      <c r="W63" s="11">
        <v>130</v>
      </c>
      <c r="X63" s="11">
        <v>132</v>
      </c>
      <c r="Y63" s="11">
        <v>210</v>
      </c>
      <c r="Z63" s="1">
        <v>210</v>
      </c>
      <c r="AA63" s="1">
        <v>183</v>
      </c>
      <c r="AB63" s="1">
        <v>183</v>
      </c>
      <c r="AC63" s="7"/>
    </row>
    <row r="64" spans="1:29">
      <c r="A64" t="s">
        <v>80</v>
      </c>
      <c r="B64" t="s">
        <v>128</v>
      </c>
      <c r="C64" s="11">
        <v>191</v>
      </c>
      <c r="D64" s="11">
        <v>191</v>
      </c>
      <c r="E64" s="11">
        <v>226</v>
      </c>
      <c r="F64" s="11">
        <v>242</v>
      </c>
      <c r="G64" s="11">
        <v>199</v>
      </c>
      <c r="H64" s="11">
        <v>199</v>
      </c>
      <c r="I64" s="11">
        <v>329</v>
      </c>
      <c r="J64" s="11">
        <v>329</v>
      </c>
      <c r="K64" s="11">
        <v>178</v>
      </c>
      <c r="L64" s="1">
        <v>178</v>
      </c>
      <c r="M64" s="1">
        <v>286</v>
      </c>
      <c r="N64" s="1">
        <v>288</v>
      </c>
      <c r="O64" s="1">
        <v>140</v>
      </c>
      <c r="P64" s="1">
        <v>151</v>
      </c>
      <c r="Q64" s="1">
        <v>150</v>
      </c>
      <c r="R64" s="1">
        <v>152</v>
      </c>
      <c r="S64" s="1">
        <v>223</v>
      </c>
      <c r="T64" s="1">
        <v>225</v>
      </c>
      <c r="U64" s="1">
        <v>175</v>
      </c>
      <c r="V64" s="11">
        <v>185</v>
      </c>
      <c r="W64" s="11">
        <v>136</v>
      </c>
      <c r="X64" s="11">
        <v>138</v>
      </c>
      <c r="Y64" s="11">
        <v>210</v>
      </c>
      <c r="Z64" s="1">
        <v>210</v>
      </c>
      <c r="AA64" s="1">
        <v>177</v>
      </c>
      <c r="AB64" s="1">
        <v>181</v>
      </c>
      <c r="AC64" s="7"/>
    </row>
    <row r="65" spans="1:29">
      <c r="A65" t="s">
        <v>51</v>
      </c>
      <c r="B65" t="s">
        <v>128</v>
      </c>
      <c r="C65" s="11">
        <v>191</v>
      </c>
      <c r="D65" s="11">
        <v>195</v>
      </c>
      <c r="E65" s="11">
        <v>212</v>
      </c>
      <c r="F65" s="11">
        <v>216</v>
      </c>
      <c r="G65" s="11">
        <v>199</v>
      </c>
      <c r="H65" s="11">
        <v>203</v>
      </c>
      <c r="I65" s="11">
        <v>325</v>
      </c>
      <c r="J65" s="11">
        <v>327</v>
      </c>
      <c r="K65" s="11">
        <v>178</v>
      </c>
      <c r="L65" s="1">
        <v>178</v>
      </c>
      <c r="M65" s="1">
        <v>286</v>
      </c>
      <c r="N65" s="1">
        <v>286</v>
      </c>
      <c r="O65" s="1">
        <v>140</v>
      </c>
      <c r="P65" s="1">
        <v>155</v>
      </c>
      <c r="Q65" s="1">
        <v>150</v>
      </c>
      <c r="R65" s="1">
        <v>150</v>
      </c>
      <c r="S65" s="1">
        <v>223</v>
      </c>
      <c r="T65" s="1">
        <v>227</v>
      </c>
      <c r="U65" s="1">
        <v>175</v>
      </c>
      <c r="V65" s="11">
        <v>177</v>
      </c>
      <c r="W65" s="11">
        <v>130</v>
      </c>
      <c r="X65" s="11">
        <v>136</v>
      </c>
      <c r="Y65" s="11">
        <v>210</v>
      </c>
      <c r="Z65" s="1">
        <v>210</v>
      </c>
      <c r="AA65" s="1">
        <v>177</v>
      </c>
      <c r="AB65" s="1">
        <v>185</v>
      </c>
      <c r="AC65" s="7"/>
    </row>
    <row r="66" spans="1:29">
      <c r="A66" t="s">
        <v>50</v>
      </c>
      <c r="B66" t="s">
        <v>128</v>
      </c>
      <c r="C66" s="11">
        <v>191</v>
      </c>
      <c r="D66" s="11">
        <v>191</v>
      </c>
      <c r="E66" s="11">
        <v>212</v>
      </c>
      <c r="F66" s="11">
        <v>222</v>
      </c>
      <c r="G66" s="11">
        <v>199</v>
      </c>
      <c r="H66" s="11">
        <v>203</v>
      </c>
      <c r="I66" s="11">
        <v>321</v>
      </c>
      <c r="J66" s="11">
        <v>329</v>
      </c>
      <c r="K66" s="11">
        <v>178</v>
      </c>
      <c r="L66" s="1">
        <v>180</v>
      </c>
      <c r="M66" s="1">
        <v>286</v>
      </c>
      <c r="N66" s="1">
        <v>286</v>
      </c>
      <c r="O66" s="1">
        <v>140</v>
      </c>
      <c r="P66" s="1">
        <v>140</v>
      </c>
      <c r="Q66" s="1">
        <v>148</v>
      </c>
      <c r="R66" s="1">
        <v>150</v>
      </c>
      <c r="S66" s="1">
        <v>221</v>
      </c>
      <c r="T66" s="1">
        <v>231</v>
      </c>
      <c r="U66" s="1">
        <v>177</v>
      </c>
      <c r="V66" s="11">
        <v>181</v>
      </c>
      <c r="W66" s="11">
        <v>130</v>
      </c>
      <c r="X66" s="11">
        <v>134</v>
      </c>
      <c r="Y66" s="11">
        <v>210</v>
      </c>
      <c r="Z66" s="1">
        <v>212</v>
      </c>
      <c r="AA66" s="1">
        <v>177</v>
      </c>
      <c r="AB66" s="1">
        <v>183</v>
      </c>
      <c r="AC66" s="7"/>
    </row>
    <row r="67" spans="1:29">
      <c r="A67" t="s">
        <v>25</v>
      </c>
      <c r="B67" t="s">
        <v>128</v>
      </c>
      <c r="C67" s="11">
        <v>189</v>
      </c>
      <c r="D67" s="11">
        <v>191</v>
      </c>
      <c r="E67" s="11">
        <v>212</v>
      </c>
      <c r="F67" s="11">
        <v>222</v>
      </c>
      <c r="G67" s="11">
        <v>199</v>
      </c>
      <c r="H67" s="11">
        <v>203</v>
      </c>
      <c r="I67" s="11">
        <v>325</v>
      </c>
      <c r="J67" s="11">
        <v>325</v>
      </c>
      <c r="K67" s="11">
        <v>178</v>
      </c>
      <c r="L67" s="1">
        <v>178</v>
      </c>
      <c r="M67" s="1">
        <v>286</v>
      </c>
      <c r="N67" s="1">
        <v>286</v>
      </c>
      <c r="O67" s="1">
        <v>140</v>
      </c>
      <c r="P67" s="1">
        <v>140</v>
      </c>
      <c r="Q67" s="1">
        <v>150</v>
      </c>
      <c r="R67" s="1">
        <v>152</v>
      </c>
      <c r="S67" s="1">
        <v>223</v>
      </c>
      <c r="T67" s="1">
        <v>227</v>
      </c>
      <c r="U67" s="1">
        <v>175</v>
      </c>
      <c r="V67" s="11">
        <v>181</v>
      </c>
      <c r="W67" s="11">
        <v>130</v>
      </c>
      <c r="X67" s="11">
        <v>138</v>
      </c>
      <c r="Y67" s="11">
        <v>214</v>
      </c>
      <c r="Z67" s="1">
        <v>214</v>
      </c>
      <c r="AA67" s="1">
        <v>175</v>
      </c>
      <c r="AB67" s="1">
        <v>175</v>
      </c>
      <c r="AC67" s="7"/>
    </row>
    <row r="68" spans="1:29">
      <c r="A68" t="s">
        <v>89</v>
      </c>
      <c r="B68" t="s">
        <v>128</v>
      </c>
      <c r="C68" s="11">
        <v>191</v>
      </c>
      <c r="D68" s="11">
        <v>195</v>
      </c>
      <c r="E68" s="11">
        <v>226</v>
      </c>
      <c r="F68" s="11">
        <v>226</v>
      </c>
      <c r="G68" s="11">
        <v>203</v>
      </c>
      <c r="H68" s="11">
        <v>203</v>
      </c>
      <c r="I68" s="11">
        <v>321</v>
      </c>
      <c r="J68" s="11">
        <v>329</v>
      </c>
      <c r="K68" s="11">
        <v>182</v>
      </c>
      <c r="L68" s="1">
        <v>182</v>
      </c>
      <c r="M68" s="1">
        <v>286</v>
      </c>
      <c r="N68" s="1">
        <v>288</v>
      </c>
      <c r="O68" s="1">
        <v>140</v>
      </c>
      <c r="P68" s="1">
        <v>140</v>
      </c>
      <c r="Q68" s="1">
        <v>150</v>
      </c>
      <c r="R68" s="1">
        <v>152</v>
      </c>
      <c r="S68" s="1">
        <v>223</v>
      </c>
      <c r="T68" s="1">
        <v>229</v>
      </c>
      <c r="U68" s="1">
        <v>175</v>
      </c>
      <c r="V68" s="11">
        <v>177</v>
      </c>
      <c r="W68" s="11">
        <v>126</v>
      </c>
      <c r="X68" s="11">
        <v>126</v>
      </c>
      <c r="Y68" s="11">
        <v>206</v>
      </c>
      <c r="Z68" s="1">
        <v>210</v>
      </c>
      <c r="AA68" s="1">
        <v>177</v>
      </c>
      <c r="AB68" s="1">
        <v>185</v>
      </c>
      <c r="AC68" s="7"/>
    </row>
    <row r="69" spans="1:29">
      <c r="A69" t="s">
        <v>49</v>
      </c>
      <c r="B69" t="s">
        <v>128</v>
      </c>
      <c r="C69" s="11">
        <v>189</v>
      </c>
      <c r="D69" s="11">
        <v>191</v>
      </c>
      <c r="E69" s="11">
        <v>212</v>
      </c>
      <c r="F69" s="11">
        <v>250</v>
      </c>
      <c r="G69" s="11">
        <v>203</v>
      </c>
      <c r="H69" s="11">
        <v>203</v>
      </c>
      <c r="I69" s="11">
        <v>325</v>
      </c>
      <c r="J69" s="11">
        <v>327</v>
      </c>
      <c r="K69" s="11">
        <v>178</v>
      </c>
      <c r="L69" s="1">
        <v>180</v>
      </c>
      <c r="M69" s="1">
        <v>284</v>
      </c>
      <c r="N69" s="1">
        <v>286</v>
      </c>
      <c r="O69" s="1">
        <v>140</v>
      </c>
      <c r="P69" s="1">
        <v>140</v>
      </c>
      <c r="Q69" s="1">
        <v>146</v>
      </c>
      <c r="R69" s="1">
        <v>150</v>
      </c>
      <c r="S69" s="1">
        <v>223</v>
      </c>
      <c r="T69" s="1">
        <v>227</v>
      </c>
      <c r="U69" s="1">
        <v>175</v>
      </c>
      <c r="V69" s="11">
        <v>181</v>
      </c>
      <c r="W69" s="11">
        <v>134</v>
      </c>
      <c r="X69" s="11">
        <v>138</v>
      </c>
      <c r="Y69" s="11">
        <v>214</v>
      </c>
      <c r="Z69" s="1">
        <v>214</v>
      </c>
      <c r="AA69" s="1">
        <v>177</v>
      </c>
      <c r="AB69" s="1">
        <v>177</v>
      </c>
      <c r="AC69" s="7"/>
    </row>
    <row r="70" spans="1:29">
      <c r="A70" t="s">
        <v>63</v>
      </c>
      <c r="B70" t="s">
        <v>128</v>
      </c>
      <c r="C70" s="11">
        <v>189</v>
      </c>
      <c r="D70" s="11">
        <v>191</v>
      </c>
      <c r="E70" s="11">
        <v>212</v>
      </c>
      <c r="F70" s="11">
        <v>222</v>
      </c>
      <c r="G70" s="11">
        <v>191</v>
      </c>
      <c r="H70" s="11">
        <v>199</v>
      </c>
      <c r="I70" s="11">
        <v>325</v>
      </c>
      <c r="J70" s="11">
        <v>329</v>
      </c>
      <c r="K70" s="11">
        <v>178</v>
      </c>
      <c r="L70" s="1">
        <v>178</v>
      </c>
      <c r="M70" s="1">
        <v>286</v>
      </c>
      <c r="N70" s="1">
        <v>286</v>
      </c>
      <c r="O70" s="1">
        <v>140</v>
      </c>
      <c r="P70" s="1">
        <v>140</v>
      </c>
      <c r="Q70" s="1">
        <v>150</v>
      </c>
      <c r="R70" s="1">
        <v>150</v>
      </c>
      <c r="S70" s="1">
        <v>221</v>
      </c>
      <c r="T70" s="1">
        <v>225</v>
      </c>
      <c r="U70" s="1">
        <v>183</v>
      </c>
      <c r="V70" s="11">
        <v>188</v>
      </c>
      <c r="W70" s="11">
        <v>132</v>
      </c>
      <c r="X70" s="11">
        <v>140</v>
      </c>
      <c r="Y70" s="11">
        <v>210</v>
      </c>
      <c r="Z70" s="1">
        <v>214</v>
      </c>
      <c r="AA70" s="1">
        <v>175</v>
      </c>
      <c r="AB70" s="1">
        <v>177</v>
      </c>
      <c r="AC70" s="7"/>
    </row>
    <row r="71" spans="1:29">
      <c r="A71" t="s">
        <v>100</v>
      </c>
      <c r="B71" t="s">
        <v>128</v>
      </c>
      <c r="C71" s="11">
        <v>191</v>
      </c>
      <c r="D71" s="11">
        <v>191</v>
      </c>
      <c r="E71" s="11">
        <v>220</v>
      </c>
      <c r="F71" s="11">
        <v>230</v>
      </c>
      <c r="G71" s="11">
        <v>191</v>
      </c>
      <c r="H71" s="11">
        <v>203</v>
      </c>
      <c r="I71" s="11">
        <v>323</v>
      </c>
      <c r="J71" s="11">
        <v>329</v>
      </c>
      <c r="K71" s="11">
        <v>178</v>
      </c>
      <c r="L71" s="1">
        <v>184</v>
      </c>
      <c r="M71" s="1">
        <v>284</v>
      </c>
      <c r="N71" s="1">
        <v>286</v>
      </c>
      <c r="O71" s="1">
        <v>140</v>
      </c>
      <c r="P71" s="1">
        <v>151</v>
      </c>
      <c r="Q71" s="1">
        <v>150</v>
      </c>
      <c r="R71" s="1">
        <v>150</v>
      </c>
      <c r="S71" s="1">
        <v>229</v>
      </c>
      <c r="T71" s="1">
        <v>229</v>
      </c>
      <c r="U71" s="1">
        <v>177</v>
      </c>
      <c r="V71" s="11">
        <v>183</v>
      </c>
      <c r="W71" s="11">
        <v>130</v>
      </c>
      <c r="X71" s="11">
        <v>134</v>
      </c>
      <c r="Y71" s="11">
        <v>210</v>
      </c>
      <c r="Z71" s="1">
        <v>210</v>
      </c>
      <c r="AA71" s="1">
        <v>177</v>
      </c>
      <c r="AB71" s="1">
        <v>183</v>
      </c>
      <c r="AC71" s="7"/>
    </row>
    <row r="72" spans="1:29">
      <c r="A72" t="s">
        <v>97</v>
      </c>
      <c r="B72" t="s">
        <v>128</v>
      </c>
      <c r="C72" s="11">
        <v>191</v>
      </c>
      <c r="D72" s="11">
        <v>191</v>
      </c>
      <c r="E72" s="11">
        <v>210</v>
      </c>
      <c r="F72" s="11">
        <v>214</v>
      </c>
      <c r="G72" s="11">
        <v>201</v>
      </c>
      <c r="H72" s="11">
        <v>203</v>
      </c>
      <c r="I72" s="11">
        <v>323</v>
      </c>
      <c r="J72" s="11">
        <v>327</v>
      </c>
      <c r="K72" s="11">
        <v>178</v>
      </c>
      <c r="L72" s="1">
        <v>182</v>
      </c>
      <c r="M72" s="1">
        <v>284</v>
      </c>
      <c r="N72" s="1">
        <v>288</v>
      </c>
      <c r="O72" s="1">
        <v>140</v>
      </c>
      <c r="P72" s="1">
        <v>140</v>
      </c>
      <c r="Q72" s="1">
        <v>150</v>
      </c>
      <c r="R72" s="1">
        <v>150</v>
      </c>
      <c r="S72" s="1">
        <v>225</v>
      </c>
      <c r="T72" s="1">
        <v>225</v>
      </c>
      <c r="U72" s="1">
        <v>175</v>
      </c>
      <c r="V72" s="11">
        <v>177</v>
      </c>
      <c r="W72" s="11">
        <v>136</v>
      </c>
      <c r="X72" s="11">
        <v>142</v>
      </c>
      <c r="Y72" s="11">
        <v>208</v>
      </c>
      <c r="Z72" s="1">
        <v>208</v>
      </c>
      <c r="AA72" s="1">
        <v>175</v>
      </c>
      <c r="AB72" s="1">
        <v>183</v>
      </c>
      <c r="AC72" s="7"/>
    </row>
    <row r="73" spans="1:29">
      <c r="A73" t="s">
        <v>53</v>
      </c>
      <c r="B73" t="s">
        <v>128</v>
      </c>
      <c r="C73" s="11">
        <v>193</v>
      </c>
      <c r="D73" s="11">
        <v>195</v>
      </c>
      <c r="E73" s="11">
        <v>220</v>
      </c>
      <c r="F73" s="11">
        <v>222</v>
      </c>
      <c r="G73" s="11">
        <v>197</v>
      </c>
      <c r="H73" s="11">
        <v>201</v>
      </c>
      <c r="I73" s="11">
        <v>323</v>
      </c>
      <c r="J73" s="11">
        <v>325</v>
      </c>
      <c r="K73" s="11">
        <v>180</v>
      </c>
      <c r="L73" s="1">
        <v>184</v>
      </c>
      <c r="M73" s="1">
        <v>286</v>
      </c>
      <c r="N73" s="1">
        <v>288</v>
      </c>
      <c r="O73" s="1">
        <v>140</v>
      </c>
      <c r="P73" s="1">
        <v>140</v>
      </c>
      <c r="Q73" s="1">
        <v>150</v>
      </c>
      <c r="R73" s="1">
        <v>152</v>
      </c>
      <c r="S73" s="1">
        <v>223</v>
      </c>
      <c r="T73" s="1">
        <v>227</v>
      </c>
      <c r="U73" s="1">
        <v>181</v>
      </c>
      <c r="V73" s="11">
        <v>183</v>
      </c>
      <c r="W73" s="11">
        <v>136</v>
      </c>
      <c r="X73" s="11">
        <v>144</v>
      </c>
      <c r="Y73" s="11">
        <v>208</v>
      </c>
      <c r="Z73" s="1">
        <v>210</v>
      </c>
      <c r="AA73" s="1">
        <v>177</v>
      </c>
      <c r="AB73" s="1">
        <v>183</v>
      </c>
      <c r="AC73" s="7"/>
    </row>
    <row r="74" spans="1:29">
      <c r="A74" t="s">
        <v>91</v>
      </c>
      <c r="B74" t="s">
        <v>128</v>
      </c>
      <c r="C74" s="11">
        <v>191</v>
      </c>
      <c r="D74" s="11">
        <v>191</v>
      </c>
      <c r="E74" s="11">
        <v>212</v>
      </c>
      <c r="F74" s="11">
        <v>222</v>
      </c>
      <c r="G74" s="11">
        <v>197</v>
      </c>
      <c r="H74" s="11">
        <v>201</v>
      </c>
      <c r="I74" s="11">
        <v>321</v>
      </c>
      <c r="J74" s="11">
        <v>325</v>
      </c>
      <c r="K74" s="11">
        <v>178</v>
      </c>
      <c r="L74" s="1">
        <v>182</v>
      </c>
      <c r="M74" s="1">
        <v>288</v>
      </c>
      <c r="N74" s="1">
        <v>288</v>
      </c>
      <c r="O74" s="1">
        <v>140</v>
      </c>
      <c r="P74" s="1">
        <v>155</v>
      </c>
      <c r="Q74" s="1">
        <v>150</v>
      </c>
      <c r="R74" s="1">
        <v>152</v>
      </c>
      <c r="S74" s="1">
        <v>221</v>
      </c>
      <c r="T74" s="1">
        <v>231</v>
      </c>
      <c r="U74" s="1">
        <v>173</v>
      </c>
      <c r="V74" s="11">
        <v>175</v>
      </c>
      <c r="W74" s="11">
        <v>134</v>
      </c>
      <c r="X74" s="11">
        <v>138</v>
      </c>
      <c r="Y74" s="11">
        <v>210</v>
      </c>
      <c r="Z74" s="1">
        <v>210</v>
      </c>
      <c r="AA74" s="1">
        <v>175</v>
      </c>
      <c r="AB74" s="1">
        <v>181</v>
      </c>
      <c r="AC74" s="7"/>
    </row>
    <row r="75" spans="1:29">
      <c r="A75" t="s">
        <v>98</v>
      </c>
      <c r="B75" t="s">
        <v>128</v>
      </c>
      <c r="C75" s="11">
        <v>191</v>
      </c>
      <c r="D75" s="11">
        <v>191</v>
      </c>
      <c r="E75" s="11">
        <v>212</v>
      </c>
      <c r="F75" s="11">
        <v>216</v>
      </c>
      <c r="G75" s="11">
        <v>201</v>
      </c>
      <c r="H75" s="11">
        <v>203</v>
      </c>
      <c r="I75" s="11">
        <v>325</v>
      </c>
      <c r="J75" s="11">
        <v>325</v>
      </c>
      <c r="K75" s="11">
        <v>178</v>
      </c>
      <c r="L75" s="1">
        <v>178</v>
      </c>
      <c r="M75" s="1">
        <v>286</v>
      </c>
      <c r="N75" s="1">
        <v>288</v>
      </c>
      <c r="O75" s="1">
        <v>140</v>
      </c>
      <c r="P75" s="1">
        <v>151</v>
      </c>
      <c r="Q75" s="1">
        <v>150</v>
      </c>
      <c r="R75" s="1">
        <v>152</v>
      </c>
      <c r="S75" s="1">
        <v>225</v>
      </c>
      <c r="T75" s="1">
        <v>229</v>
      </c>
      <c r="U75" s="1">
        <v>183</v>
      </c>
      <c r="V75" s="11">
        <v>183</v>
      </c>
      <c r="W75" s="11">
        <v>130</v>
      </c>
      <c r="X75" s="11">
        <v>132</v>
      </c>
      <c r="Y75" s="11">
        <v>210</v>
      </c>
      <c r="Z75" s="1">
        <v>214</v>
      </c>
      <c r="AA75" s="1">
        <v>173</v>
      </c>
      <c r="AB75" s="1">
        <v>179</v>
      </c>
      <c r="AC75" s="7"/>
    </row>
    <row r="76" spans="1:29">
      <c r="A76" t="s">
        <v>72</v>
      </c>
      <c r="B76" t="s">
        <v>128</v>
      </c>
      <c r="C76" s="11">
        <v>191</v>
      </c>
      <c r="D76" s="11">
        <v>191</v>
      </c>
      <c r="E76" s="11">
        <v>216</v>
      </c>
      <c r="F76" s="11">
        <v>218</v>
      </c>
      <c r="G76" s="11">
        <v>191</v>
      </c>
      <c r="H76" s="11">
        <v>199</v>
      </c>
      <c r="I76" s="11">
        <v>327</v>
      </c>
      <c r="J76" s="11">
        <v>329</v>
      </c>
      <c r="K76" s="11">
        <v>178</v>
      </c>
      <c r="L76" s="1">
        <v>178</v>
      </c>
      <c r="M76" s="1">
        <v>286</v>
      </c>
      <c r="N76" s="1">
        <v>288</v>
      </c>
      <c r="O76" s="1">
        <v>140</v>
      </c>
      <c r="P76" s="1">
        <v>151</v>
      </c>
      <c r="Q76" s="1">
        <v>150</v>
      </c>
      <c r="R76" s="1">
        <v>150</v>
      </c>
      <c r="S76" s="1">
        <v>217</v>
      </c>
      <c r="T76" s="1">
        <v>227</v>
      </c>
      <c r="U76" s="1">
        <v>183</v>
      </c>
      <c r="V76" s="11">
        <v>185</v>
      </c>
      <c r="W76" s="11">
        <v>128</v>
      </c>
      <c r="X76" s="11">
        <v>138</v>
      </c>
      <c r="Y76" s="11">
        <v>214</v>
      </c>
      <c r="Z76" s="1">
        <v>214</v>
      </c>
      <c r="AA76" s="1">
        <v>173</v>
      </c>
      <c r="AB76" s="1">
        <v>183</v>
      </c>
      <c r="AC76" s="7"/>
    </row>
    <row r="77" spans="1:29">
      <c r="A77" t="s">
        <v>69</v>
      </c>
      <c r="B77" t="s">
        <v>128</v>
      </c>
      <c r="C77" s="11">
        <v>189</v>
      </c>
      <c r="D77" s="11">
        <v>191</v>
      </c>
      <c r="E77" s="11">
        <v>214</v>
      </c>
      <c r="F77" s="11">
        <v>246</v>
      </c>
      <c r="G77" s="11">
        <v>191</v>
      </c>
      <c r="H77" s="11">
        <v>199</v>
      </c>
      <c r="I77" s="11">
        <v>319</v>
      </c>
      <c r="J77" s="11">
        <v>325</v>
      </c>
      <c r="K77" s="11">
        <v>178</v>
      </c>
      <c r="L77" s="1">
        <v>182</v>
      </c>
      <c r="M77" s="1">
        <v>286</v>
      </c>
      <c r="N77" s="1">
        <v>286</v>
      </c>
      <c r="O77" s="1">
        <v>140</v>
      </c>
      <c r="P77" s="1">
        <v>151</v>
      </c>
      <c r="Q77" s="1">
        <v>146</v>
      </c>
      <c r="R77" s="1">
        <v>152</v>
      </c>
      <c r="S77" s="1">
        <v>217</v>
      </c>
      <c r="T77" s="1">
        <v>225</v>
      </c>
      <c r="U77" s="1">
        <v>177</v>
      </c>
      <c r="V77" s="11">
        <v>185</v>
      </c>
      <c r="W77" s="11">
        <v>130</v>
      </c>
      <c r="X77" s="11">
        <v>140</v>
      </c>
      <c r="Y77" s="11">
        <v>210</v>
      </c>
      <c r="Z77" s="1">
        <v>214</v>
      </c>
      <c r="AA77" s="1">
        <v>175</v>
      </c>
      <c r="AB77" s="1">
        <v>183</v>
      </c>
      <c r="AC77" s="7"/>
    </row>
    <row r="78" spans="1:29">
      <c r="A78" t="s">
        <v>77</v>
      </c>
      <c r="B78" t="s">
        <v>128</v>
      </c>
      <c r="C78" s="11">
        <v>191</v>
      </c>
      <c r="D78" s="11">
        <v>191</v>
      </c>
      <c r="E78" s="11">
        <v>212</v>
      </c>
      <c r="F78" s="11">
        <v>226</v>
      </c>
      <c r="G78" s="11">
        <v>201</v>
      </c>
      <c r="H78" s="11">
        <v>201</v>
      </c>
      <c r="I78" s="11">
        <v>319</v>
      </c>
      <c r="J78" s="11">
        <v>325</v>
      </c>
      <c r="K78" s="11">
        <v>178</v>
      </c>
      <c r="L78" s="1">
        <v>180</v>
      </c>
      <c r="M78" s="1">
        <v>286</v>
      </c>
      <c r="N78" s="1">
        <v>286</v>
      </c>
      <c r="O78" s="1">
        <v>140</v>
      </c>
      <c r="P78" s="1">
        <v>140</v>
      </c>
      <c r="Q78" s="1">
        <v>150</v>
      </c>
      <c r="R78" s="1">
        <v>150</v>
      </c>
      <c r="S78" s="1">
        <v>221</v>
      </c>
      <c r="T78" s="1">
        <v>225</v>
      </c>
      <c r="U78" s="1">
        <v>183</v>
      </c>
      <c r="V78" s="11">
        <v>183</v>
      </c>
      <c r="W78" s="11">
        <v>132</v>
      </c>
      <c r="X78" s="11">
        <v>134</v>
      </c>
      <c r="Y78" s="11">
        <v>206</v>
      </c>
      <c r="Z78" s="1">
        <v>206</v>
      </c>
      <c r="AA78" s="1">
        <v>177</v>
      </c>
      <c r="AB78" s="1">
        <v>185</v>
      </c>
      <c r="AC78" s="7"/>
    </row>
    <row r="79" spans="1:29">
      <c r="A79" t="s">
        <v>46</v>
      </c>
      <c r="B79" t="s">
        <v>128</v>
      </c>
      <c r="C79" s="11">
        <v>191</v>
      </c>
      <c r="D79" s="11">
        <v>195</v>
      </c>
      <c r="E79" s="11">
        <v>212</v>
      </c>
      <c r="F79" s="11">
        <v>212</v>
      </c>
      <c r="G79" s="11">
        <v>197</v>
      </c>
      <c r="H79" s="11">
        <v>201</v>
      </c>
      <c r="I79" s="11">
        <v>323</v>
      </c>
      <c r="J79" s="11">
        <v>325</v>
      </c>
      <c r="K79" s="11">
        <v>178</v>
      </c>
      <c r="L79" s="1">
        <v>184</v>
      </c>
      <c r="M79" s="1">
        <v>284</v>
      </c>
      <c r="N79" s="1">
        <v>286</v>
      </c>
      <c r="O79" s="1">
        <v>140</v>
      </c>
      <c r="P79" s="1">
        <v>140</v>
      </c>
      <c r="Q79" s="1">
        <v>146</v>
      </c>
      <c r="R79" s="1">
        <v>150</v>
      </c>
      <c r="S79" s="1">
        <v>217</v>
      </c>
      <c r="T79" s="1">
        <v>229</v>
      </c>
      <c r="U79" s="1">
        <v>181</v>
      </c>
      <c r="V79" s="11">
        <v>183</v>
      </c>
      <c r="W79" s="11">
        <v>130</v>
      </c>
      <c r="X79" s="11">
        <v>132</v>
      </c>
      <c r="Y79" s="11">
        <v>214</v>
      </c>
      <c r="Z79" s="1">
        <v>214</v>
      </c>
      <c r="AA79" s="1">
        <v>175</v>
      </c>
      <c r="AB79" s="1">
        <v>179</v>
      </c>
      <c r="AC79" s="7"/>
    </row>
    <row r="80" spans="1:29">
      <c r="A80" t="s">
        <v>102</v>
      </c>
      <c r="B80" t="s">
        <v>128</v>
      </c>
      <c r="C80" s="11">
        <v>191</v>
      </c>
      <c r="D80" s="11">
        <v>191</v>
      </c>
      <c r="E80" s="11">
        <v>228</v>
      </c>
      <c r="F80" s="11">
        <v>230</v>
      </c>
      <c r="G80" s="11">
        <v>199</v>
      </c>
      <c r="H80" s="11">
        <v>201</v>
      </c>
      <c r="I80" s="11">
        <v>319</v>
      </c>
      <c r="J80" s="11">
        <v>329</v>
      </c>
      <c r="K80" s="11">
        <v>178</v>
      </c>
      <c r="L80" s="1">
        <v>182</v>
      </c>
      <c r="M80" s="1">
        <v>286</v>
      </c>
      <c r="N80" s="1">
        <v>286</v>
      </c>
      <c r="O80" s="1" t="s">
        <v>11</v>
      </c>
      <c r="P80" s="1" t="s">
        <v>11</v>
      </c>
      <c r="Q80" s="1" t="s">
        <v>11</v>
      </c>
      <c r="R80" s="1" t="s">
        <v>11</v>
      </c>
      <c r="S80" s="1" t="s">
        <v>11</v>
      </c>
      <c r="T80" s="1" t="s">
        <v>11</v>
      </c>
      <c r="U80" s="1">
        <v>181</v>
      </c>
      <c r="V80" s="11">
        <v>183</v>
      </c>
      <c r="W80" s="11">
        <v>132</v>
      </c>
      <c r="X80" s="11">
        <v>134</v>
      </c>
      <c r="Y80" s="11">
        <v>210</v>
      </c>
      <c r="Z80" s="1">
        <v>210</v>
      </c>
      <c r="AA80" s="1">
        <v>183</v>
      </c>
      <c r="AB80" s="1">
        <v>183</v>
      </c>
      <c r="AC80" s="7"/>
    </row>
    <row r="81" spans="1:29">
      <c r="A81" t="s">
        <v>94</v>
      </c>
      <c r="B81" t="s">
        <v>128</v>
      </c>
      <c r="C81" s="11">
        <v>191</v>
      </c>
      <c r="D81" s="11">
        <v>191</v>
      </c>
      <c r="E81" s="11">
        <v>210</v>
      </c>
      <c r="F81" s="11">
        <v>242</v>
      </c>
      <c r="G81" s="11">
        <v>197</v>
      </c>
      <c r="H81" s="11">
        <v>201</v>
      </c>
      <c r="I81" s="11">
        <v>321</v>
      </c>
      <c r="J81" s="11">
        <v>321</v>
      </c>
      <c r="K81" s="11">
        <v>178</v>
      </c>
      <c r="L81" s="1">
        <v>178</v>
      </c>
      <c r="M81" s="1">
        <v>286</v>
      </c>
      <c r="N81" s="1">
        <v>286</v>
      </c>
      <c r="O81" s="1">
        <v>140</v>
      </c>
      <c r="P81" s="1">
        <v>155</v>
      </c>
      <c r="Q81" s="1">
        <v>146</v>
      </c>
      <c r="R81" s="1">
        <v>150</v>
      </c>
      <c r="S81" s="1">
        <v>225</v>
      </c>
      <c r="T81" s="1">
        <v>231</v>
      </c>
      <c r="U81" s="1">
        <v>175</v>
      </c>
      <c r="V81" s="11">
        <v>175</v>
      </c>
      <c r="W81" s="11">
        <v>130</v>
      </c>
      <c r="X81" s="11">
        <v>130</v>
      </c>
      <c r="Y81" s="11">
        <v>210</v>
      </c>
      <c r="Z81" s="1">
        <v>210</v>
      </c>
      <c r="AA81" s="1">
        <v>177</v>
      </c>
      <c r="AB81" s="1">
        <v>183</v>
      </c>
      <c r="AC81" s="7"/>
    </row>
    <row r="82" spans="1:29">
      <c r="A82" t="s">
        <v>45</v>
      </c>
      <c r="B82" t="s">
        <v>128</v>
      </c>
      <c r="C82" s="11">
        <v>191</v>
      </c>
      <c r="D82" s="11">
        <v>191</v>
      </c>
      <c r="E82" s="11">
        <v>214</v>
      </c>
      <c r="F82" s="11">
        <v>222</v>
      </c>
      <c r="G82" s="11">
        <v>201</v>
      </c>
      <c r="H82" s="11">
        <v>203</v>
      </c>
      <c r="I82" s="11">
        <v>325</v>
      </c>
      <c r="J82" s="11">
        <v>325</v>
      </c>
      <c r="K82" s="11">
        <v>178</v>
      </c>
      <c r="L82" s="1">
        <v>182</v>
      </c>
      <c r="M82" s="1">
        <v>286</v>
      </c>
      <c r="N82" s="1">
        <v>286</v>
      </c>
      <c r="O82" s="1">
        <v>151</v>
      </c>
      <c r="P82" s="1">
        <v>155</v>
      </c>
      <c r="Q82" s="1">
        <v>150</v>
      </c>
      <c r="R82" s="1">
        <v>150</v>
      </c>
      <c r="S82" s="1">
        <v>225</v>
      </c>
      <c r="T82" s="1">
        <v>227</v>
      </c>
      <c r="U82" s="1">
        <v>175</v>
      </c>
      <c r="V82" s="11">
        <v>188</v>
      </c>
      <c r="W82" s="11">
        <v>126</v>
      </c>
      <c r="X82" s="11">
        <v>132</v>
      </c>
      <c r="Y82" s="11">
        <v>204</v>
      </c>
      <c r="Z82" s="1">
        <v>214</v>
      </c>
      <c r="AA82" s="1">
        <v>177</v>
      </c>
      <c r="AB82" s="1">
        <v>185</v>
      </c>
      <c r="AC82" s="7"/>
    </row>
    <row r="83" spans="1:29">
      <c r="A83" t="s">
        <v>24</v>
      </c>
      <c r="B83" t="s">
        <v>128</v>
      </c>
      <c r="C83" s="11">
        <v>191</v>
      </c>
      <c r="D83" s="11">
        <v>191</v>
      </c>
      <c r="E83" s="11">
        <v>212</v>
      </c>
      <c r="F83" s="11">
        <v>216</v>
      </c>
      <c r="G83" s="11">
        <v>191</v>
      </c>
      <c r="H83" s="11">
        <v>197</v>
      </c>
      <c r="I83" s="11">
        <v>325</v>
      </c>
      <c r="J83" s="11">
        <v>325</v>
      </c>
      <c r="K83" s="11">
        <v>178</v>
      </c>
      <c r="L83" s="1">
        <v>178</v>
      </c>
      <c r="M83" s="1">
        <v>286</v>
      </c>
      <c r="N83" s="1">
        <v>288</v>
      </c>
      <c r="O83" s="1">
        <v>140</v>
      </c>
      <c r="P83" s="1">
        <v>142</v>
      </c>
      <c r="Q83" s="1">
        <v>150</v>
      </c>
      <c r="R83" s="1">
        <v>150</v>
      </c>
      <c r="S83" s="1">
        <v>225</v>
      </c>
      <c r="T83" s="1">
        <v>231</v>
      </c>
      <c r="U83" s="1">
        <v>175</v>
      </c>
      <c r="V83" s="11">
        <v>181</v>
      </c>
      <c r="W83" s="11">
        <v>130</v>
      </c>
      <c r="X83" s="11">
        <v>138</v>
      </c>
      <c r="Y83" s="11">
        <v>214</v>
      </c>
      <c r="Z83" s="1">
        <v>214</v>
      </c>
      <c r="AA83" s="1">
        <v>177</v>
      </c>
      <c r="AB83" s="1">
        <v>183</v>
      </c>
      <c r="AC83" s="7"/>
    </row>
    <row r="84" spans="1:29">
      <c r="A84" t="s">
        <v>86</v>
      </c>
      <c r="B84" t="s">
        <v>128</v>
      </c>
      <c r="C84" s="11">
        <v>191</v>
      </c>
      <c r="D84" s="11">
        <v>191</v>
      </c>
      <c r="E84" s="11">
        <v>212</v>
      </c>
      <c r="F84" s="11">
        <v>230</v>
      </c>
      <c r="G84" s="11">
        <v>191</v>
      </c>
      <c r="H84" s="11">
        <v>191</v>
      </c>
      <c r="I84" s="11">
        <v>323</v>
      </c>
      <c r="J84" s="11">
        <v>331</v>
      </c>
      <c r="K84" s="11">
        <v>178</v>
      </c>
      <c r="L84" s="1">
        <v>178</v>
      </c>
      <c r="M84" s="1">
        <v>284</v>
      </c>
      <c r="N84" s="1">
        <v>286</v>
      </c>
      <c r="O84" s="1">
        <v>140</v>
      </c>
      <c r="P84" s="1">
        <v>157</v>
      </c>
      <c r="Q84" s="1">
        <v>150</v>
      </c>
      <c r="R84" s="1">
        <v>150</v>
      </c>
      <c r="S84" s="1">
        <v>221</v>
      </c>
      <c r="T84" s="1">
        <v>229</v>
      </c>
      <c r="U84" s="1">
        <v>183</v>
      </c>
      <c r="V84" s="11">
        <v>183</v>
      </c>
      <c r="W84" s="11">
        <v>136</v>
      </c>
      <c r="X84" s="11">
        <v>136</v>
      </c>
      <c r="Y84" s="11">
        <v>208</v>
      </c>
      <c r="Z84" s="1">
        <v>214</v>
      </c>
      <c r="AA84" s="1">
        <v>173</v>
      </c>
      <c r="AB84" s="1">
        <v>179</v>
      </c>
      <c r="AC84" s="7"/>
    </row>
    <row r="85" spans="1:29">
      <c r="A85" t="s">
        <v>58</v>
      </c>
      <c r="B85" t="s">
        <v>128</v>
      </c>
      <c r="C85" s="11">
        <v>191</v>
      </c>
      <c r="D85" s="11">
        <v>195</v>
      </c>
      <c r="E85" s="11">
        <v>212</v>
      </c>
      <c r="F85" s="11">
        <v>220</v>
      </c>
      <c r="G85" s="11">
        <v>197</v>
      </c>
      <c r="H85" s="11">
        <v>203</v>
      </c>
      <c r="I85" s="11">
        <v>319</v>
      </c>
      <c r="J85" s="11">
        <v>323</v>
      </c>
      <c r="K85" s="11">
        <v>182</v>
      </c>
      <c r="L85" s="1">
        <v>182</v>
      </c>
      <c r="M85" s="1">
        <v>284</v>
      </c>
      <c r="N85" s="1">
        <v>286</v>
      </c>
      <c r="O85" s="1">
        <v>140</v>
      </c>
      <c r="P85" s="1">
        <v>151</v>
      </c>
      <c r="Q85" s="1">
        <v>150</v>
      </c>
      <c r="R85" s="1">
        <v>162</v>
      </c>
      <c r="S85" s="1">
        <v>225</v>
      </c>
      <c r="T85" s="1">
        <v>227</v>
      </c>
      <c r="U85" s="1">
        <v>177</v>
      </c>
      <c r="V85" s="11">
        <v>183</v>
      </c>
      <c r="W85" s="11">
        <v>120</v>
      </c>
      <c r="X85" s="11">
        <v>138</v>
      </c>
      <c r="Y85" s="11">
        <v>210</v>
      </c>
      <c r="Z85" s="1">
        <v>210</v>
      </c>
      <c r="AA85" s="1">
        <v>175</v>
      </c>
      <c r="AB85" s="1">
        <v>185</v>
      </c>
      <c r="AC85" s="7"/>
    </row>
    <row r="86" spans="1:29">
      <c r="A86" t="s">
        <v>33</v>
      </c>
      <c r="B86" t="s">
        <v>128</v>
      </c>
      <c r="C86" s="11">
        <v>191</v>
      </c>
      <c r="D86" s="11">
        <v>191</v>
      </c>
      <c r="E86" s="11">
        <v>222</v>
      </c>
      <c r="F86" s="11">
        <v>226</v>
      </c>
      <c r="G86" s="11">
        <v>197</v>
      </c>
      <c r="H86" s="11">
        <v>199</v>
      </c>
      <c r="I86" s="11">
        <v>325</v>
      </c>
      <c r="J86" s="11">
        <v>327</v>
      </c>
      <c r="K86" s="11">
        <v>178</v>
      </c>
      <c r="L86" s="1">
        <v>178</v>
      </c>
      <c r="M86" s="1">
        <v>286</v>
      </c>
      <c r="N86" s="1">
        <v>288</v>
      </c>
      <c r="O86" s="1">
        <v>140</v>
      </c>
      <c r="P86" s="1">
        <v>151</v>
      </c>
      <c r="Q86" s="1">
        <v>146</v>
      </c>
      <c r="R86" s="1">
        <v>152</v>
      </c>
      <c r="S86" s="1">
        <v>221</v>
      </c>
      <c r="T86" s="1">
        <v>223</v>
      </c>
      <c r="U86" s="1">
        <v>177</v>
      </c>
      <c r="V86" s="11">
        <v>181</v>
      </c>
      <c r="W86" s="11">
        <v>130</v>
      </c>
      <c r="X86" s="11">
        <v>132</v>
      </c>
      <c r="Y86" s="11">
        <v>208</v>
      </c>
      <c r="Z86" s="1">
        <v>208</v>
      </c>
      <c r="AA86" s="1">
        <v>173</v>
      </c>
      <c r="AB86" s="1">
        <v>177</v>
      </c>
      <c r="AC86" s="7"/>
    </row>
    <row r="87" spans="1:29">
      <c r="A87" t="s">
        <v>39</v>
      </c>
      <c r="B87" t="s">
        <v>128</v>
      </c>
      <c r="C87" s="11">
        <v>189</v>
      </c>
      <c r="D87" s="11">
        <v>195</v>
      </c>
      <c r="E87" s="11">
        <v>210</v>
      </c>
      <c r="F87" s="11">
        <v>216</v>
      </c>
      <c r="G87" s="11">
        <v>191</v>
      </c>
      <c r="H87" s="11">
        <v>201</v>
      </c>
      <c r="I87" s="11">
        <v>325</v>
      </c>
      <c r="J87" s="11">
        <v>329</v>
      </c>
      <c r="K87" s="11">
        <v>178</v>
      </c>
      <c r="L87" s="1">
        <v>180</v>
      </c>
      <c r="M87" s="1">
        <v>286</v>
      </c>
      <c r="N87" s="1">
        <v>286</v>
      </c>
      <c r="O87" s="1">
        <v>140</v>
      </c>
      <c r="P87" s="1">
        <v>140</v>
      </c>
      <c r="Q87" s="1">
        <v>154</v>
      </c>
      <c r="R87" s="1">
        <v>154</v>
      </c>
      <c r="S87" s="1">
        <v>225</v>
      </c>
      <c r="T87" s="1">
        <v>231</v>
      </c>
      <c r="U87" s="1">
        <v>175</v>
      </c>
      <c r="V87" s="11">
        <v>188</v>
      </c>
      <c r="W87" s="11">
        <v>130</v>
      </c>
      <c r="X87" s="11">
        <v>132</v>
      </c>
      <c r="Y87" s="11">
        <v>208</v>
      </c>
      <c r="Z87" s="1">
        <v>214</v>
      </c>
      <c r="AA87" s="1">
        <v>177</v>
      </c>
      <c r="AB87" s="1">
        <v>177</v>
      </c>
      <c r="AC87" s="7"/>
    </row>
    <row r="88" spans="1:29">
      <c r="A88" t="s">
        <v>84</v>
      </c>
      <c r="B88" t="s">
        <v>128</v>
      </c>
      <c r="C88" s="11">
        <v>191</v>
      </c>
      <c r="D88" s="11">
        <v>191</v>
      </c>
      <c r="E88" s="11">
        <v>214</v>
      </c>
      <c r="F88" s="11">
        <v>216</v>
      </c>
      <c r="G88" s="11">
        <v>199</v>
      </c>
      <c r="H88" s="11">
        <v>203</v>
      </c>
      <c r="I88" s="11">
        <v>321</v>
      </c>
      <c r="J88" s="11">
        <v>327</v>
      </c>
      <c r="K88" s="11">
        <v>184</v>
      </c>
      <c r="L88" s="1">
        <v>184</v>
      </c>
      <c r="M88" s="1">
        <v>284</v>
      </c>
      <c r="N88" s="1">
        <v>286</v>
      </c>
      <c r="O88" s="1">
        <v>140</v>
      </c>
      <c r="P88" s="1">
        <v>140</v>
      </c>
      <c r="Q88" s="1">
        <v>150</v>
      </c>
      <c r="R88" s="1">
        <v>152</v>
      </c>
      <c r="S88" s="1">
        <v>221</v>
      </c>
      <c r="T88" s="1">
        <v>225</v>
      </c>
      <c r="U88" s="1">
        <v>181</v>
      </c>
      <c r="V88" s="11">
        <v>183</v>
      </c>
      <c r="W88" s="11">
        <v>130</v>
      </c>
      <c r="X88" s="11">
        <v>134</v>
      </c>
      <c r="Y88" s="11">
        <v>214</v>
      </c>
      <c r="Z88" s="1">
        <v>214</v>
      </c>
      <c r="AA88" s="1">
        <v>175</v>
      </c>
      <c r="AB88" s="1">
        <v>183</v>
      </c>
      <c r="AC88" s="7"/>
    </row>
    <row r="89" spans="1:29">
      <c r="A89" t="s">
        <v>52</v>
      </c>
      <c r="B89" t="s">
        <v>128</v>
      </c>
      <c r="C89" s="11">
        <v>191</v>
      </c>
      <c r="D89" s="11">
        <v>191</v>
      </c>
      <c r="E89" s="11">
        <v>214</v>
      </c>
      <c r="F89" s="11">
        <v>216</v>
      </c>
      <c r="G89" s="11">
        <v>197</v>
      </c>
      <c r="H89" s="11">
        <v>203</v>
      </c>
      <c r="I89" s="11">
        <v>325</v>
      </c>
      <c r="J89" s="11">
        <v>327</v>
      </c>
      <c r="K89" s="11">
        <v>178</v>
      </c>
      <c r="L89" s="1">
        <v>180</v>
      </c>
      <c r="M89" s="1">
        <v>286</v>
      </c>
      <c r="N89" s="1">
        <v>286</v>
      </c>
      <c r="O89" s="1">
        <v>140</v>
      </c>
      <c r="P89" s="1">
        <v>155</v>
      </c>
      <c r="Q89" s="1">
        <v>150</v>
      </c>
      <c r="R89" s="1">
        <v>150</v>
      </c>
      <c r="S89" s="1">
        <v>217</v>
      </c>
      <c r="T89" s="1">
        <v>223</v>
      </c>
      <c r="U89" s="1">
        <v>175</v>
      </c>
      <c r="V89" s="11">
        <v>183</v>
      </c>
      <c r="W89" s="11">
        <v>130</v>
      </c>
      <c r="X89" s="11">
        <v>134</v>
      </c>
      <c r="Y89" s="11">
        <v>208</v>
      </c>
      <c r="Z89" s="1">
        <v>210</v>
      </c>
      <c r="AA89" s="1">
        <v>177</v>
      </c>
      <c r="AB89" s="1">
        <v>183</v>
      </c>
      <c r="AC89" s="7"/>
    </row>
    <row r="90" spans="1:29">
      <c r="A90" t="s">
        <v>40</v>
      </c>
      <c r="B90" t="s">
        <v>128</v>
      </c>
      <c r="C90" s="11">
        <v>191</v>
      </c>
      <c r="D90" s="11">
        <v>191</v>
      </c>
      <c r="E90" s="11">
        <v>216</v>
      </c>
      <c r="F90" s="11">
        <v>216</v>
      </c>
      <c r="G90" s="11">
        <v>201</v>
      </c>
      <c r="H90" s="11">
        <v>201</v>
      </c>
      <c r="I90" s="11">
        <v>327</v>
      </c>
      <c r="J90" s="11">
        <v>327</v>
      </c>
      <c r="K90" s="11">
        <v>178</v>
      </c>
      <c r="L90" s="1">
        <v>178</v>
      </c>
      <c r="M90" s="1">
        <v>286</v>
      </c>
      <c r="N90" s="1">
        <v>286</v>
      </c>
      <c r="O90" s="1">
        <v>140</v>
      </c>
      <c r="P90" s="1">
        <v>151</v>
      </c>
      <c r="Q90" s="1">
        <v>150</v>
      </c>
      <c r="R90" s="1">
        <v>150</v>
      </c>
      <c r="S90" s="1">
        <v>221</v>
      </c>
      <c r="T90" s="1">
        <v>221</v>
      </c>
      <c r="U90" s="1">
        <v>181</v>
      </c>
      <c r="V90" s="11">
        <v>181</v>
      </c>
      <c r="W90" s="11">
        <v>130</v>
      </c>
      <c r="X90" s="11">
        <v>136</v>
      </c>
      <c r="Y90" s="11">
        <v>210</v>
      </c>
      <c r="Z90" s="1">
        <v>210</v>
      </c>
      <c r="AA90" s="1">
        <v>183</v>
      </c>
      <c r="AB90" s="1">
        <v>185</v>
      </c>
      <c r="AC90" s="7"/>
    </row>
    <row r="91" spans="1:29">
      <c r="A91" t="s">
        <v>71</v>
      </c>
      <c r="B91" t="s">
        <v>128</v>
      </c>
      <c r="C91" s="11">
        <v>191</v>
      </c>
      <c r="D91" s="11">
        <v>195</v>
      </c>
      <c r="E91" s="11">
        <v>216</v>
      </c>
      <c r="F91" s="11">
        <v>242</v>
      </c>
      <c r="G91" s="11">
        <v>197</v>
      </c>
      <c r="H91" s="11">
        <v>203</v>
      </c>
      <c r="I91" s="11">
        <v>319</v>
      </c>
      <c r="J91" s="11">
        <v>325</v>
      </c>
      <c r="K91" s="11">
        <v>178</v>
      </c>
      <c r="L91" s="1">
        <v>178</v>
      </c>
      <c r="M91" s="1">
        <v>286</v>
      </c>
      <c r="N91" s="1">
        <v>288</v>
      </c>
      <c r="O91" s="1">
        <v>140</v>
      </c>
      <c r="P91" s="1">
        <v>140</v>
      </c>
      <c r="Q91" s="1">
        <v>150</v>
      </c>
      <c r="R91" s="1">
        <v>150</v>
      </c>
      <c r="S91" s="1">
        <v>223</v>
      </c>
      <c r="T91" s="1">
        <v>227</v>
      </c>
      <c r="U91" s="1">
        <v>181</v>
      </c>
      <c r="V91" s="11">
        <v>183</v>
      </c>
      <c r="W91" s="11">
        <v>128</v>
      </c>
      <c r="X91" s="11">
        <v>136</v>
      </c>
      <c r="Y91" s="11">
        <v>208</v>
      </c>
      <c r="Z91" s="1">
        <v>210</v>
      </c>
      <c r="AA91" s="1">
        <v>179</v>
      </c>
      <c r="AB91" s="1">
        <v>183</v>
      </c>
      <c r="AC91" s="7"/>
    </row>
    <row r="92" spans="1:29">
      <c r="A92" t="s">
        <v>99</v>
      </c>
      <c r="B92" t="s">
        <v>128</v>
      </c>
      <c r="C92" s="11">
        <v>191</v>
      </c>
      <c r="D92" s="11">
        <v>191</v>
      </c>
      <c r="E92" s="11">
        <v>214</v>
      </c>
      <c r="F92" s="11">
        <v>226</v>
      </c>
      <c r="G92" s="11">
        <v>199</v>
      </c>
      <c r="H92" s="11">
        <v>201</v>
      </c>
      <c r="I92" s="11">
        <v>325</v>
      </c>
      <c r="J92" s="11">
        <v>325</v>
      </c>
      <c r="K92" s="11">
        <v>178</v>
      </c>
      <c r="L92" s="1">
        <v>180</v>
      </c>
      <c r="M92" s="1">
        <v>286</v>
      </c>
      <c r="N92" s="1">
        <v>288</v>
      </c>
      <c r="O92" s="1">
        <v>140</v>
      </c>
      <c r="P92" s="1">
        <v>140</v>
      </c>
      <c r="Q92" s="1">
        <v>150</v>
      </c>
      <c r="R92" s="1">
        <v>154</v>
      </c>
      <c r="S92" s="1">
        <v>225</v>
      </c>
      <c r="T92" s="1">
        <v>229</v>
      </c>
      <c r="U92" s="1">
        <v>177</v>
      </c>
      <c r="V92" s="11">
        <v>185</v>
      </c>
      <c r="W92" s="11">
        <v>132</v>
      </c>
      <c r="X92" s="11">
        <v>138</v>
      </c>
      <c r="Y92" s="11">
        <v>206</v>
      </c>
      <c r="Z92" s="1">
        <v>208</v>
      </c>
      <c r="AA92" s="1">
        <v>173</v>
      </c>
      <c r="AB92" s="1">
        <v>177</v>
      </c>
      <c r="AC92" s="7"/>
    </row>
  </sheetData>
  <mergeCells count="13">
    <mergeCell ref="S1:T1"/>
    <mergeCell ref="U1:V1"/>
    <mergeCell ref="W1:X1"/>
    <mergeCell ref="Y1:Z1"/>
    <mergeCell ref="AA1:AB1"/>
    <mergeCell ref="E1:F1"/>
    <mergeCell ref="G1:H1"/>
    <mergeCell ref="C1:D1"/>
    <mergeCell ref="I1:J1"/>
    <mergeCell ref="K1:L1"/>
    <mergeCell ref="M1:N1"/>
    <mergeCell ref="O1:P1"/>
    <mergeCell ref="Q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9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X87" sqref="X87"/>
    </sheetView>
  </sheetViews>
  <sheetFormatPr defaultRowHeight="15"/>
  <cols>
    <col min="1" max="1" width="19" bestFit="1" customWidth="1"/>
    <col min="2" max="2" width="23.42578125" bestFit="1" customWidth="1"/>
    <col min="3" max="11" width="9.140625" style="11"/>
    <col min="12" max="21" width="9.140625" style="1"/>
    <col min="22" max="24" width="9.140625" style="11"/>
    <col min="25" max="26" width="9.140625" style="1"/>
  </cols>
  <sheetData>
    <row r="1" spans="1:27" s="2" customFormat="1">
      <c r="A1" s="2" t="s">
        <v>121</v>
      </c>
      <c r="B1" s="2" t="s">
        <v>125</v>
      </c>
      <c r="C1" s="9" t="s">
        <v>9</v>
      </c>
      <c r="D1" s="9"/>
      <c r="E1" s="9" t="s">
        <v>328</v>
      </c>
      <c r="F1" s="9"/>
      <c r="G1" s="9" t="s">
        <v>329</v>
      </c>
      <c r="H1" s="9"/>
      <c r="I1" s="9" t="s">
        <v>104</v>
      </c>
      <c r="J1" s="9"/>
      <c r="K1" s="3" t="s">
        <v>108</v>
      </c>
      <c r="L1" s="3"/>
      <c r="M1" s="3" t="s">
        <v>109</v>
      </c>
      <c r="N1" s="3"/>
      <c r="O1" s="3" t="s">
        <v>110</v>
      </c>
      <c r="P1" s="3"/>
      <c r="Q1" s="3" t="s">
        <v>111</v>
      </c>
      <c r="R1" s="3"/>
      <c r="S1" s="3" t="s">
        <v>112</v>
      </c>
      <c r="T1" s="3"/>
      <c r="U1" s="3" t="s">
        <v>117</v>
      </c>
      <c r="V1" s="3"/>
      <c r="W1" s="9" t="s">
        <v>118</v>
      </c>
      <c r="X1" s="9"/>
      <c r="Y1" s="3" t="s">
        <v>120</v>
      </c>
      <c r="Z1" s="3"/>
    </row>
    <row r="2" spans="1:27" s="2" customFormat="1">
      <c r="C2" s="10" t="s">
        <v>122</v>
      </c>
      <c r="D2" s="10" t="s">
        <v>123</v>
      </c>
      <c r="E2" s="10" t="s">
        <v>122</v>
      </c>
      <c r="F2" s="10" t="s">
        <v>123</v>
      </c>
      <c r="G2" s="10" t="s">
        <v>122</v>
      </c>
      <c r="H2" s="10" t="s">
        <v>123</v>
      </c>
      <c r="I2" s="10" t="s">
        <v>122</v>
      </c>
      <c r="J2" s="10" t="s">
        <v>123</v>
      </c>
      <c r="K2" s="10" t="s">
        <v>122</v>
      </c>
      <c r="L2" s="4" t="s">
        <v>123</v>
      </c>
      <c r="M2" s="4" t="s">
        <v>122</v>
      </c>
      <c r="N2" s="4" t="s">
        <v>123</v>
      </c>
      <c r="O2" s="4" t="s">
        <v>122</v>
      </c>
      <c r="P2" s="4" t="s">
        <v>123</v>
      </c>
      <c r="Q2" s="4" t="s">
        <v>122</v>
      </c>
      <c r="R2" s="4" t="s">
        <v>123</v>
      </c>
      <c r="S2" s="4" t="s">
        <v>122</v>
      </c>
      <c r="T2" s="4" t="s">
        <v>123</v>
      </c>
      <c r="U2" s="4" t="s">
        <v>122</v>
      </c>
      <c r="V2" s="10" t="s">
        <v>123</v>
      </c>
      <c r="W2" s="10" t="s">
        <v>122</v>
      </c>
      <c r="X2" s="10" t="s">
        <v>123</v>
      </c>
      <c r="Y2" s="4" t="s">
        <v>122</v>
      </c>
      <c r="Z2" s="4" t="s">
        <v>123</v>
      </c>
    </row>
    <row r="3" spans="1:27">
      <c r="A3" t="s">
        <v>32</v>
      </c>
      <c r="B3" t="s">
        <v>124</v>
      </c>
      <c r="C3" s="11">
        <v>191</v>
      </c>
      <c r="D3" s="11">
        <v>195</v>
      </c>
      <c r="E3" s="11">
        <v>214</v>
      </c>
      <c r="F3" s="11">
        <v>228</v>
      </c>
      <c r="G3" s="11">
        <v>197</v>
      </c>
      <c r="H3" s="11">
        <v>201</v>
      </c>
      <c r="I3" s="11">
        <v>325</v>
      </c>
      <c r="J3" s="11">
        <v>325</v>
      </c>
      <c r="K3" s="11">
        <v>178</v>
      </c>
      <c r="L3" s="1">
        <v>184</v>
      </c>
      <c r="M3" s="1">
        <v>286</v>
      </c>
      <c r="N3" s="1">
        <v>286</v>
      </c>
      <c r="O3" s="1">
        <v>140</v>
      </c>
      <c r="P3" s="1">
        <v>140</v>
      </c>
      <c r="Q3" s="1">
        <v>150</v>
      </c>
      <c r="R3" s="1">
        <v>150</v>
      </c>
      <c r="S3" s="1">
        <v>221</v>
      </c>
      <c r="T3" s="1">
        <v>223</v>
      </c>
      <c r="U3" s="1">
        <v>175</v>
      </c>
      <c r="V3" s="11">
        <v>183</v>
      </c>
      <c r="W3" s="11">
        <v>136</v>
      </c>
      <c r="X3" s="11">
        <v>138</v>
      </c>
      <c r="Y3" s="1">
        <v>175</v>
      </c>
      <c r="Z3" s="1">
        <v>177</v>
      </c>
      <c r="AA3" s="7"/>
    </row>
    <row r="4" spans="1:27">
      <c r="A4" t="s">
        <v>67</v>
      </c>
      <c r="B4" t="s">
        <v>124</v>
      </c>
      <c r="C4" s="11">
        <v>189</v>
      </c>
      <c r="D4" s="11">
        <v>191</v>
      </c>
      <c r="E4" s="11">
        <v>226</v>
      </c>
      <c r="F4" s="11">
        <v>230</v>
      </c>
      <c r="G4" s="11">
        <v>197</v>
      </c>
      <c r="H4" s="11">
        <v>203</v>
      </c>
      <c r="I4" s="11">
        <v>321</v>
      </c>
      <c r="J4" s="11">
        <v>325</v>
      </c>
      <c r="K4" s="11">
        <v>178</v>
      </c>
      <c r="L4" s="1">
        <v>178</v>
      </c>
      <c r="M4" s="1">
        <v>286</v>
      </c>
      <c r="N4" s="1">
        <v>286</v>
      </c>
      <c r="O4" s="1">
        <v>140</v>
      </c>
      <c r="P4" s="1">
        <v>140</v>
      </c>
      <c r="Q4" s="1">
        <v>148</v>
      </c>
      <c r="R4" s="1">
        <v>152</v>
      </c>
      <c r="S4" s="1">
        <v>225</v>
      </c>
      <c r="T4" s="1">
        <v>229</v>
      </c>
      <c r="U4" s="1">
        <v>175</v>
      </c>
      <c r="V4" s="11">
        <v>183</v>
      </c>
      <c r="W4" s="11">
        <v>126</v>
      </c>
      <c r="X4" s="11">
        <v>130</v>
      </c>
      <c r="Y4" s="1">
        <v>173</v>
      </c>
      <c r="Z4" s="1">
        <v>177</v>
      </c>
      <c r="AA4" s="7"/>
    </row>
    <row r="5" spans="1:27">
      <c r="A5" t="s">
        <v>30</v>
      </c>
      <c r="B5" t="s">
        <v>124</v>
      </c>
      <c r="C5" s="11">
        <v>189</v>
      </c>
      <c r="D5" s="11">
        <v>195</v>
      </c>
      <c r="E5" s="11">
        <v>216</v>
      </c>
      <c r="F5" s="11">
        <v>216</v>
      </c>
      <c r="G5" s="11">
        <v>199</v>
      </c>
      <c r="H5" s="11">
        <v>201</v>
      </c>
      <c r="I5" s="11">
        <v>325</v>
      </c>
      <c r="J5" s="11">
        <v>327</v>
      </c>
      <c r="K5" s="11">
        <v>178</v>
      </c>
      <c r="L5" s="1">
        <v>178</v>
      </c>
      <c r="M5" s="1">
        <v>286</v>
      </c>
      <c r="N5" s="1">
        <v>290</v>
      </c>
      <c r="O5" s="1">
        <v>140</v>
      </c>
      <c r="P5" s="1">
        <v>155</v>
      </c>
      <c r="Q5" s="1">
        <v>146</v>
      </c>
      <c r="R5" s="1">
        <v>150</v>
      </c>
      <c r="S5" s="1">
        <v>223</v>
      </c>
      <c r="T5" s="1">
        <v>223</v>
      </c>
      <c r="U5" s="1">
        <v>175</v>
      </c>
      <c r="V5" s="11">
        <v>183</v>
      </c>
      <c r="W5" s="11">
        <v>134</v>
      </c>
      <c r="X5" s="11">
        <v>136</v>
      </c>
      <c r="Y5" s="1">
        <v>177</v>
      </c>
      <c r="Z5" s="1">
        <v>183</v>
      </c>
      <c r="AA5" s="7"/>
    </row>
    <row r="6" spans="1:27">
      <c r="A6" t="s">
        <v>47</v>
      </c>
      <c r="B6" t="s">
        <v>124</v>
      </c>
      <c r="C6" s="11">
        <v>191</v>
      </c>
      <c r="D6" s="11">
        <v>191</v>
      </c>
      <c r="E6" s="11">
        <v>220</v>
      </c>
      <c r="F6" s="11">
        <v>228</v>
      </c>
      <c r="G6" s="11">
        <v>197</v>
      </c>
      <c r="H6" s="11">
        <v>203</v>
      </c>
      <c r="I6" s="11">
        <v>325</v>
      </c>
      <c r="J6" s="11">
        <v>327</v>
      </c>
      <c r="K6" s="11">
        <v>178</v>
      </c>
      <c r="L6" s="1">
        <v>178</v>
      </c>
      <c r="M6" s="1">
        <v>284</v>
      </c>
      <c r="N6" s="1">
        <v>286</v>
      </c>
      <c r="O6" s="1">
        <v>140</v>
      </c>
      <c r="P6" s="1">
        <v>140</v>
      </c>
      <c r="Q6" s="1">
        <v>150</v>
      </c>
      <c r="R6" s="1">
        <v>150</v>
      </c>
      <c r="S6" s="1">
        <v>225</v>
      </c>
      <c r="T6" s="1">
        <v>227</v>
      </c>
      <c r="U6" s="1">
        <v>175</v>
      </c>
      <c r="V6" s="11">
        <v>183</v>
      </c>
      <c r="W6" s="11">
        <v>130</v>
      </c>
      <c r="X6" s="11">
        <v>130</v>
      </c>
      <c r="Y6" s="1">
        <v>177</v>
      </c>
      <c r="Z6" s="1">
        <v>185</v>
      </c>
      <c r="AA6" s="7"/>
    </row>
    <row r="7" spans="1:27">
      <c r="A7" t="s">
        <v>35</v>
      </c>
      <c r="B7" t="s">
        <v>124</v>
      </c>
      <c r="C7" s="11">
        <v>195</v>
      </c>
      <c r="D7" s="11">
        <v>195</v>
      </c>
      <c r="E7" s="11">
        <v>220</v>
      </c>
      <c r="F7" s="11">
        <v>226</v>
      </c>
      <c r="G7" s="11">
        <v>197</v>
      </c>
      <c r="H7" s="11">
        <v>199</v>
      </c>
      <c r="I7" s="11">
        <v>325</v>
      </c>
      <c r="J7" s="11">
        <v>349</v>
      </c>
      <c r="K7" s="11">
        <v>178</v>
      </c>
      <c r="L7" s="1">
        <v>178</v>
      </c>
      <c r="M7" s="1">
        <v>286</v>
      </c>
      <c r="N7" s="1">
        <v>286</v>
      </c>
      <c r="O7" s="1">
        <v>140</v>
      </c>
      <c r="P7" s="1">
        <v>155</v>
      </c>
      <c r="Q7" s="1">
        <v>146</v>
      </c>
      <c r="R7" s="1">
        <v>150</v>
      </c>
      <c r="S7" s="1">
        <v>217</v>
      </c>
      <c r="T7" s="1">
        <v>227</v>
      </c>
      <c r="U7" s="1">
        <v>175</v>
      </c>
      <c r="V7" s="11">
        <v>177</v>
      </c>
      <c r="W7" s="11">
        <v>130</v>
      </c>
      <c r="X7" s="11">
        <v>138</v>
      </c>
      <c r="Y7" s="1">
        <v>177</v>
      </c>
      <c r="Z7" s="1">
        <v>183</v>
      </c>
      <c r="AA7" s="7"/>
    </row>
    <row r="8" spans="1:27">
      <c r="A8" t="s">
        <v>56</v>
      </c>
      <c r="B8" t="s">
        <v>124</v>
      </c>
      <c r="C8" s="11">
        <v>189</v>
      </c>
      <c r="D8" s="11">
        <v>191</v>
      </c>
      <c r="E8" s="11">
        <v>214</v>
      </c>
      <c r="F8" s="11">
        <v>220</v>
      </c>
      <c r="G8" s="11">
        <v>197</v>
      </c>
      <c r="H8" s="11">
        <v>197</v>
      </c>
      <c r="I8" s="11">
        <v>325</v>
      </c>
      <c r="J8" s="11">
        <v>349</v>
      </c>
      <c r="K8" s="11">
        <v>178</v>
      </c>
      <c r="L8" s="1">
        <v>186</v>
      </c>
      <c r="M8" s="1">
        <v>286</v>
      </c>
      <c r="N8" s="1">
        <v>288</v>
      </c>
      <c r="O8" s="1">
        <v>140</v>
      </c>
      <c r="P8" s="1">
        <v>140</v>
      </c>
      <c r="Q8" s="1">
        <v>150</v>
      </c>
      <c r="R8" s="1">
        <v>152</v>
      </c>
      <c r="S8" s="1">
        <v>221</v>
      </c>
      <c r="T8" s="1">
        <v>223</v>
      </c>
      <c r="U8" s="1">
        <v>181</v>
      </c>
      <c r="V8" s="11">
        <v>185</v>
      </c>
      <c r="W8" s="11">
        <v>128</v>
      </c>
      <c r="X8" s="11">
        <v>140</v>
      </c>
      <c r="Y8" s="1">
        <v>183</v>
      </c>
      <c r="Z8" s="1">
        <v>185</v>
      </c>
      <c r="AA8" s="7"/>
    </row>
    <row r="9" spans="1:27">
      <c r="A9" t="s">
        <v>101</v>
      </c>
      <c r="B9" t="s">
        <v>124</v>
      </c>
      <c r="C9" s="11">
        <v>191</v>
      </c>
      <c r="D9" s="11">
        <v>191</v>
      </c>
      <c r="E9" s="11">
        <v>222</v>
      </c>
      <c r="F9" s="11">
        <v>228</v>
      </c>
      <c r="G9" s="11">
        <v>197</v>
      </c>
      <c r="H9" s="11">
        <v>207</v>
      </c>
      <c r="I9" s="11">
        <v>321</v>
      </c>
      <c r="J9" s="11">
        <v>325</v>
      </c>
      <c r="K9" s="11">
        <v>178</v>
      </c>
      <c r="L9" s="1">
        <v>178</v>
      </c>
      <c r="M9" s="1">
        <v>286</v>
      </c>
      <c r="N9" s="1">
        <v>286</v>
      </c>
      <c r="O9" s="1">
        <v>140</v>
      </c>
      <c r="P9" s="1">
        <v>140</v>
      </c>
      <c r="Q9" s="1">
        <v>150</v>
      </c>
      <c r="R9" s="1">
        <v>154</v>
      </c>
      <c r="S9" s="1">
        <v>219</v>
      </c>
      <c r="T9" s="1">
        <v>227</v>
      </c>
      <c r="U9" s="1">
        <v>175</v>
      </c>
      <c r="V9" s="11">
        <v>181</v>
      </c>
      <c r="W9" s="11">
        <v>132</v>
      </c>
      <c r="X9" s="11">
        <v>138</v>
      </c>
      <c r="Y9" s="1">
        <v>177</v>
      </c>
      <c r="Z9" s="1">
        <v>185</v>
      </c>
      <c r="AA9" s="7"/>
    </row>
    <row r="10" spans="1:27">
      <c r="A10" t="s">
        <v>38</v>
      </c>
      <c r="B10" t="s">
        <v>124</v>
      </c>
      <c r="C10" s="11">
        <v>191</v>
      </c>
      <c r="D10" s="11">
        <v>191</v>
      </c>
      <c r="E10" s="11">
        <v>212</v>
      </c>
      <c r="F10" s="11">
        <v>228</v>
      </c>
      <c r="G10" s="11">
        <v>197</v>
      </c>
      <c r="H10" s="11">
        <v>197</v>
      </c>
      <c r="I10" s="11">
        <v>325</v>
      </c>
      <c r="J10" s="11">
        <v>329</v>
      </c>
      <c r="K10" s="11">
        <v>178</v>
      </c>
      <c r="L10" s="1">
        <v>178</v>
      </c>
      <c r="M10" s="1">
        <v>284</v>
      </c>
      <c r="N10" s="1">
        <v>286</v>
      </c>
      <c r="O10" s="1">
        <v>140</v>
      </c>
      <c r="P10" s="1">
        <v>151</v>
      </c>
      <c r="Q10" s="1">
        <v>150</v>
      </c>
      <c r="R10" s="1">
        <v>150</v>
      </c>
      <c r="S10" s="1">
        <v>221</v>
      </c>
      <c r="T10" s="1">
        <v>229</v>
      </c>
      <c r="U10" s="1">
        <v>175</v>
      </c>
      <c r="V10" s="11">
        <v>175</v>
      </c>
      <c r="W10" s="11">
        <v>126</v>
      </c>
      <c r="X10" s="11">
        <v>132</v>
      </c>
      <c r="Y10" s="1">
        <v>173</v>
      </c>
      <c r="Z10" s="1">
        <v>183</v>
      </c>
      <c r="AA10" s="7"/>
    </row>
    <row r="11" spans="1:27">
      <c r="A11" t="s">
        <v>34</v>
      </c>
      <c r="B11" t="s">
        <v>124</v>
      </c>
      <c r="C11" s="11">
        <v>191</v>
      </c>
      <c r="D11" s="11">
        <v>191</v>
      </c>
      <c r="E11" s="11">
        <v>228</v>
      </c>
      <c r="F11" s="11">
        <v>228</v>
      </c>
      <c r="G11" s="11">
        <v>203</v>
      </c>
      <c r="H11" s="11">
        <v>203</v>
      </c>
      <c r="I11" s="11">
        <v>319</v>
      </c>
      <c r="J11" s="11">
        <v>321</v>
      </c>
      <c r="K11" s="11">
        <v>178</v>
      </c>
      <c r="L11" s="1">
        <v>184</v>
      </c>
      <c r="M11" s="1">
        <v>286</v>
      </c>
      <c r="N11" s="1">
        <v>286</v>
      </c>
      <c r="O11" s="1">
        <v>155</v>
      </c>
      <c r="P11" s="1">
        <v>157</v>
      </c>
      <c r="Q11" s="1">
        <v>150</v>
      </c>
      <c r="R11" s="1">
        <v>152</v>
      </c>
      <c r="S11" s="1">
        <v>221</v>
      </c>
      <c r="T11" s="1">
        <v>229</v>
      </c>
      <c r="U11" s="1">
        <v>177</v>
      </c>
      <c r="V11" s="11">
        <v>183</v>
      </c>
      <c r="W11" s="11">
        <v>130</v>
      </c>
      <c r="X11" s="11">
        <v>138</v>
      </c>
      <c r="Y11" s="1">
        <v>177</v>
      </c>
      <c r="Z11" s="1">
        <v>177</v>
      </c>
      <c r="AA11" s="7"/>
    </row>
    <row r="12" spans="1:27">
      <c r="A12" t="s">
        <v>10</v>
      </c>
      <c r="B12" t="s">
        <v>124</v>
      </c>
      <c r="C12" s="11" t="s">
        <v>11</v>
      </c>
      <c r="D12" s="11" t="s">
        <v>11</v>
      </c>
      <c r="E12" s="11">
        <v>224</v>
      </c>
      <c r="F12" s="11">
        <v>230</v>
      </c>
      <c r="G12" s="11">
        <v>197</v>
      </c>
      <c r="H12" s="11">
        <v>203</v>
      </c>
      <c r="I12" s="11">
        <v>323</v>
      </c>
      <c r="J12" s="11">
        <v>325</v>
      </c>
      <c r="K12" s="11">
        <v>178</v>
      </c>
      <c r="L12" s="1">
        <v>178</v>
      </c>
      <c r="M12" s="1">
        <v>286</v>
      </c>
      <c r="N12" s="1">
        <v>286</v>
      </c>
      <c r="O12" s="1">
        <v>140</v>
      </c>
      <c r="P12" s="1">
        <v>140</v>
      </c>
      <c r="Q12" s="1">
        <v>150</v>
      </c>
      <c r="R12" s="1">
        <v>152</v>
      </c>
      <c r="S12" s="1">
        <v>223</v>
      </c>
      <c r="T12" s="1">
        <v>231</v>
      </c>
      <c r="U12" s="1">
        <v>175</v>
      </c>
      <c r="V12" s="11">
        <v>177</v>
      </c>
      <c r="W12" s="11">
        <v>130</v>
      </c>
      <c r="X12" s="11">
        <v>134</v>
      </c>
      <c r="Y12" s="1">
        <v>177</v>
      </c>
      <c r="Z12" s="1">
        <v>177</v>
      </c>
      <c r="AA12" s="7"/>
    </row>
    <row r="13" spans="1:27">
      <c r="A13" t="s">
        <v>13</v>
      </c>
      <c r="B13" t="s">
        <v>124</v>
      </c>
      <c r="C13" s="11" t="s">
        <v>11</v>
      </c>
      <c r="D13" s="11" t="s">
        <v>11</v>
      </c>
      <c r="E13" s="11">
        <v>222</v>
      </c>
      <c r="F13" s="11">
        <v>230</v>
      </c>
      <c r="G13" s="11">
        <v>203</v>
      </c>
      <c r="H13" s="11">
        <v>203</v>
      </c>
      <c r="I13" s="11">
        <v>319</v>
      </c>
      <c r="J13" s="11">
        <v>325</v>
      </c>
      <c r="K13" s="11">
        <v>178</v>
      </c>
      <c r="L13" s="1">
        <v>184</v>
      </c>
      <c r="M13" s="1">
        <v>286</v>
      </c>
      <c r="N13" s="1">
        <v>288</v>
      </c>
      <c r="O13" s="1">
        <v>140</v>
      </c>
      <c r="P13" s="1">
        <v>140</v>
      </c>
      <c r="Q13" s="1">
        <v>150</v>
      </c>
      <c r="R13" s="1">
        <v>154</v>
      </c>
      <c r="S13" s="1">
        <v>225</v>
      </c>
      <c r="T13" s="1">
        <v>229</v>
      </c>
      <c r="U13" s="1">
        <v>175</v>
      </c>
      <c r="V13" s="11">
        <v>181</v>
      </c>
      <c r="W13" s="11">
        <v>132</v>
      </c>
      <c r="X13" s="11">
        <v>138</v>
      </c>
      <c r="Y13" s="1">
        <v>175</v>
      </c>
      <c r="Z13" s="1">
        <v>177</v>
      </c>
      <c r="AA13" s="7"/>
    </row>
    <row r="14" spans="1:27">
      <c r="A14" t="s">
        <v>82</v>
      </c>
      <c r="B14" t="s">
        <v>124</v>
      </c>
      <c r="C14" s="11">
        <v>191</v>
      </c>
      <c r="D14" s="11">
        <v>191</v>
      </c>
      <c r="E14" s="11">
        <v>226</v>
      </c>
      <c r="F14" s="11">
        <v>228</v>
      </c>
      <c r="G14" s="11">
        <v>197</v>
      </c>
      <c r="H14" s="11">
        <v>201</v>
      </c>
      <c r="I14" s="11">
        <v>325</v>
      </c>
      <c r="J14" s="11">
        <v>329</v>
      </c>
      <c r="K14" s="11">
        <v>178</v>
      </c>
      <c r="L14" s="1">
        <v>180</v>
      </c>
      <c r="M14" s="1">
        <v>286</v>
      </c>
      <c r="N14" s="1">
        <v>290</v>
      </c>
      <c r="O14" s="1">
        <v>140</v>
      </c>
      <c r="P14" s="1">
        <v>140</v>
      </c>
      <c r="Q14" s="1">
        <v>150</v>
      </c>
      <c r="R14" s="1">
        <v>150</v>
      </c>
      <c r="S14" s="1">
        <v>221</v>
      </c>
      <c r="T14" s="1">
        <v>225</v>
      </c>
      <c r="U14" s="1">
        <v>177</v>
      </c>
      <c r="V14" s="11">
        <v>181</v>
      </c>
      <c r="W14" s="11">
        <v>128</v>
      </c>
      <c r="X14" s="11">
        <v>138</v>
      </c>
      <c r="Y14" s="1">
        <v>183</v>
      </c>
      <c r="Z14" s="1">
        <v>183</v>
      </c>
      <c r="AA14" s="7"/>
    </row>
    <row r="15" spans="1:27">
      <c r="A15" t="s">
        <v>57</v>
      </c>
      <c r="B15" t="s">
        <v>124</v>
      </c>
      <c r="C15" s="11">
        <v>191</v>
      </c>
      <c r="D15" s="11">
        <v>191</v>
      </c>
      <c r="E15" s="11">
        <v>226</v>
      </c>
      <c r="F15" s="11">
        <v>230</v>
      </c>
      <c r="G15" s="11">
        <v>207</v>
      </c>
      <c r="H15" s="11">
        <v>207</v>
      </c>
      <c r="I15" s="11">
        <v>327</v>
      </c>
      <c r="J15" s="11">
        <v>327</v>
      </c>
      <c r="K15" s="11">
        <v>178</v>
      </c>
      <c r="L15" s="1">
        <v>178</v>
      </c>
      <c r="M15" s="1">
        <v>284</v>
      </c>
      <c r="N15" s="1">
        <v>284</v>
      </c>
      <c r="O15" s="1">
        <v>140</v>
      </c>
      <c r="P15" s="1">
        <v>140</v>
      </c>
      <c r="Q15" s="1">
        <v>150</v>
      </c>
      <c r="R15" s="1">
        <v>150</v>
      </c>
      <c r="S15" s="1">
        <v>217</v>
      </c>
      <c r="T15" s="1">
        <v>221</v>
      </c>
      <c r="U15" s="1">
        <v>177</v>
      </c>
      <c r="V15" s="11">
        <v>177</v>
      </c>
      <c r="W15" s="11">
        <v>130</v>
      </c>
      <c r="X15" s="11">
        <v>132</v>
      </c>
      <c r="Y15" s="1">
        <v>177</v>
      </c>
      <c r="Z15" s="1">
        <v>183</v>
      </c>
      <c r="AA15" s="7"/>
    </row>
    <row r="16" spans="1:27">
      <c r="A16" t="s">
        <v>18</v>
      </c>
      <c r="B16" t="s">
        <v>124</v>
      </c>
      <c r="C16" s="11">
        <v>191</v>
      </c>
      <c r="D16" s="11">
        <v>195</v>
      </c>
      <c r="E16" s="11">
        <v>222</v>
      </c>
      <c r="F16" s="11">
        <v>226</v>
      </c>
      <c r="G16" s="11">
        <v>199</v>
      </c>
      <c r="H16" s="11">
        <v>201</v>
      </c>
      <c r="I16" s="11">
        <v>321</v>
      </c>
      <c r="J16" s="11">
        <v>325</v>
      </c>
      <c r="K16" s="11">
        <v>178</v>
      </c>
      <c r="L16" s="1">
        <v>180</v>
      </c>
      <c r="M16" s="1">
        <v>286</v>
      </c>
      <c r="N16" s="1">
        <v>286</v>
      </c>
      <c r="O16" s="1">
        <v>140</v>
      </c>
      <c r="P16" s="1">
        <v>140</v>
      </c>
      <c r="Q16" s="1">
        <v>150</v>
      </c>
      <c r="R16" s="1">
        <v>150</v>
      </c>
      <c r="S16" s="1">
        <v>221</v>
      </c>
      <c r="T16" s="1">
        <v>223</v>
      </c>
      <c r="U16" s="1">
        <v>175</v>
      </c>
      <c r="V16" s="11">
        <v>183</v>
      </c>
      <c r="W16" s="11">
        <v>128</v>
      </c>
      <c r="X16" s="11">
        <v>130</v>
      </c>
      <c r="Y16" s="1">
        <v>183</v>
      </c>
      <c r="Z16" s="1">
        <v>185</v>
      </c>
      <c r="AA16" s="7"/>
    </row>
    <row r="17" spans="1:27">
      <c r="A17" t="s">
        <v>93</v>
      </c>
      <c r="B17" t="s">
        <v>124</v>
      </c>
      <c r="C17" s="11">
        <v>189</v>
      </c>
      <c r="D17" s="11">
        <v>191</v>
      </c>
      <c r="E17" s="11">
        <v>220</v>
      </c>
      <c r="F17" s="11">
        <v>226</v>
      </c>
      <c r="G17" s="11">
        <v>203</v>
      </c>
      <c r="H17" s="11">
        <v>207</v>
      </c>
      <c r="I17" s="11">
        <v>323</v>
      </c>
      <c r="J17" s="11">
        <v>325</v>
      </c>
      <c r="K17" s="11">
        <v>178</v>
      </c>
      <c r="L17" s="1">
        <v>178</v>
      </c>
      <c r="M17" s="1">
        <v>286</v>
      </c>
      <c r="N17" s="1">
        <v>286</v>
      </c>
      <c r="O17" s="1">
        <v>140</v>
      </c>
      <c r="P17" s="1">
        <v>140</v>
      </c>
      <c r="Q17" s="1">
        <v>150</v>
      </c>
      <c r="R17" s="1">
        <v>152</v>
      </c>
      <c r="S17" s="1">
        <v>223</v>
      </c>
      <c r="T17" s="1">
        <v>225</v>
      </c>
      <c r="U17" s="1">
        <v>177</v>
      </c>
      <c r="V17" s="11">
        <v>181</v>
      </c>
      <c r="W17" s="11">
        <v>138</v>
      </c>
      <c r="X17" s="11">
        <v>140</v>
      </c>
      <c r="Y17" s="1">
        <v>175</v>
      </c>
      <c r="Z17" s="1">
        <v>177</v>
      </c>
      <c r="AA17" s="7"/>
    </row>
    <row r="18" spans="1:27">
      <c r="A18" t="s">
        <v>81</v>
      </c>
      <c r="B18" t="s">
        <v>124</v>
      </c>
      <c r="C18" s="11">
        <v>191</v>
      </c>
      <c r="D18" s="11">
        <v>191</v>
      </c>
      <c r="E18" s="11">
        <v>214</v>
      </c>
      <c r="F18" s="11">
        <v>230</v>
      </c>
      <c r="G18" s="11">
        <v>197</v>
      </c>
      <c r="H18" s="11">
        <v>199</v>
      </c>
      <c r="I18" s="11">
        <v>325</v>
      </c>
      <c r="J18" s="11">
        <v>349</v>
      </c>
      <c r="K18" s="11">
        <v>178</v>
      </c>
      <c r="L18" s="1">
        <v>180</v>
      </c>
      <c r="M18" s="1">
        <v>282</v>
      </c>
      <c r="N18" s="1">
        <v>286</v>
      </c>
      <c r="O18" s="1">
        <v>140</v>
      </c>
      <c r="P18" s="1">
        <v>155</v>
      </c>
      <c r="Q18" s="1">
        <v>150</v>
      </c>
      <c r="R18" s="1">
        <v>150</v>
      </c>
      <c r="S18" s="1">
        <v>221</v>
      </c>
      <c r="T18" s="1">
        <v>225</v>
      </c>
      <c r="U18" s="1">
        <v>175</v>
      </c>
      <c r="V18" s="11">
        <v>181</v>
      </c>
      <c r="W18" s="11">
        <v>138</v>
      </c>
      <c r="X18" s="11">
        <v>140</v>
      </c>
      <c r="Y18" s="1">
        <v>177</v>
      </c>
      <c r="Z18" s="1">
        <v>177</v>
      </c>
      <c r="AA18" s="7"/>
    </row>
    <row r="19" spans="1:27">
      <c r="A19" t="s">
        <v>60</v>
      </c>
      <c r="B19" t="s">
        <v>124</v>
      </c>
      <c r="C19" s="11">
        <v>191</v>
      </c>
      <c r="D19" s="11">
        <v>191</v>
      </c>
      <c r="E19" s="11">
        <v>212</v>
      </c>
      <c r="F19" s="11">
        <v>216</v>
      </c>
      <c r="G19" s="11">
        <v>199</v>
      </c>
      <c r="H19" s="11">
        <v>203</v>
      </c>
      <c r="I19" s="11">
        <v>325</v>
      </c>
      <c r="J19" s="11">
        <v>325</v>
      </c>
      <c r="K19" s="11">
        <v>178</v>
      </c>
      <c r="L19" s="1">
        <v>180</v>
      </c>
      <c r="M19" s="1">
        <v>286</v>
      </c>
      <c r="N19" s="1">
        <v>286</v>
      </c>
      <c r="O19" s="1">
        <v>140</v>
      </c>
      <c r="P19" s="1">
        <v>157</v>
      </c>
      <c r="Q19" s="1">
        <v>150</v>
      </c>
      <c r="R19" s="1">
        <v>152</v>
      </c>
      <c r="S19" s="1">
        <v>227</v>
      </c>
      <c r="T19" s="1">
        <v>229</v>
      </c>
      <c r="U19" s="1">
        <v>175</v>
      </c>
      <c r="V19" s="11">
        <v>177</v>
      </c>
      <c r="W19" s="11">
        <v>126</v>
      </c>
      <c r="X19" s="11">
        <v>140</v>
      </c>
      <c r="Y19" s="1">
        <v>175</v>
      </c>
      <c r="Z19" s="1">
        <v>183</v>
      </c>
      <c r="AA19" s="7"/>
    </row>
    <row r="20" spans="1:27">
      <c r="A20" t="s">
        <v>17</v>
      </c>
      <c r="B20" t="s">
        <v>124</v>
      </c>
      <c r="C20" s="11">
        <v>191</v>
      </c>
      <c r="D20" s="11">
        <v>195</v>
      </c>
      <c r="E20" s="11">
        <v>222</v>
      </c>
      <c r="F20" s="11">
        <v>228</v>
      </c>
      <c r="G20" s="11">
        <v>197</v>
      </c>
      <c r="H20" s="11">
        <v>197</v>
      </c>
      <c r="I20" s="11">
        <v>327</v>
      </c>
      <c r="J20" s="11">
        <v>349</v>
      </c>
      <c r="K20" s="11">
        <v>178</v>
      </c>
      <c r="L20" s="1">
        <v>182</v>
      </c>
      <c r="M20" s="1">
        <v>286</v>
      </c>
      <c r="N20" s="1">
        <v>286</v>
      </c>
      <c r="O20" s="1">
        <v>140</v>
      </c>
      <c r="P20" s="1">
        <v>140</v>
      </c>
      <c r="Q20" s="1">
        <v>150</v>
      </c>
      <c r="R20" s="1">
        <v>162</v>
      </c>
      <c r="S20" s="1">
        <v>221</v>
      </c>
      <c r="T20" s="1">
        <v>221</v>
      </c>
      <c r="U20" s="1">
        <v>175</v>
      </c>
      <c r="V20" s="11">
        <v>177</v>
      </c>
      <c r="W20" s="11">
        <v>128</v>
      </c>
      <c r="X20" s="11">
        <v>136</v>
      </c>
      <c r="Y20" s="1">
        <v>177</v>
      </c>
      <c r="Z20" s="1">
        <v>183</v>
      </c>
      <c r="AA20" s="7"/>
    </row>
    <row r="21" spans="1:27">
      <c r="A21" t="s">
        <v>16</v>
      </c>
      <c r="B21" t="s">
        <v>124</v>
      </c>
      <c r="C21" s="11">
        <v>191</v>
      </c>
      <c r="D21" s="11">
        <v>191</v>
      </c>
      <c r="E21" s="11">
        <v>226</v>
      </c>
      <c r="F21" s="11">
        <v>242</v>
      </c>
      <c r="G21" s="11">
        <v>197</v>
      </c>
      <c r="H21" s="11">
        <v>201</v>
      </c>
      <c r="I21" s="11">
        <v>325</v>
      </c>
      <c r="J21" s="11">
        <v>325</v>
      </c>
      <c r="K21" s="11">
        <v>178</v>
      </c>
      <c r="L21" s="1">
        <v>178</v>
      </c>
      <c r="M21" s="1">
        <v>286</v>
      </c>
      <c r="N21" s="1">
        <v>288</v>
      </c>
      <c r="O21" s="1">
        <v>140</v>
      </c>
      <c r="P21" s="1">
        <v>140</v>
      </c>
      <c r="Q21" s="1">
        <v>150</v>
      </c>
      <c r="R21" s="1">
        <v>150</v>
      </c>
      <c r="S21" s="1">
        <v>225</v>
      </c>
      <c r="T21" s="1">
        <v>227</v>
      </c>
      <c r="U21" s="1">
        <v>177</v>
      </c>
      <c r="V21" s="11">
        <v>177</v>
      </c>
      <c r="W21" s="11">
        <v>126</v>
      </c>
      <c r="X21" s="11">
        <v>128</v>
      </c>
      <c r="Y21" s="1">
        <v>177</v>
      </c>
      <c r="Z21" s="1">
        <v>183</v>
      </c>
      <c r="AA21" s="7"/>
    </row>
    <row r="22" spans="1:27">
      <c r="A22" t="s">
        <v>27</v>
      </c>
      <c r="B22" t="s">
        <v>124</v>
      </c>
      <c r="C22" s="11">
        <v>193</v>
      </c>
      <c r="D22" s="11">
        <v>195</v>
      </c>
      <c r="E22" s="11">
        <v>212</v>
      </c>
      <c r="F22" s="11">
        <v>214</v>
      </c>
      <c r="G22" s="11">
        <v>199</v>
      </c>
      <c r="H22" s="11">
        <v>203</v>
      </c>
      <c r="I22" s="11">
        <v>325</v>
      </c>
      <c r="J22" s="11">
        <v>325</v>
      </c>
      <c r="K22" s="11">
        <v>178</v>
      </c>
      <c r="L22" s="1">
        <v>180</v>
      </c>
      <c r="M22" s="1">
        <v>286</v>
      </c>
      <c r="N22" s="1">
        <v>286</v>
      </c>
      <c r="O22" s="1">
        <v>140</v>
      </c>
      <c r="P22" s="1">
        <v>155</v>
      </c>
      <c r="Q22" s="1">
        <v>146</v>
      </c>
      <c r="R22" s="1">
        <v>150</v>
      </c>
      <c r="S22" s="1">
        <v>229</v>
      </c>
      <c r="T22" s="1">
        <v>229</v>
      </c>
      <c r="U22" s="1">
        <v>175</v>
      </c>
      <c r="V22" s="11">
        <v>181</v>
      </c>
      <c r="W22" s="11">
        <v>130</v>
      </c>
      <c r="X22" s="11">
        <v>140</v>
      </c>
      <c r="Y22" s="1">
        <v>175</v>
      </c>
      <c r="Z22" s="1">
        <v>177</v>
      </c>
      <c r="AA22" s="7"/>
    </row>
    <row r="23" spans="1:27">
      <c r="A23" t="s">
        <v>65</v>
      </c>
      <c r="B23" t="s">
        <v>124</v>
      </c>
      <c r="C23" s="11">
        <v>191</v>
      </c>
      <c r="D23" s="11">
        <v>195</v>
      </c>
      <c r="E23" s="11">
        <v>216</v>
      </c>
      <c r="F23" s="11">
        <v>224</v>
      </c>
      <c r="G23" s="11">
        <v>197</v>
      </c>
      <c r="H23" s="11">
        <v>201</v>
      </c>
      <c r="I23" s="11">
        <v>321</v>
      </c>
      <c r="J23" s="11">
        <v>325</v>
      </c>
      <c r="K23" s="11">
        <v>178</v>
      </c>
      <c r="L23" s="1">
        <v>178</v>
      </c>
      <c r="M23" s="1">
        <v>286</v>
      </c>
      <c r="N23" s="1">
        <v>286</v>
      </c>
      <c r="O23" s="1">
        <v>140</v>
      </c>
      <c r="P23" s="1">
        <v>140</v>
      </c>
      <c r="Q23" s="1">
        <v>150</v>
      </c>
      <c r="R23" s="1">
        <v>150</v>
      </c>
      <c r="S23" s="1">
        <v>219</v>
      </c>
      <c r="T23" s="1">
        <v>223</v>
      </c>
      <c r="U23" s="1">
        <v>175</v>
      </c>
      <c r="V23" s="11">
        <v>181</v>
      </c>
      <c r="W23" s="11">
        <v>130</v>
      </c>
      <c r="X23" s="11">
        <v>140</v>
      </c>
      <c r="Y23" s="1">
        <v>177</v>
      </c>
      <c r="Z23" s="1">
        <v>177</v>
      </c>
      <c r="AA23" s="7"/>
    </row>
    <row r="24" spans="1:27">
      <c r="A24" t="s">
        <v>55</v>
      </c>
      <c r="B24" t="s">
        <v>124</v>
      </c>
      <c r="C24" s="11">
        <v>191</v>
      </c>
      <c r="D24" s="11">
        <v>193</v>
      </c>
      <c r="E24" s="11">
        <v>214</v>
      </c>
      <c r="F24" s="11">
        <v>234</v>
      </c>
      <c r="G24" s="11">
        <v>197</v>
      </c>
      <c r="H24" s="11">
        <v>201</v>
      </c>
      <c r="I24" s="11">
        <v>325</v>
      </c>
      <c r="J24" s="11">
        <v>327</v>
      </c>
      <c r="K24" s="11">
        <v>178</v>
      </c>
      <c r="L24" s="1">
        <v>180</v>
      </c>
      <c r="M24" s="1">
        <v>286</v>
      </c>
      <c r="N24" s="1">
        <v>288</v>
      </c>
      <c r="O24" s="1">
        <v>140</v>
      </c>
      <c r="P24" s="1">
        <v>151</v>
      </c>
      <c r="Q24" s="1">
        <v>150</v>
      </c>
      <c r="R24" s="1">
        <v>150</v>
      </c>
      <c r="S24" s="1">
        <v>217</v>
      </c>
      <c r="T24" s="1">
        <v>223</v>
      </c>
      <c r="U24" s="1">
        <v>175</v>
      </c>
      <c r="V24" s="11">
        <v>183</v>
      </c>
      <c r="W24" s="11">
        <v>126</v>
      </c>
      <c r="X24" s="11">
        <v>140</v>
      </c>
      <c r="Y24" s="1">
        <v>177</v>
      </c>
      <c r="Z24" s="1">
        <v>185</v>
      </c>
      <c r="AA24" s="7"/>
    </row>
    <row r="25" spans="1:27">
      <c r="A25" t="s">
        <v>31</v>
      </c>
      <c r="B25" t="s">
        <v>124</v>
      </c>
      <c r="C25" s="11">
        <v>191</v>
      </c>
      <c r="D25" s="11">
        <v>195</v>
      </c>
      <c r="E25" s="11">
        <v>212</v>
      </c>
      <c r="F25" s="11">
        <v>234</v>
      </c>
      <c r="G25" s="11">
        <v>191</v>
      </c>
      <c r="H25" s="11">
        <v>203</v>
      </c>
      <c r="I25" s="11">
        <v>321</v>
      </c>
      <c r="J25" s="11">
        <v>325</v>
      </c>
      <c r="K25" s="11">
        <v>180</v>
      </c>
      <c r="L25" s="1">
        <v>180</v>
      </c>
      <c r="M25" s="1">
        <v>286</v>
      </c>
      <c r="N25" s="1">
        <v>286</v>
      </c>
      <c r="O25" s="1">
        <v>140</v>
      </c>
      <c r="P25" s="1">
        <v>151</v>
      </c>
      <c r="Q25" s="1">
        <v>150</v>
      </c>
      <c r="R25" s="1">
        <v>150</v>
      </c>
      <c r="S25" s="1">
        <v>221</v>
      </c>
      <c r="T25" s="1">
        <v>229</v>
      </c>
      <c r="U25" s="1">
        <v>175</v>
      </c>
      <c r="V25" s="11">
        <v>177</v>
      </c>
      <c r="W25" s="11">
        <v>132</v>
      </c>
      <c r="X25" s="11">
        <v>136</v>
      </c>
      <c r="Y25" s="1">
        <v>183</v>
      </c>
      <c r="Z25" s="1">
        <v>183</v>
      </c>
      <c r="AA25" s="7"/>
    </row>
    <row r="26" spans="1:27">
      <c r="A26" t="s">
        <v>73</v>
      </c>
      <c r="B26" t="s">
        <v>124</v>
      </c>
      <c r="C26" s="11">
        <v>191</v>
      </c>
      <c r="D26" s="11">
        <v>191</v>
      </c>
      <c r="E26" s="11">
        <v>214</v>
      </c>
      <c r="F26" s="11">
        <v>222</v>
      </c>
      <c r="G26" s="11">
        <v>191</v>
      </c>
      <c r="H26" s="11">
        <v>203</v>
      </c>
      <c r="I26" s="11">
        <v>321</v>
      </c>
      <c r="J26" s="11">
        <v>327</v>
      </c>
      <c r="K26" s="11">
        <v>178</v>
      </c>
      <c r="L26" s="1">
        <v>178</v>
      </c>
      <c r="M26" s="1">
        <v>286</v>
      </c>
      <c r="N26" s="1">
        <v>286</v>
      </c>
      <c r="O26" s="1">
        <v>140</v>
      </c>
      <c r="P26" s="1">
        <v>140</v>
      </c>
      <c r="Q26" s="1">
        <v>150</v>
      </c>
      <c r="R26" s="1">
        <v>154</v>
      </c>
      <c r="S26" s="1">
        <v>217</v>
      </c>
      <c r="T26" s="1">
        <v>227</v>
      </c>
      <c r="U26" s="1">
        <v>177</v>
      </c>
      <c r="V26" s="11">
        <v>177</v>
      </c>
      <c r="W26" s="11">
        <v>130</v>
      </c>
      <c r="X26" s="11">
        <v>132</v>
      </c>
      <c r="Y26" s="1">
        <v>177</v>
      </c>
      <c r="Z26" s="1">
        <v>183</v>
      </c>
      <c r="AA26" s="7"/>
    </row>
    <row r="27" spans="1:27">
      <c r="A27" t="s">
        <v>88</v>
      </c>
      <c r="B27" t="s">
        <v>124</v>
      </c>
      <c r="C27" s="11">
        <v>191</v>
      </c>
      <c r="D27" s="11">
        <v>191</v>
      </c>
      <c r="E27" s="11">
        <v>220</v>
      </c>
      <c r="F27" s="11">
        <v>228</v>
      </c>
      <c r="G27" s="11">
        <v>197</v>
      </c>
      <c r="H27" s="11">
        <v>203</v>
      </c>
      <c r="I27" s="11">
        <v>323</v>
      </c>
      <c r="J27" s="11">
        <v>325</v>
      </c>
      <c r="K27" s="11">
        <v>178</v>
      </c>
      <c r="L27" s="1">
        <v>180</v>
      </c>
      <c r="M27" s="1">
        <v>286</v>
      </c>
      <c r="N27" s="1">
        <v>286</v>
      </c>
      <c r="O27" s="1">
        <v>140</v>
      </c>
      <c r="P27" s="1">
        <v>151</v>
      </c>
      <c r="Q27" s="1">
        <v>150</v>
      </c>
      <c r="R27" s="1">
        <v>150</v>
      </c>
      <c r="S27" s="1">
        <v>221</v>
      </c>
      <c r="T27" s="1">
        <v>221</v>
      </c>
      <c r="U27" s="1">
        <v>175</v>
      </c>
      <c r="V27" s="11">
        <v>183</v>
      </c>
      <c r="W27" s="11">
        <v>130</v>
      </c>
      <c r="X27" s="11">
        <v>132</v>
      </c>
      <c r="Y27" s="1">
        <v>179</v>
      </c>
      <c r="Z27" s="1">
        <v>183</v>
      </c>
      <c r="AA27" s="7"/>
    </row>
    <row r="28" spans="1:27">
      <c r="A28" t="s">
        <v>64</v>
      </c>
      <c r="B28" t="s">
        <v>124</v>
      </c>
      <c r="C28" s="11">
        <v>191</v>
      </c>
      <c r="D28" s="11">
        <v>191</v>
      </c>
      <c r="E28" s="11">
        <v>214</v>
      </c>
      <c r="F28" s="11">
        <v>224</v>
      </c>
      <c r="G28" s="11">
        <v>199</v>
      </c>
      <c r="H28" s="11">
        <v>203</v>
      </c>
      <c r="I28" s="11">
        <v>329</v>
      </c>
      <c r="J28" s="11">
        <v>329</v>
      </c>
      <c r="K28" s="11">
        <v>178</v>
      </c>
      <c r="L28" s="1">
        <v>178</v>
      </c>
      <c r="M28" s="1">
        <v>286</v>
      </c>
      <c r="N28" s="1">
        <v>290</v>
      </c>
      <c r="O28" s="1">
        <v>140</v>
      </c>
      <c r="P28" s="1">
        <v>140</v>
      </c>
      <c r="Q28" s="1">
        <v>150</v>
      </c>
      <c r="R28" s="1">
        <v>152</v>
      </c>
      <c r="S28" s="1">
        <v>225</v>
      </c>
      <c r="T28" s="1">
        <v>231</v>
      </c>
      <c r="U28" s="1">
        <v>175</v>
      </c>
      <c r="V28" s="11">
        <v>181</v>
      </c>
      <c r="W28" s="11">
        <v>132</v>
      </c>
      <c r="X28" s="11">
        <v>138</v>
      </c>
      <c r="Y28" s="1">
        <v>177</v>
      </c>
      <c r="Z28" s="1">
        <v>185</v>
      </c>
      <c r="AA28" s="7"/>
    </row>
    <row r="29" spans="1:27">
      <c r="A29" t="s">
        <v>96</v>
      </c>
      <c r="B29" t="s">
        <v>124</v>
      </c>
      <c r="C29" s="11">
        <v>191</v>
      </c>
      <c r="D29" s="11">
        <v>191</v>
      </c>
      <c r="E29" s="11">
        <v>222</v>
      </c>
      <c r="F29" s="11">
        <v>224</v>
      </c>
      <c r="G29" s="11">
        <v>197</v>
      </c>
      <c r="H29" s="11">
        <v>203</v>
      </c>
      <c r="I29" s="11">
        <v>323</v>
      </c>
      <c r="J29" s="11">
        <v>325</v>
      </c>
      <c r="K29" s="11">
        <v>178</v>
      </c>
      <c r="L29" s="1">
        <v>178</v>
      </c>
      <c r="M29" s="1">
        <v>286</v>
      </c>
      <c r="N29" s="1">
        <v>286</v>
      </c>
      <c r="O29" s="1">
        <v>140</v>
      </c>
      <c r="P29" s="1">
        <v>140</v>
      </c>
      <c r="Q29" s="1">
        <v>150</v>
      </c>
      <c r="R29" s="1">
        <v>150</v>
      </c>
      <c r="S29" s="1">
        <v>217</v>
      </c>
      <c r="T29" s="1">
        <v>221</v>
      </c>
      <c r="U29" s="1">
        <v>181</v>
      </c>
      <c r="V29" s="11">
        <v>183</v>
      </c>
      <c r="W29" s="11">
        <v>126</v>
      </c>
      <c r="X29" s="11">
        <v>130</v>
      </c>
      <c r="Y29" s="1">
        <v>177</v>
      </c>
      <c r="Z29" s="1">
        <v>177</v>
      </c>
      <c r="AA29" s="7"/>
    </row>
    <row r="30" spans="1:27">
      <c r="A30" t="s">
        <v>87</v>
      </c>
      <c r="B30" t="s">
        <v>124</v>
      </c>
      <c r="C30" s="11">
        <v>191</v>
      </c>
      <c r="D30" s="11">
        <v>195</v>
      </c>
      <c r="E30" s="11">
        <v>212</v>
      </c>
      <c r="F30" s="11">
        <v>224</v>
      </c>
      <c r="G30" s="11">
        <v>197</v>
      </c>
      <c r="H30" s="11">
        <v>199</v>
      </c>
      <c r="I30" s="11">
        <v>323</v>
      </c>
      <c r="J30" s="11">
        <v>341</v>
      </c>
      <c r="K30" s="11">
        <v>178</v>
      </c>
      <c r="L30" s="1">
        <v>178</v>
      </c>
      <c r="M30" s="1">
        <v>286</v>
      </c>
      <c r="N30" s="1">
        <v>288</v>
      </c>
      <c r="O30" s="1">
        <v>140</v>
      </c>
      <c r="P30" s="1">
        <v>140</v>
      </c>
      <c r="Q30" s="1">
        <v>150</v>
      </c>
      <c r="R30" s="1">
        <v>152</v>
      </c>
      <c r="S30" s="1">
        <v>217</v>
      </c>
      <c r="T30" s="1">
        <v>223</v>
      </c>
      <c r="U30" s="1">
        <v>177</v>
      </c>
      <c r="V30" s="11">
        <v>177</v>
      </c>
      <c r="W30" s="11">
        <v>128</v>
      </c>
      <c r="X30" s="11">
        <v>140</v>
      </c>
      <c r="Y30" s="1">
        <v>183</v>
      </c>
      <c r="Z30" s="1">
        <v>183</v>
      </c>
      <c r="AA30" s="7"/>
    </row>
    <row r="31" spans="1:27">
      <c r="A31" t="s">
        <v>15</v>
      </c>
      <c r="B31" t="s">
        <v>124</v>
      </c>
      <c r="C31" s="11">
        <v>191</v>
      </c>
      <c r="D31" s="11">
        <v>191</v>
      </c>
      <c r="E31" s="11">
        <v>218</v>
      </c>
      <c r="F31" s="11">
        <v>228</v>
      </c>
      <c r="G31" s="11">
        <v>197</v>
      </c>
      <c r="H31" s="11">
        <v>203</v>
      </c>
      <c r="I31" s="11">
        <v>325</v>
      </c>
      <c r="J31" s="11">
        <v>325</v>
      </c>
      <c r="K31" s="11">
        <v>178</v>
      </c>
      <c r="L31" s="1">
        <v>178</v>
      </c>
      <c r="M31" s="1">
        <v>286</v>
      </c>
      <c r="N31" s="1">
        <v>288</v>
      </c>
      <c r="O31" s="1">
        <v>151</v>
      </c>
      <c r="P31" s="1">
        <v>155</v>
      </c>
      <c r="Q31" s="1">
        <v>150</v>
      </c>
      <c r="R31" s="1">
        <v>152</v>
      </c>
      <c r="S31" s="1">
        <v>223</v>
      </c>
      <c r="T31" s="1">
        <v>223</v>
      </c>
      <c r="U31" s="1">
        <v>175</v>
      </c>
      <c r="V31" s="11">
        <v>181</v>
      </c>
      <c r="W31" s="11">
        <v>134</v>
      </c>
      <c r="X31" s="11">
        <v>136</v>
      </c>
      <c r="Y31" s="1">
        <v>183</v>
      </c>
      <c r="Z31" s="1">
        <v>185</v>
      </c>
      <c r="AA31" s="7"/>
    </row>
    <row r="32" spans="1:27">
      <c r="A32" t="s">
        <v>76</v>
      </c>
      <c r="B32" t="s">
        <v>124</v>
      </c>
      <c r="C32" s="11">
        <v>189</v>
      </c>
      <c r="D32" s="11">
        <v>191</v>
      </c>
      <c r="E32" s="11">
        <v>216</v>
      </c>
      <c r="F32" s="11">
        <v>220</v>
      </c>
      <c r="G32" s="11">
        <v>197</v>
      </c>
      <c r="H32" s="11">
        <v>201</v>
      </c>
      <c r="I32" s="11">
        <v>323</v>
      </c>
      <c r="J32" s="11">
        <v>325</v>
      </c>
      <c r="K32" s="11">
        <v>178</v>
      </c>
      <c r="L32" s="1">
        <v>180</v>
      </c>
      <c r="M32" s="1">
        <v>286</v>
      </c>
      <c r="N32" s="1">
        <v>286</v>
      </c>
      <c r="O32" s="1">
        <v>140</v>
      </c>
      <c r="P32" s="1">
        <v>140</v>
      </c>
      <c r="Q32" s="1">
        <v>150</v>
      </c>
      <c r="R32" s="1">
        <v>150</v>
      </c>
      <c r="S32" s="1">
        <v>217</v>
      </c>
      <c r="T32" s="1">
        <v>227</v>
      </c>
      <c r="U32" s="1">
        <v>175</v>
      </c>
      <c r="V32" s="11">
        <v>181</v>
      </c>
      <c r="W32" s="11">
        <v>128</v>
      </c>
      <c r="X32" s="11">
        <v>130</v>
      </c>
      <c r="Y32" s="1">
        <v>175</v>
      </c>
      <c r="Z32" s="1">
        <v>177</v>
      </c>
      <c r="AA32" s="7"/>
    </row>
    <row r="33" spans="1:27">
      <c r="A33" t="s">
        <v>74</v>
      </c>
      <c r="B33" t="s">
        <v>126</v>
      </c>
      <c r="C33" s="11">
        <v>191</v>
      </c>
      <c r="D33" s="11">
        <v>191</v>
      </c>
      <c r="E33" s="11">
        <v>214</v>
      </c>
      <c r="F33" s="11">
        <v>228</v>
      </c>
      <c r="G33" s="11">
        <v>197</v>
      </c>
      <c r="H33" s="11">
        <v>199</v>
      </c>
      <c r="I33" s="11">
        <v>325</v>
      </c>
      <c r="J33" s="11">
        <v>325</v>
      </c>
      <c r="K33" s="11">
        <v>178</v>
      </c>
      <c r="L33" s="1">
        <v>180</v>
      </c>
      <c r="M33" s="1">
        <v>286</v>
      </c>
      <c r="N33" s="1">
        <v>290</v>
      </c>
      <c r="O33" s="1">
        <v>140</v>
      </c>
      <c r="P33" s="1">
        <v>140</v>
      </c>
      <c r="Q33" s="1">
        <v>150</v>
      </c>
      <c r="R33" s="1">
        <v>152</v>
      </c>
      <c r="S33" s="1">
        <v>221</v>
      </c>
      <c r="T33" s="1">
        <v>229</v>
      </c>
      <c r="U33" s="1">
        <v>175</v>
      </c>
      <c r="V33" s="11">
        <v>175</v>
      </c>
      <c r="W33" s="11">
        <v>126</v>
      </c>
      <c r="X33" s="11">
        <v>134</v>
      </c>
      <c r="Y33" s="1">
        <v>179</v>
      </c>
      <c r="Z33" s="1">
        <v>185</v>
      </c>
      <c r="AA33" s="7"/>
    </row>
    <row r="34" spans="1:27">
      <c r="A34" t="s">
        <v>37</v>
      </c>
      <c r="B34" t="s">
        <v>126</v>
      </c>
      <c r="C34" s="11">
        <v>191</v>
      </c>
      <c r="D34" s="11">
        <v>195</v>
      </c>
      <c r="E34" s="11">
        <v>216</v>
      </c>
      <c r="F34" s="11">
        <v>216</v>
      </c>
      <c r="G34" s="11">
        <v>197</v>
      </c>
      <c r="H34" s="11">
        <v>199</v>
      </c>
      <c r="I34" s="11">
        <v>325</v>
      </c>
      <c r="J34" s="11">
        <v>327</v>
      </c>
      <c r="K34" s="11">
        <v>178</v>
      </c>
      <c r="L34" s="1">
        <v>178</v>
      </c>
      <c r="M34" s="1">
        <v>286</v>
      </c>
      <c r="N34" s="1">
        <v>286</v>
      </c>
      <c r="O34" s="1">
        <v>142</v>
      </c>
      <c r="P34" s="1">
        <v>157</v>
      </c>
      <c r="Q34" s="1">
        <v>150</v>
      </c>
      <c r="R34" s="1">
        <v>152</v>
      </c>
      <c r="S34" s="1">
        <v>221</v>
      </c>
      <c r="T34" s="1">
        <v>227</v>
      </c>
      <c r="U34" s="1">
        <v>177</v>
      </c>
      <c r="V34" s="11">
        <v>181</v>
      </c>
      <c r="W34" s="11">
        <v>126</v>
      </c>
      <c r="X34" s="11">
        <v>130</v>
      </c>
      <c r="Y34" s="1">
        <v>185</v>
      </c>
      <c r="Z34" s="1">
        <v>185</v>
      </c>
      <c r="AA34" s="7"/>
    </row>
    <row r="35" spans="1:27">
      <c r="A35" t="s">
        <v>66</v>
      </c>
      <c r="B35" t="s">
        <v>126</v>
      </c>
      <c r="C35" s="11">
        <v>191</v>
      </c>
      <c r="D35" s="11">
        <v>195</v>
      </c>
      <c r="E35" s="11">
        <v>212</v>
      </c>
      <c r="F35" s="11">
        <v>216</v>
      </c>
      <c r="G35" s="11">
        <v>197</v>
      </c>
      <c r="H35" s="11">
        <v>199</v>
      </c>
      <c r="I35" s="11">
        <v>325</v>
      </c>
      <c r="J35" s="11">
        <v>327</v>
      </c>
      <c r="K35" s="11">
        <v>178</v>
      </c>
      <c r="L35" s="1">
        <v>178</v>
      </c>
      <c r="M35" s="1">
        <v>286</v>
      </c>
      <c r="N35" s="1">
        <v>286</v>
      </c>
      <c r="O35" s="1">
        <v>140</v>
      </c>
      <c r="P35" s="1">
        <v>140</v>
      </c>
      <c r="Q35" s="1">
        <v>150</v>
      </c>
      <c r="R35" s="1">
        <v>150</v>
      </c>
      <c r="S35" s="1">
        <v>225</v>
      </c>
      <c r="T35" s="1">
        <v>227</v>
      </c>
      <c r="U35" s="1">
        <v>181</v>
      </c>
      <c r="V35" s="11">
        <v>181</v>
      </c>
      <c r="W35" s="11">
        <v>130</v>
      </c>
      <c r="X35" s="11">
        <v>132</v>
      </c>
      <c r="Y35" s="1">
        <v>179</v>
      </c>
      <c r="Z35" s="1">
        <v>185</v>
      </c>
      <c r="AA35" s="7"/>
    </row>
    <row r="36" spans="1:27">
      <c r="A36" t="s">
        <v>44</v>
      </c>
      <c r="B36" t="s">
        <v>126</v>
      </c>
      <c r="C36" s="11">
        <v>191</v>
      </c>
      <c r="D36" s="11">
        <v>191</v>
      </c>
      <c r="E36" s="11">
        <v>212</v>
      </c>
      <c r="F36" s="11">
        <v>226</v>
      </c>
      <c r="G36" s="11">
        <v>197</v>
      </c>
      <c r="H36" s="11">
        <v>203</v>
      </c>
      <c r="I36" s="11">
        <v>321</v>
      </c>
      <c r="J36" s="11">
        <v>327</v>
      </c>
      <c r="K36" s="11">
        <v>178</v>
      </c>
      <c r="L36" s="1">
        <v>182</v>
      </c>
      <c r="M36" s="1">
        <v>286</v>
      </c>
      <c r="N36" s="1">
        <v>286</v>
      </c>
      <c r="O36" s="1">
        <v>140</v>
      </c>
      <c r="P36" s="1">
        <v>140</v>
      </c>
      <c r="Q36" s="1">
        <v>150</v>
      </c>
      <c r="R36" s="1">
        <v>150</v>
      </c>
      <c r="S36" s="1">
        <v>225</v>
      </c>
      <c r="T36" s="1">
        <v>229</v>
      </c>
      <c r="U36" s="1">
        <v>177</v>
      </c>
      <c r="V36" s="11">
        <v>183</v>
      </c>
      <c r="W36" s="11">
        <v>128</v>
      </c>
      <c r="X36" s="11">
        <v>134</v>
      </c>
      <c r="Y36" s="1">
        <v>177</v>
      </c>
      <c r="Z36" s="1">
        <v>181</v>
      </c>
      <c r="AA36" s="7"/>
    </row>
    <row r="37" spans="1:27">
      <c r="A37" t="s">
        <v>29</v>
      </c>
      <c r="B37" t="s">
        <v>126</v>
      </c>
      <c r="C37" s="11">
        <v>191</v>
      </c>
      <c r="D37" s="11">
        <v>191</v>
      </c>
      <c r="E37" s="11">
        <v>210</v>
      </c>
      <c r="F37" s="11">
        <v>216</v>
      </c>
      <c r="G37" s="11">
        <v>197</v>
      </c>
      <c r="H37" s="11">
        <v>203</v>
      </c>
      <c r="I37" s="11">
        <v>325</v>
      </c>
      <c r="J37" s="11">
        <v>327</v>
      </c>
      <c r="K37" s="11">
        <v>180</v>
      </c>
      <c r="L37" s="1">
        <v>180</v>
      </c>
      <c r="M37" s="1">
        <v>286</v>
      </c>
      <c r="N37" s="1">
        <v>288</v>
      </c>
      <c r="O37" s="1">
        <v>140</v>
      </c>
      <c r="P37" s="1">
        <v>140</v>
      </c>
      <c r="Q37" s="1">
        <v>150</v>
      </c>
      <c r="R37" s="1">
        <v>154</v>
      </c>
      <c r="S37" s="1">
        <v>225</v>
      </c>
      <c r="T37" s="1">
        <v>227</v>
      </c>
      <c r="U37" s="1">
        <v>175</v>
      </c>
      <c r="V37" s="11">
        <v>177</v>
      </c>
      <c r="W37" s="11">
        <v>126</v>
      </c>
      <c r="X37" s="11">
        <v>140</v>
      </c>
      <c r="Y37" s="1">
        <v>177</v>
      </c>
      <c r="Z37" s="1">
        <v>181</v>
      </c>
      <c r="AA37" s="7"/>
    </row>
    <row r="38" spans="1:27">
      <c r="A38" t="s">
        <v>85</v>
      </c>
      <c r="B38" t="s">
        <v>126</v>
      </c>
      <c r="C38" s="11">
        <v>191</v>
      </c>
      <c r="D38" s="11">
        <v>191</v>
      </c>
      <c r="E38" s="11">
        <v>212</v>
      </c>
      <c r="F38" s="11">
        <v>212</v>
      </c>
      <c r="G38" s="11">
        <v>197</v>
      </c>
      <c r="H38" s="11">
        <v>197</v>
      </c>
      <c r="I38" s="11">
        <v>325</v>
      </c>
      <c r="J38" s="11">
        <v>327</v>
      </c>
      <c r="K38" s="11">
        <v>178</v>
      </c>
      <c r="L38" s="1">
        <v>180</v>
      </c>
      <c r="M38" s="1">
        <v>286</v>
      </c>
      <c r="N38" s="1">
        <v>286</v>
      </c>
      <c r="O38" s="1">
        <v>140</v>
      </c>
      <c r="P38" s="1">
        <v>140</v>
      </c>
      <c r="Q38" s="1">
        <v>152</v>
      </c>
      <c r="R38" s="1">
        <v>154</v>
      </c>
      <c r="S38" s="1">
        <v>221</v>
      </c>
      <c r="T38" s="1">
        <v>225</v>
      </c>
      <c r="U38" s="1">
        <v>175</v>
      </c>
      <c r="V38" s="11">
        <v>183</v>
      </c>
      <c r="W38" s="11">
        <v>130</v>
      </c>
      <c r="X38" s="11">
        <v>134</v>
      </c>
      <c r="Y38" s="1">
        <v>183</v>
      </c>
      <c r="Z38" s="1">
        <v>185</v>
      </c>
      <c r="AA38" s="7"/>
    </row>
    <row r="39" spans="1:27">
      <c r="A39" t="s">
        <v>59</v>
      </c>
      <c r="B39" t="s">
        <v>126</v>
      </c>
      <c r="C39" s="11">
        <v>191</v>
      </c>
      <c r="D39" s="11">
        <v>193</v>
      </c>
      <c r="E39" s="11">
        <v>228</v>
      </c>
      <c r="F39" s="11">
        <v>230</v>
      </c>
      <c r="G39" s="11">
        <v>197</v>
      </c>
      <c r="H39" s="11">
        <v>199</v>
      </c>
      <c r="I39" s="11">
        <v>325</v>
      </c>
      <c r="J39" s="11">
        <v>325</v>
      </c>
      <c r="K39" s="11">
        <v>180</v>
      </c>
      <c r="L39" s="1">
        <v>182</v>
      </c>
      <c r="M39" s="1">
        <v>286</v>
      </c>
      <c r="N39" s="1">
        <v>288</v>
      </c>
      <c r="O39" s="1">
        <v>140</v>
      </c>
      <c r="P39" s="1">
        <v>140</v>
      </c>
      <c r="Q39" s="1">
        <v>150</v>
      </c>
      <c r="R39" s="1">
        <v>152</v>
      </c>
      <c r="S39" s="1">
        <v>223</v>
      </c>
      <c r="T39" s="1">
        <v>225</v>
      </c>
      <c r="U39" s="1">
        <v>183</v>
      </c>
      <c r="V39" s="11">
        <v>188</v>
      </c>
      <c r="W39" s="11">
        <v>128</v>
      </c>
      <c r="X39" s="11">
        <v>142</v>
      </c>
      <c r="Y39" s="1">
        <v>177</v>
      </c>
      <c r="Z39" s="1">
        <v>179</v>
      </c>
      <c r="AA39" s="7"/>
    </row>
    <row r="40" spans="1:27">
      <c r="A40" t="s">
        <v>62</v>
      </c>
      <c r="B40" t="s">
        <v>126</v>
      </c>
      <c r="C40" s="11">
        <v>189</v>
      </c>
      <c r="D40" s="11">
        <v>189</v>
      </c>
      <c r="E40" s="11">
        <v>212</v>
      </c>
      <c r="F40" s="11">
        <v>222</v>
      </c>
      <c r="G40" s="11">
        <v>197</v>
      </c>
      <c r="H40" s="11">
        <v>199</v>
      </c>
      <c r="I40" s="11">
        <v>325</v>
      </c>
      <c r="J40" s="11">
        <v>327</v>
      </c>
      <c r="K40" s="11">
        <v>178</v>
      </c>
      <c r="L40" s="1">
        <v>178</v>
      </c>
      <c r="M40" s="1">
        <v>286</v>
      </c>
      <c r="N40" s="1">
        <v>286</v>
      </c>
      <c r="O40" s="1">
        <v>140</v>
      </c>
      <c r="P40" s="1">
        <v>140</v>
      </c>
      <c r="Q40" s="1">
        <v>150</v>
      </c>
      <c r="R40" s="1">
        <v>150</v>
      </c>
      <c r="S40" s="1">
        <v>221</v>
      </c>
      <c r="T40" s="1">
        <v>229</v>
      </c>
      <c r="U40" s="1">
        <v>175</v>
      </c>
      <c r="V40" s="11">
        <v>188</v>
      </c>
      <c r="W40" s="11">
        <v>130</v>
      </c>
      <c r="X40" s="11">
        <v>140</v>
      </c>
      <c r="Y40" s="1">
        <v>179</v>
      </c>
      <c r="Z40" s="1">
        <v>185</v>
      </c>
      <c r="AA40" s="7"/>
    </row>
    <row r="41" spans="1:27">
      <c r="A41" t="s">
        <v>90</v>
      </c>
      <c r="B41" t="s">
        <v>126</v>
      </c>
      <c r="C41" s="11">
        <v>191</v>
      </c>
      <c r="D41" s="11">
        <v>191</v>
      </c>
      <c r="E41" s="11">
        <v>210</v>
      </c>
      <c r="F41" s="11">
        <v>214</v>
      </c>
      <c r="G41" s="11">
        <v>199</v>
      </c>
      <c r="H41" s="11">
        <v>203</v>
      </c>
      <c r="I41" s="11">
        <v>323</v>
      </c>
      <c r="J41" s="11">
        <v>349</v>
      </c>
      <c r="K41" s="11">
        <v>180</v>
      </c>
      <c r="L41" s="1">
        <v>186</v>
      </c>
      <c r="M41" s="1">
        <v>286</v>
      </c>
      <c r="N41" s="1">
        <v>286</v>
      </c>
      <c r="O41" s="1">
        <v>140</v>
      </c>
      <c r="P41" s="1">
        <v>140</v>
      </c>
      <c r="Q41" s="1">
        <v>150</v>
      </c>
      <c r="R41" s="1">
        <v>152</v>
      </c>
      <c r="S41" s="1">
        <v>225</v>
      </c>
      <c r="T41" s="1">
        <v>229</v>
      </c>
      <c r="U41" s="1">
        <v>175</v>
      </c>
      <c r="V41" s="11">
        <v>177</v>
      </c>
      <c r="W41" s="11">
        <v>130</v>
      </c>
      <c r="X41" s="11">
        <v>140</v>
      </c>
      <c r="Y41" s="1">
        <v>177</v>
      </c>
      <c r="Z41" s="1">
        <v>185</v>
      </c>
      <c r="AA41" s="7"/>
    </row>
    <row r="42" spans="1:27">
      <c r="A42" t="s">
        <v>41</v>
      </c>
      <c r="B42" t="s">
        <v>126</v>
      </c>
      <c r="C42" s="11">
        <v>189</v>
      </c>
      <c r="D42" s="11">
        <v>191</v>
      </c>
      <c r="E42" s="11">
        <v>222</v>
      </c>
      <c r="F42" s="11">
        <v>240</v>
      </c>
      <c r="G42" s="11">
        <v>197</v>
      </c>
      <c r="H42" s="11">
        <v>197</v>
      </c>
      <c r="I42" s="11">
        <v>327</v>
      </c>
      <c r="J42" s="11">
        <v>327</v>
      </c>
      <c r="K42" s="11">
        <v>178</v>
      </c>
      <c r="L42" s="1">
        <v>178</v>
      </c>
      <c r="M42" s="1">
        <v>286</v>
      </c>
      <c r="N42" s="1">
        <v>290</v>
      </c>
      <c r="O42" s="1">
        <v>140</v>
      </c>
      <c r="P42" s="1">
        <v>140</v>
      </c>
      <c r="Q42" s="1">
        <v>150</v>
      </c>
      <c r="R42" s="1">
        <v>152</v>
      </c>
      <c r="S42" s="1">
        <v>221</v>
      </c>
      <c r="T42" s="1">
        <v>227</v>
      </c>
      <c r="U42" s="1">
        <v>175</v>
      </c>
      <c r="V42" s="11">
        <v>181</v>
      </c>
      <c r="W42" s="11">
        <v>130</v>
      </c>
      <c r="X42" s="11">
        <v>134</v>
      </c>
      <c r="Y42" s="1">
        <v>183</v>
      </c>
      <c r="Z42" s="1">
        <v>185</v>
      </c>
      <c r="AA42" s="7"/>
    </row>
    <row r="43" spans="1:27">
      <c r="A43" t="s">
        <v>79</v>
      </c>
      <c r="B43" t="s">
        <v>126</v>
      </c>
      <c r="C43" s="11">
        <v>191</v>
      </c>
      <c r="D43" s="11">
        <v>191</v>
      </c>
      <c r="E43" s="11">
        <v>216</v>
      </c>
      <c r="F43" s="11">
        <v>228</v>
      </c>
      <c r="G43" s="11">
        <v>197</v>
      </c>
      <c r="H43" s="11">
        <v>203</v>
      </c>
      <c r="I43" s="11">
        <v>325</v>
      </c>
      <c r="J43" s="11">
        <v>327</v>
      </c>
      <c r="K43" s="11">
        <v>178</v>
      </c>
      <c r="L43" s="1">
        <v>186</v>
      </c>
      <c r="M43" s="1">
        <v>286</v>
      </c>
      <c r="N43" s="1">
        <v>286</v>
      </c>
      <c r="O43" s="1">
        <v>140</v>
      </c>
      <c r="P43" s="1">
        <v>140</v>
      </c>
      <c r="Q43" s="1">
        <v>152</v>
      </c>
      <c r="R43" s="1">
        <v>154</v>
      </c>
      <c r="S43" s="1">
        <v>225</v>
      </c>
      <c r="T43" s="1">
        <v>227</v>
      </c>
      <c r="U43" s="1">
        <v>175</v>
      </c>
      <c r="V43" s="11">
        <v>175</v>
      </c>
      <c r="W43" s="11">
        <v>130</v>
      </c>
      <c r="X43" s="11">
        <v>132</v>
      </c>
      <c r="Y43" s="1">
        <v>177</v>
      </c>
      <c r="Z43" s="1">
        <v>179</v>
      </c>
      <c r="AA43" s="7"/>
    </row>
    <row r="44" spans="1:27">
      <c r="A44" t="s">
        <v>68</v>
      </c>
      <c r="B44" t="s">
        <v>126</v>
      </c>
      <c r="C44" s="11">
        <v>191</v>
      </c>
      <c r="D44" s="11">
        <v>191</v>
      </c>
      <c r="E44" s="11">
        <v>212</v>
      </c>
      <c r="F44" s="11">
        <v>220</v>
      </c>
      <c r="G44" s="11">
        <v>197</v>
      </c>
      <c r="H44" s="11">
        <v>199</v>
      </c>
      <c r="I44" s="11">
        <v>325</v>
      </c>
      <c r="J44" s="11">
        <v>325</v>
      </c>
      <c r="K44" s="11">
        <v>178</v>
      </c>
      <c r="L44" s="1">
        <v>180</v>
      </c>
      <c r="M44" s="1">
        <v>286</v>
      </c>
      <c r="N44" s="1">
        <v>286</v>
      </c>
      <c r="O44" s="1">
        <v>140</v>
      </c>
      <c r="P44" s="1">
        <v>140</v>
      </c>
      <c r="Q44" s="1">
        <v>148</v>
      </c>
      <c r="R44" s="1">
        <v>150</v>
      </c>
      <c r="S44" s="1">
        <v>225</v>
      </c>
      <c r="T44" s="1">
        <v>229</v>
      </c>
      <c r="U44" s="1">
        <v>175</v>
      </c>
      <c r="V44" s="11">
        <v>177</v>
      </c>
      <c r="W44" s="11">
        <v>132</v>
      </c>
      <c r="X44" s="11">
        <v>134</v>
      </c>
      <c r="Y44" s="1">
        <v>181</v>
      </c>
      <c r="Z44" s="1">
        <v>185</v>
      </c>
      <c r="AA44" s="7"/>
    </row>
    <row r="45" spans="1:27">
      <c r="A45" t="s">
        <v>70</v>
      </c>
      <c r="B45" t="s">
        <v>126</v>
      </c>
      <c r="C45" s="11">
        <v>191</v>
      </c>
      <c r="D45" s="11">
        <v>195</v>
      </c>
      <c r="E45" s="11">
        <v>212</v>
      </c>
      <c r="F45" s="11">
        <v>220</v>
      </c>
      <c r="G45" s="11">
        <v>199</v>
      </c>
      <c r="H45" s="11">
        <v>199</v>
      </c>
      <c r="I45" s="11">
        <v>319</v>
      </c>
      <c r="J45" s="11">
        <v>325</v>
      </c>
      <c r="K45" s="11">
        <v>178</v>
      </c>
      <c r="L45" s="1">
        <v>180</v>
      </c>
      <c r="M45" s="1">
        <v>286</v>
      </c>
      <c r="N45" s="1">
        <v>286</v>
      </c>
      <c r="O45" s="1">
        <v>140</v>
      </c>
      <c r="P45" s="1">
        <v>142</v>
      </c>
      <c r="Q45" s="1">
        <v>150</v>
      </c>
      <c r="R45" s="1">
        <v>154</v>
      </c>
      <c r="S45" s="1">
        <v>217</v>
      </c>
      <c r="T45" s="1">
        <v>229</v>
      </c>
      <c r="U45" s="1">
        <v>175</v>
      </c>
      <c r="V45" s="11">
        <v>177</v>
      </c>
      <c r="W45" s="11">
        <v>126</v>
      </c>
      <c r="X45" s="11">
        <v>136</v>
      </c>
      <c r="Y45" s="1">
        <v>177</v>
      </c>
      <c r="Z45" s="1">
        <v>179</v>
      </c>
      <c r="AA45" s="7"/>
    </row>
    <row r="46" spans="1:27">
      <c r="A46" t="s">
        <v>54</v>
      </c>
      <c r="B46" t="s">
        <v>126</v>
      </c>
      <c r="C46" s="11">
        <v>191</v>
      </c>
      <c r="D46" s="11">
        <v>191</v>
      </c>
      <c r="E46" s="11">
        <v>218</v>
      </c>
      <c r="F46" s="11">
        <v>228</v>
      </c>
      <c r="G46" s="11">
        <v>199</v>
      </c>
      <c r="H46" s="11">
        <v>203</v>
      </c>
      <c r="I46" s="11">
        <v>325</v>
      </c>
      <c r="J46" s="11">
        <v>327</v>
      </c>
      <c r="K46" s="11">
        <v>178</v>
      </c>
      <c r="L46" s="1">
        <v>182</v>
      </c>
      <c r="M46" s="1">
        <v>286</v>
      </c>
      <c r="N46" s="1">
        <v>288</v>
      </c>
      <c r="O46" s="1">
        <v>140</v>
      </c>
      <c r="P46" s="1">
        <v>140</v>
      </c>
      <c r="Q46" s="1">
        <v>150</v>
      </c>
      <c r="R46" s="1">
        <v>150</v>
      </c>
      <c r="S46" s="1">
        <v>223</v>
      </c>
      <c r="T46" s="1">
        <v>225</v>
      </c>
      <c r="U46" s="1">
        <v>177</v>
      </c>
      <c r="V46" s="11">
        <v>181</v>
      </c>
      <c r="W46" s="11">
        <v>128</v>
      </c>
      <c r="X46" s="11">
        <v>130</v>
      </c>
      <c r="Y46" s="1">
        <v>177</v>
      </c>
      <c r="Z46" s="1">
        <v>181</v>
      </c>
      <c r="AA46" s="7"/>
    </row>
    <row r="47" spans="1:27">
      <c r="A47" t="s">
        <v>78</v>
      </c>
      <c r="B47" t="s">
        <v>126</v>
      </c>
      <c r="C47" s="11">
        <v>191</v>
      </c>
      <c r="D47" s="11">
        <v>191</v>
      </c>
      <c r="E47" s="11">
        <v>214</v>
      </c>
      <c r="F47" s="11">
        <v>224</v>
      </c>
      <c r="G47" s="11">
        <v>197</v>
      </c>
      <c r="H47" s="11">
        <v>201</v>
      </c>
      <c r="I47" s="11">
        <v>321</v>
      </c>
      <c r="J47" s="11">
        <v>321</v>
      </c>
      <c r="K47" s="11">
        <v>178</v>
      </c>
      <c r="L47" s="1">
        <v>178</v>
      </c>
      <c r="M47" s="1">
        <v>286</v>
      </c>
      <c r="N47" s="1">
        <v>288</v>
      </c>
      <c r="O47" s="1">
        <v>140</v>
      </c>
      <c r="P47" s="1">
        <v>140</v>
      </c>
      <c r="Q47" s="1">
        <v>150</v>
      </c>
      <c r="R47" s="1">
        <v>152</v>
      </c>
      <c r="S47" s="1">
        <v>227</v>
      </c>
      <c r="T47" s="1">
        <v>229</v>
      </c>
      <c r="U47" s="1">
        <v>175</v>
      </c>
      <c r="V47" s="11">
        <v>183</v>
      </c>
      <c r="W47" s="11">
        <v>126</v>
      </c>
      <c r="X47" s="11">
        <v>128</v>
      </c>
      <c r="Y47" s="1">
        <v>177</v>
      </c>
      <c r="Z47" s="1">
        <v>185</v>
      </c>
      <c r="AA47" s="7"/>
    </row>
    <row r="48" spans="1:27">
      <c r="A48" t="s">
        <v>28</v>
      </c>
      <c r="B48" t="s">
        <v>126</v>
      </c>
      <c r="C48" s="11">
        <v>189</v>
      </c>
      <c r="D48" s="11">
        <v>195</v>
      </c>
      <c r="E48" s="11">
        <v>226</v>
      </c>
      <c r="F48" s="11">
        <v>230</v>
      </c>
      <c r="G48" s="11">
        <v>197</v>
      </c>
      <c r="H48" s="11">
        <v>197</v>
      </c>
      <c r="I48" s="11">
        <v>325</v>
      </c>
      <c r="J48" s="11">
        <v>327</v>
      </c>
      <c r="K48" s="11">
        <v>178</v>
      </c>
      <c r="L48" s="1">
        <v>178</v>
      </c>
      <c r="M48" s="1">
        <v>284</v>
      </c>
      <c r="N48" s="1">
        <v>286</v>
      </c>
      <c r="O48" s="1">
        <v>140</v>
      </c>
      <c r="P48" s="1">
        <v>157</v>
      </c>
      <c r="Q48" s="1">
        <v>150</v>
      </c>
      <c r="R48" s="1">
        <v>150</v>
      </c>
      <c r="S48" s="1">
        <v>225</v>
      </c>
      <c r="T48" s="1">
        <v>225</v>
      </c>
      <c r="U48" s="1">
        <v>181</v>
      </c>
      <c r="V48" s="11">
        <v>181</v>
      </c>
      <c r="W48" s="11">
        <v>128</v>
      </c>
      <c r="X48" s="11">
        <v>140</v>
      </c>
      <c r="Y48" s="1">
        <v>179</v>
      </c>
      <c r="Z48" s="1">
        <v>181</v>
      </c>
      <c r="AA48" s="7"/>
    </row>
    <row r="49" spans="1:27">
      <c r="A49" t="s">
        <v>95</v>
      </c>
      <c r="B49" t="s">
        <v>126</v>
      </c>
      <c r="C49" s="11">
        <v>191</v>
      </c>
      <c r="D49" s="11">
        <v>191</v>
      </c>
      <c r="E49" s="11">
        <v>212</v>
      </c>
      <c r="F49" s="11">
        <v>216</v>
      </c>
      <c r="G49" s="11">
        <v>197</v>
      </c>
      <c r="H49" s="11">
        <v>203</v>
      </c>
      <c r="I49" s="11">
        <v>325</v>
      </c>
      <c r="J49" s="11">
        <v>329</v>
      </c>
      <c r="K49" s="11">
        <v>178</v>
      </c>
      <c r="L49" s="1">
        <v>178</v>
      </c>
      <c r="M49" s="1">
        <v>286</v>
      </c>
      <c r="N49" s="1">
        <v>290</v>
      </c>
      <c r="O49" s="1">
        <v>140</v>
      </c>
      <c r="P49" s="1">
        <v>142</v>
      </c>
      <c r="Q49" s="1">
        <v>150</v>
      </c>
      <c r="R49" s="1">
        <v>150</v>
      </c>
      <c r="S49" s="1">
        <v>225</v>
      </c>
      <c r="T49" s="1">
        <v>229</v>
      </c>
      <c r="U49" s="1">
        <v>175</v>
      </c>
      <c r="V49" s="11">
        <v>181</v>
      </c>
      <c r="W49" s="11" t="s">
        <v>11</v>
      </c>
      <c r="X49" s="11" t="s">
        <v>11</v>
      </c>
      <c r="Y49" s="1">
        <v>179</v>
      </c>
      <c r="Z49" s="1">
        <v>185</v>
      </c>
      <c r="AA49" s="7"/>
    </row>
    <row r="50" spans="1:27">
      <c r="A50" t="s">
        <v>12</v>
      </c>
      <c r="B50" t="s">
        <v>126</v>
      </c>
      <c r="C50" s="11" t="s">
        <v>11</v>
      </c>
      <c r="D50" s="11" t="s">
        <v>11</v>
      </c>
      <c r="E50" s="11">
        <v>212</v>
      </c>
      <c r="F50" s="11">
        <v>212</v>
      </c>
      <c r="G50" s="11">
        <v>197</v>
      </c>
      <c r="H50" s="11">
        <v>201</v>
      </c>
      <c r="I50" s="11">
        <v>325</v>
      </c>
      <c r="J50" s="11">
        <v>327</v>
      </c>
      <c r="K50" s="11">
        <v>178</v>
      </c>
      <c r="L50" s="1">
        <v>180</v>
      </c>
      <c r="M50" s="1">
        <v>286</v>
      </c>
      <c r="N50" s="1">
        <v>286</v>
      </c>
      <c r="O50" s="1">
        <v>140</v>
      </c>
      <c r="P50" s="1">
        <v>140</v>
      </c>
      <c r="Q50" s="1">
        <v>150</v>
      </c>
      <c r="R50" s="1">
        <v>150</v>
      </c>
      <c r="S50" s="1">
        <v>221</v>
      </c>
      <c r="T50" s="1">
        <v>227</v>
      </c>
      <c r="U50" s="1">
        <v>181</v>
      </c>
      <c r="V50" s="11">
        <v>188</v>
      </c>
      <c r="W50" s="11">
        <v>128</v>
      </c>
      <c r="X50" s="11">
        <v>130</v>
      </c>
      <c r="Y50" s="1">
        <v>177</v>
      </c>
      <c r="Z50" s="1">
        <v>185</v>
      </c>
      <c r="AA50" s="7"/>
    </row>
    <row r="51" spans="1:27">
      <c r="A51" t="s">
        <v>61</v>
      </c>
      <c r="B51" t="s">
        <v>126</v>
      </c>
      <c r="C51" s="11">
        <v>191</v>
      </c>
      <c r="D51" s="11">
        <v>195</v>
      </c>
      <c r="E51" s="11">
        <v>216</v>
      </c>
      <c r="F51" s="11">
        <v>220</v>
      </c>
      <c r="G51" s="11">
        <v>201</v>
      </c>
      <c r="H51" s="11">
        <v>203</v>
      </c>
      <c r="I51" s="11">
        <v>325</v>
      </c>
      <c r="J51" s="11">
        <v>327</v>
      </c>
      <c r="K51" s="11">
        <v>180</v>
      </c>
      <c r="L51" s="1">
        <v>180</v>
      </c>
      <c r="M51" s="1">
        <v>286</v>
      </c>
      <c r="N51" s="1">
        <v>286</v>
      </c>
      <c r="O51" s="1">
        <v>140</v>
      </c>
      <c r="P51" s="1">
        <v>140</v>
      </c>
      <c r="Q51" s="1">
        <v>152</v>
      </c>
      <c r="R51" s="1">
        <v>154</v>
      </c>
      <c r="S51" s="1">
        <v>223</v>
      </c>
      <c r="T51" s="1">
        <v>227</v>
      </c>
      <c r="U51" s="1">
        <v>175</v>
      </c>
      <c r="V51" s="11">
        <v>175</v>
      </c>
      <c r="W51" s="11">
        <v>126</v>
      </c>
      <c r="X51" s="11">
        <v>140</v>
      </c>
      <c r="Y51" s="1">
        <v>177</v>
      </c>
      <c r="Z51" s="1">
        <v>183</v>
      </c>
      <c r="AA51" s="7"/>
    </row>
    <row r="52" spans="1:27">
      <c r="A52" t="s">
        <v>36</v>
      </c>
      <c r="B52" t="s">
        <v>126</v>
      </c>
      <c r="C52" s="11">
        <v>191</v>
      </c>
      <c r="D52" s="11">
        <v>191</v>
      </c>
      <c r="E52" s="11">
        <v>212</v>
      </c>
      <c r="F52" s="11">
        <v>216</v>
      </c>
      <c r="G52" s="11">
        <v>197</v>
      </c>
      <c r="H52" s="11">
        <v>201</v>
      </c>
      <c r="I52" s="11">
        <v>325</v>
      </c>
      <c r="J52" s="11">
        <v>325</v>
      </c>
      <c r="K52" s="11">
        <v>178</v>
      </c>
      <c r="L52" s="1">
        <v>178</v>
      </c>
      <c r="M52" s="1">
        <v>286</v>
      </c>
      <c r="N52" s="1">
        <v>286</v>
      </c>
      <c r="O52" s="1">
        <v>140</v>
      </c>
      <c r="P52" s="1">
        <v>140</v>
      </c>
      <c r="Q52" s="1">
        <v>150</v>
      </c>
      <c r="R52" s="1">
        <v>152</v>
      </c>
      <c r="S52" s="1">
        <v>225</v>
      </c>
      <c r="T52" s="1">
        <v>231</v>
      </c>
      <c r="U52" s="1">
        <v>175</v>
      </c>
      <c r="V52" s="11">
        <v>185</v>
      </c>
      <c r="W52" s="11">
        <v>130</v>
      </c>
      <c r="X52" s="11">
        <v>134</v>
      </c>
      <c r="Y52" s="1">
        <v>183</v>
      </c>
      <c r="Z52" s="1">
        <v>183</v>
      </c>
      <c r="AA52" s="7"/>
    </row>
    <row r="53" spans="1:27">
      <c r="A53" t="s">
        <v>48</v>
      </c>
      <c r="B53" t="s">
        <v>126</v>
      </c>
      <c r="C53" s="11">
        <v>189</v>
      </c>
      <c r="D53" s="11">
        <v>191</v>
      </c>
      <c r="E53" s="11">
        <v>226</v>
      </c>
      <c r="F53" s="11">
        <v>228</v>
      </c>
      <c r="G53" s="11">
        <v>197</v>
      </c>
      <c r="H53" s="11">
        <v>201</v>
      </c>
      <c r="I53" s="11">
        <v>319</v>
      </c>
      <c r="J53" s="11">
        <v>327</v>
      </c>
      <c r="K53" s="11">
        <v>180</v>
      </c>
      <c r="L53" s="1">
        <v>184</v>
      </c>
      <c r="M53" s="1">
        <v>284</v>
      </c>
      <c r="N53" s="1">
        <v>286</v>
      </c>
      <c r="O53" s="1">
        <v>140</v>
      </c>
      <c r="P53" s="1">
        <v>157</v>
      </c>
      <c r="Q53" s="1">
        <v>150</v>
      </c>
      <c r="R53" s="1">
        <v>154</v>
      </c>
      <c r="S53" s="1">
        <v>227</v>
      </c>
      <c r="T53" s="1">
        <v>229</v>
      </c>
      <c r="U53" s="1">
        <v>175</v>
      </c>
      <c r="V53" s="11">
        <v>175</v>
      </c>
      <c r="W53" s="11">
        <v>126</v>
      </c>
      <c r="X53" s="11">
        <v>126</v>
      </c>
      <c r="Y53" s="1">
        <v>179</v>
      </c>
      <c r="Z53" s="1">
        <v>181</v>
      </c>
      <c r="AA53" s="7"/>
    </row>
    <row r="54" spans="1:27">
      <c r="A54" t="s">
        <v>43</v>
      </c>
      <c r="B54" t="s">
        <v>126</v>
      </c>
      <c r="C54" s="11">
        <v>191</v>
      </c>
      <c r="D54" s="11">
        <v>195</v>
      </c>
      <c r="E54" s="11">
        <v>198</v>
      </c>
      <c r="F54" s="11">
        <v>222</v>
      </c>
      <c r="G54" s="11">
        <v>197</v>
      </c>
      <c r="H54" s="11">
        <v>201</v>
      </c>
      <c r="I54" s="11">
        <v>325</v>
      </c>
      <c r="J54" s="11">
        <v>327</v>
      </c>
      <c r="K54" s="11">
        <v>178</v>
      </c>
      <c r="L54" s="1">
        <v>186</v>
      </c>
      <c r="M54" s="1">
        <v>284</v>
      </c>
      <c r="N54" s="1">
        <v>286</v>
      </c>
      <c r="O54" s="1">
        <v>140</v>
      </c>
      <c r="P54" s="1">
        <v>140</v>
      </c>
      <c r="Q54" s="1">
        <v>150</v>
      </c>
      <c r="R54" s="1">
        <v>154</v>
      </c>
      <c r="S54" s="1">
        <v>221</v>
      </c>
      <c r="T54" s="1">
        <v>227</v>
      </c>
      <c r="U54" s="1">
        <v>177</v>
      </c>
      <c r="V54" s="11">
        <v>185</v>
      </c>
      <c r="W54" s="11">
        <v>132</v>
      </c>
      <c r="X54" s="11">
        <v>142</v>
      </c>
      <c r="Y54" s="1">
        <v>183</v>
      </c>
      <c r="Z54" s="1">
        <v>185</v>
      </c>
      <c r="AA54" s="7"/>
    </row>
    <row r="55" spans="1:27">
      <c r="A55" t="s">
        <v>83</v>
      </c>
      <c r="B55" t="s">
        <v>126</v>
      </c>
      <c r="C55" s="11">
        <v>189</v>
      </c>
      <c r="D55" s="11">
        <v>191</v>
      </c>
      <c r="E55" s="11">
        <v>212</v>
      </c>
      <c r="F55" s="11">
        <v>220</v>
      </c>
      <c r="G55" s="11">
        <v>197</v>
      </c>
      <c r="H55" s="11">
        <v>197</v>
      </c>
      <c r="I55" s="11">
        <v>321</v>
      </c>
      <c r="J55" s="11">
        <v>327</v>
      </c>
      <c r="K55" s="11">
        <v>180</v>
      </c>
      <c r="L55" s="1">
        <v>180</v>
      </c>
      <c r="M55" s="1">
        <v>286</v>
      </c>
      <c r="N55" s="1">
        <v>286</v>
      </c>
      <c r="O55" s="1">
        <v>140</v>
      </c>
      <c r="P55" s="1">
        <v>140</v>
      </c>
      <c r="Q55" s="1">
        <v>148</v>
      </c>
      <c r="R55" s="1">
        <v>152</v>
      </c>
      <c r="S55" s="1">
        <v>221</v>
      </c>
      <c r="T55" s="1">
        <v>229</v>
      </c>
      <c r="U55" s="1">
        <v>175</v>
      </c>
      <c r="V55" s="11">
        <v>175</v>
      </c>
      <c r="W55" s="11">
        <v>126</v>
      </c>
      <c r="X55" s="11">
        <v>132</v>
      </c>
      <c r="Y55" s="1">
        <v>181</v>
      </c>
      <c r="Z55" s="1">
        <v>185</v>
      </c>
      <c r="AA55" s="7"/>
    </row>
    <row r="56" spans="1:27">
      <c r="A56" t="s">
        <v>75</v>
      </c>
      <c r="B56" t="s">
        <v>126</v>
      </c>
      <c r="C56" s="11">
        <v>191</v>
      </c>
      <c r="D56" s="11">
        <v>191</v>
      </c>
      <c r="E56" s="11" t="s">
        <v>11</v>
      </c>
      <c r="F56" s="11" t="s">
        <v>11</v>
      </c>
      <c r="G56" s="11" t="s">
        <v>11</v>
      </c>
      <c r="H56" s="11" t="s">
        <v>11</v>
      </c>
      <c r="I56" s="11" t="s">
        <v>11</v>
      </c>
      <c r="J56" s="11" t="s">
        <v>11</v>
      </c>
      <c r="K56" s="11">
        <v>180</v>
      </c>
      <c r="L56" s="1">
        <v>184</v>
      </c>
      <c r="M56" s="1">
        <v>286</v>
      </c>
      <c r="N56" s="1">
        <v>286</v>
      </c>
      <c r="O56" s="1">
        <v>140</v>
      </c>
      <c r="P56" s="1">
        <v>142</v>
      </c>
      <c r="Q56" s="1">
        <v>150</v>
      </c>
      <c r="R56" s="1">
        <v>150</v>
      </c>
      <c r="S56" s="1">
        <v>225</v>
      </c>
      <c r="T56" s="1">
        <v>225</v>
      </c>
      <c r="U56" s="1">
        <v>175</v>
      </c>
      <c r="V56" s="11">
        <v>175</v>
      </c>
      <c r="W56" s="11">
        <v>126</v>
      </c>
      <c r="X56" s="11">
        <v>130</v>
      </c>
      <c r="Y56" s="1">
        <v>177</v>
      </c>
      <c r="Z56" s="1">
        <v>185</v>
      </c>
      <c r="AA56" s="8"/>
    </row>
    <row r="57" spans="1:27">
      <c r="A57" t="s">
        <v>19</v>
      </c>
      <c r="B57" t="s">
        <v>126</v>
      </c>
      <c r="C57" s="11">
        <v>191</v>
      </c>
      <c r="D57" s="11">
        <v>191</v>
      </c>
      <c r="E57" s="11">
        <v>212</v>
      </c>
      <c r="F57" s="11">
        <v>230</v>
      </c>
      <c r="G57" s="11">
        <v>197</v>
      </c>
      <c r="H57" s="11">
        <v>201</v>
      </c>
      <c r="I57" s="11">
        <v>325</v>
      </c>
      <c r="J57" s="11">
        <v>325</v>
      </c>
      <c r="K57" s="11">
        <v>178</v>
      </c>
      <c r="L57" s="1">
        <v>180</v>
      </c>
      <c r="M57" s="1">
        <v>286</v>
      </c>
      <c r="N57" s="1">
        <v>286</v>
      </c>
      <c r="O57" s="1">
        <v>140</v>
      </c>
      <c r="P57" s="1">
        <v>157</v>
      </c>
      <c r="Q57" s="1">
        <v>150</v>
      </c>
      <c r="R57" s="1">
        <v>152</v>
      </c>
      <c r="S57" s="1">
        <v>229</v>
      </c>
      <c r="T57" s="1">
        <v>229</v>
      </c>
      <c r="U57" s="1">
        <v>177</v>
      </c>
      <c r="V57" s="11">
        <v>188</v>
      </c>
      <c r="W57" s="11">
        <v>130</v>
      </c>
      <c r="X57" s="11">
        <v>140</v>
      </c>
      <c r="Y57" s="1">
        <v>177</v>
      </c>
      <c r="Z57" s="1">
        <v>183</v>
      </c>
      <c r="AA57" s="7"/>
    </row>
    <row r="58" spans="1:27">
      <c r="A58" t="s">
        <v>92</v>
      </c>
      <c r="B58" t="s">
        <v>126</v>
      </c>
      <c r="C58" s="11">
        <v>191</v>
      </c>
      <c r="D58" s="11">
        <v>191</v>
      </c>
      <c r="E58" s="11">
        <v>212</v>
      </c>
      <c r="F58" s="11">
        <v>218</v>
      </c>
      <c r="G58" s="11">
        <v>197</v>
      </c>
      <c r="H58" s="11">
        <v>203</v>
      </c>
      <c r="I58" s="11">
        <v>325</v>
      </c>
      <c r="J58" s="11">
        <v>327</v>
      </c>
      <c r="K58" s="11">
        <v>178</v>
      </c>
      <c r="L58" s="1">
        <v>180</v>
      </c>
      <c r="M58" s="1">
        <v>286</v>
      </c>
      <c r="N58" s="1">
        <v>286</v>
      </c>
      <c r="O58" s="1">
        <v>140</v>
      </c>
      <c r="P58" s="1">
        <v>140</v>
      </c>
      <c r="Q58" s="1">
        <v>150</v>
      </c>
      <c r="R58" s="1">
        <v>152</v>
      </c>
      <c r="S58" s="1">
        <v>229</v>
      </c>
      <c r="T58" s="1">
        <v>229</v>
      </c>
      <c r="U58" s="1">
        <v>177</v>
      </c>
      <c r="V58" s="11">
        <v>183</v>
      </c>
      <c r="W58" s="11">
        <v>126</v>
      </c>
      <c r="X58" s="11">
        <v>140</v>
      </c>
      <c r="Y58" s="1">
        <v>177</v>
      </c>
      <c r="Z58" s="1">
        <v>181</v>
      </c>
      <c r="AA58" s="7"/>
    </row>
    <row r="59" spans="1:27">
      <c r="A59" t="s">
        <v>21</v>
      </c>
      <c r="B59" t="s">
        <v>126</v>
      </c>
      <c r="C59" s="11">
        <v>191</v>
      </c>
      <c r="D59" s="11">
        <v>191</v>
      </c>
      <c r="E59" s="11">
        <v>198</v>
      </c>
      <c r="F59" s="11">
        <v>214</v>
      </c>
      <c r="G59" s="11">
        <v>197</v>
      </c>
      <c r="H59" s="11">
        <v>197</v>
      </c>
      <c r="I59" s="11">
        <v>321</v>
      </c>
      <c r="J59" s="11">
        <v>325</v>
      </c>
      <c r="K59" s="11">
        <v>180</v>
      </c>
      <c r="L59" s="1">
        <v>180</v>
      </c>
      <c r="M59" s="1">
        <v>286</v>
      </c>
      <c r="N59" s="1">
        <v>288</v>
      </c>
      <c r="O59" s="1">
        <v>140</v>
      </c>
      <c r="P59" s="1">
        <v>140</v>
      </c>
      <c r="Q59" s="1">
        <v>150</v>
      </c>
      <c r="R59" s="1">
        <v>154</v>
      </c>
      <c r="S59" s="1">
        <v>225</v>
      </c>
      <c r="T59" s="1">
        <v>229</v>
      </c>
      <c r="U59" s="1">
        <v>175</v>
      </c>
      <c r="V59" s="11">
        <v>183</v>
      </c>
      <c r="W59" s="11" t="s">
        <v>11</v>
      </c>
      <c r="X59" s="11" t="s">
        <v>11</v>
      </c>
      <c r="Y59" s="1">
        <v>177</v>
      </c>
      <c r="Z59" s="1">
        <v>183</v>
      </c>
      <c r="AA59" s="7"/>
    </row>
    <row r="60" spans="1:27">
      <c r="A60" t="s">
        <v>22</v>
      </c>
      <c r="B60" t="s">
        <v>126</v>
      </c>
      <c r="C60" s="11">
        <v>189</v>
      </c>
      <c r="D60" s="11">
        <v>191</v>
      </c>
      <c r="E60" s="11">
        <v>226</v>
      </c>
      <c r="F60" s="11">
        <v>228</v>
      </c>
      <c r="G60" s="11">
        <v>197</v>
      </c>
      <c r="H60" s="11">
        <v>203</v>
      </c>
      <c r="I60" s="11">
        <v>319</v>
      </c>
      <c r="J60" s="11">
        <v>325</v>
      </c>
      <c r="K60" s="11">
        <v>178</v>
      </c>
      <c r="L60" s="1">
        <v>178</v>
      </c>
      <c r="M60" s="1">
        <v>284</v>
      </c>
      <c r="N60" s="1">
        <v>286</v>
      </c>
      <c r="O60" s="1">
        <v>140</v>
      </c>
      <c r="P60" s="1">
        <v>140</v>
      </c>
      <c r="Q60" s="1">
        <v>150</v>
      </c>
      <c r="R60" s="1">
        <v>154</v>
      </c>
      <c r="S60" s="1">
        <v>225</v>
      </c>
      <c r="T60" s="1">
        <v>227</v>
      </c>
      <c r="U60" s="1">
        <v>183</v>
      </c>
      <c r="V60" s="11">
        <v>183</v>
      </c>
      <c r="W60" s="11">
        <v>130</v>
      </c>
      <c r="X60" s="11">
        <v>132</v>
      </c>
      <c r="Y60" s="1">
        <v>175</v>
      </c>
      <c r="Z60" s="1">
        <v>177</v>
      </c>
      <c r="AA60" s="7"/>
    </row>
    <row r="61" spans="1:27">
      <c r="A61" t="s">
        <v>23</v>
      </c>
      <c r="B61" t="s">
        <v>126</v>
      </c>
      <c r="C61" s="11">
        <v>189</v>
      </c>
      <c r="D61" s="11">
        <v>191</v>
      </c>
      <c r="E61" s="11">
        <v>226</v>
      </c>
      <c r="F61" s="11">
        <v>228</v>
      </c>
      <c r="G61" s="11">
        <v>197</v>
      </c>
      <c r="H61" s="11">
        <v>203</v>
      </c>
      <c r="I61" s="11">
        <v>319</v>
      </c>
      <c r="J61" s="11">
        <v>325</v>
      </c>
      <c r="K61" s="11">
        <v>178</v>
      </c>
      <c r="L61" s="1">
        <v>178</v>
      </c>
      <c r="M61" s="1">
        <v>284</v>
      </c>
      <c r="N61" s="1">
        <v>286</v>
      </c>
      <c r="O61" s="1">
        <v>140</v>
      </c>
      <c r="P61" s="1">
        <v>140</v>
      </c>
      <c r="Q61" s="1">
        <v>150</v>
      </c>
      <c r="R61" s="1">
        <v>154</v>
      </c>
      <c r="S61" s="1">
        <v>225</v>
      </c>
      <c r="T61" s="1">
        <v>227</v>
      </c>
      <c r="U61" s="1">
        <v>183</v>
      </c>
      <c r="V61" s="11">
        <v>183</v>
      </c>
      <c r="W61" s="11">
        <v>130</v>
      </c>
      <c r="X61" s="11">
        <v>132</v>
      </c>
      <c r="Y61" s="1">
        <v>175</v>
      </c>
      <c r="Z61" s="1">
        <v>177</v>
      </c>
      <c r="AA61" s="7"/>
    </row>
    <row r="62" spans="1:27">
      <c r="A62" t="s">
        <v>42</v>
      </c>
      <c r="B62" t="s">
        <v>126</v>
      </c>
      <c r="C62" s="11">
        <v>191</v>
      </c>
      <c r="D62" s="11">
        <v>191</v>
      </c>
      <c r="E62" s="11">
        <v>214</v>
      </c>
      <c r="F62" s="11">
        <v>218</v>
      </c>
      <c r="G62" s="11">
        <v>197</v>
      </c>
      <c r="H62" s="11">
        <v>199</v>
      </c>
      <c r="I62" s="11">
        <v>319</v>
      </c>
      <c r="J62" s="11">
        <v>325</v>
      </c>
      <c r="K62" s="11">
        <v>178</v>
      </c>
      <c r="L62" s="1">
        <v>182</v>
      </c>
      <c r="M62" s="1">
        <v>286</v>
      </c>
      <c r="N62" s="1">
        <v>288</v>
      </c>
      <c r="O62" s="1">
        <v>140</v>
      </c>
      <c r="P62" s="1">
        <v>140</v>
      </c>
      <c r="Q62" s="1">
        <v>150</v>
      </c>
      <c r="R62" s="1">
        <v>152</v>
      </c>
      <c r="S62" s="1" t="s">
        <v>11</v>
      </c>
      <c r="T62" s="1" t="s">
        <v>11</v>
      </c>
      <c r="U62" s="1">
        <v>177</v>
      </c>
      <c r="V62" s="11">
        <v>188</v>
      </c>
      <c r="W62" s="11" t="s">
        <v>11</v>
      </c>
      <c r="X62" s="11" t="s">
        <v>11</v>
      </c>
      <c r="Y62" s="1">
        <v>179</v>
      </c>
      <c r="Z62" s="1">
        <v>181</v>
      </c>
      <c r="AA62" s="7"/>
    </row>
    <row r="63" spans="1:27">
      <c r="A63" t="s">
        <v>20</v>
      </c>
      <c r="B63" t="s">
        <v>128</v>
      </c>
      <c r="C63" s="11">
        <v>189</v>
      </c>
      <c r="D63" s="11">
        <v>195</v>
      </c>
      <c r="E63" s="11">
        <v>212</v>
      </c>
      <c r="F63" s="11">
        <v>220</v>
      </c>
      <c r="G63" s="11">
        <v>197</v>
      </c>
      <c r="H63" s="11">
        <v>201</v>
      </c>
      <c r="I63" s="11">
        <v>325</v>
      </c>
      <c r="J63" s="11">
        <v>327</v>
      </c>
      <c r="K63" s="11">
        <v>178</v>
      </c>
      <c r="L63" s="1">
        <v>178</v>
      </c>
      <c r="M63" s="1">
        <v>284</v>
      </c>
      <c r="N63" s="1">
        <v>286</v>
      </c>
      <c r="O63" s="1">
        <v>140</v>
      </c>
      <c r="P63" s="1">
        <v>151</v>
      </c>
      <c r="Q63" s="1">
        <v>150</v>
      </c>
      <c r="R63" s="1">
        <v>152</v>
      </c>
      <c r="S63" s="1">
        <v>227</v>
      </c>
      <c r="T63" s="1">
        <v>227</v>
      </c>
      <c r="U63" s="1">
        <v>177</v>
      </c>
      <c r="V63" s="11">
        <v>185</v>
      </c>
      <c r="W63" s="11">
        <v>130</v>
      </c>
      <c r="X63" s="11">
        <v>132</v>
      </c>
      <c r="Y63" s="1">
        <v>183</v>
      </c>
      <c r="Z63" s="1">
        <v>183</v>
      </c>
      <c r="AA63" s="7"/>
    </row>
    <row r="64" spans="1:27">
      <c r="A64" t="s">
        <v>80</v>
      </c>
      <c r="B64" t="s">
        <v>128</v>
      </c>
      <c r="C64" s="11">
        <v>191</v>
      </c>
      <c r="D64" s="11">
        <v>191</v>
      </c>
      <c r="E64" s="11">
        <v>226</v>
      </c>
      <c r="F64" s="11">
        <v>242</v>
      </c>
      <c r="G64" s="11">
        <v>199</v>
      </c>
      <c r="H64" s="11">
        <v>199</v>
      </c>
      <c r="I64" s="11">
        <v>329</v>
      </c>
      <c r="J64" s="11">
        <v>329</v>
      </c>
      <c r="K64" s="11">
        <v>178</v>
      </c>
      <c r="L64" s="1">
        <v>178</v>
      </c>
      <c r="M64" s="1">
        <v>286</v>
      </c>
      <c r="N64" s="1">
        <v>288</v>
      </c>
      <c r="O64" s="1">
        <v>140</v>
      </c>
      <c r="P64" s="1">
        <v>151</v>
      </c>
      <c r="Q64" s="1">
        <v>150</v>
      </c>
      <c r="R64" s="1">
        <v>152</v>
      </c>
      <c r="S64" s="1">
        <v>223</v>
      </c>
      <c r="T64" s="1">
        <v>225</v>
      </c>
      <c r="U64" s="1">
        <v>175</v>
      </c>
      <c r="V64" s="11">
        <v>185</v>
      </c>
      <c r="W64" s="11">
        <v>136</v>
      </c>
      <c r="X64" s="11">
        <v>138</v>
      </c>
      <c r="Y64" s="1">
        <v>177</v>
      </c>
      <c r="Z64" s="1">
        <v>181</v>
      </c>
      <c r="AA64" s="7"/>
    </row>
    <row r="65" spans="1:27">
      <c r="A65" t="s">
        <v>51</v>
      </c>
      <c r="B65" t="s">
        <v>128</v>
      </c>
      <c r="C65" s="11">
        <v>191</v>
      </c>
      <c r="D65" s="11">
        <v>195</v>
      </c>
      <c r="E65" s="11">
        <v>212</v>
      </c>
      <c r="F65" s="11">
        <v>216</v>
      </c>
      <c r="G65" s="11">
        <v>199</v>
      </c>
      <c r="H65" s="11">
        <v>203</v>
      </c>
      <c r="I65" s="11">
        <v>325</v>
      </c>
      <c r="J65" s="11">
        <v>327</v>
      </c>
      <c r="K65" s="11">
        <v>178</v>
      </c>
      <c r="L65" s="1">
        <v>178</v>
      </c>
      <c r="M65" s="1">
        <v>286</v>
      </c>
      <c r="N65" s="1">
        <v>286</v>
      </c>
      <c r="O65" s="1">
        <v>140</v>
      </c>
      <c r="P65" s="1">
        <v>155</v>
      </c>
      <c r="Q65" s="1">
        <v>150</v>
      </c>
      <c r="R65" s="1">
        <v>150</v>
      </c>
      <c r="S65" s="1">
        <v>223</v>
      </c>
      <c r="T65" s="1">
        <v>227</v>
      </c>
      <c r="U65" s="1">
        <v>175</v>
      </c>
      <c r="V65" s="11">
        <v>177</v>
      </c>
      <c r="W65" s="11">
        <v>130</v>
      </c>
      <c r="X65" s="11">
        <v>136</v>
      </c>
      <c r="Y65" s="1">
        <v>177</v>
      </c>
      <c r="Z65" s="1">
        <v>185</v>
      </c>
      <c r="AA65" s="7"/>
    </row>
    <row r="66" spans="1:27">
      <c r="A66" t="s">
        <v>50</v>
      </c>
      <c r="B66" t="s">
        <v>128</v>
      </c>
      <c r="C66" s="11">
        <v>191</v>
      </c>
      <c r="D66" s="11">
        <v>191</v>
      </c>
      <c r="E66" s="11">
        <v>212</v>
      </c>
      <c r="F66" s="11">
        <v>222</v>
      </c>
      <c r="G66" s="11">
        <v>199</v>
      </c>
      <c r="H66" s="11">
        <v>203</v>
      </c>
      <c r="I66" s="11">
        <v>321</v>
      </c>
      <c r="J66" s="11">
        <v>329</v>
      </c>
      <c r="K66" s="11">
        <v>178</v>
      </c>
      <c r="L66" s="1">
        <v>180</v>
      </c>
      <c r="M66" s="1">
        <v>286</v>
      </c>
      <c r="N66" s="1">
        <v>286</v>
      </c>
      <c r="O66" s="1">
        <v>140</v>
      </c>
      <c r="P66" s="1">
        <v>140</v>
      </c>
      <c r="Q66" s="1">
        <v>148</v>
      </c>
      <c r="R66" s="1">
        <v>150</v>
      </c>
      <c r="S66" s="1">
        <v>221</v>
      </c>
      <c r="T66" s="1">
        <v>231</v>
      </c>
      <c r="U66" s="1">
        <v>177</v>
      </c>
      <c r="V66" s="11">
        <v>181</v>
      </c>
      <c r="W66" s="11">
        <v>130</v>
      </c>
      <c r="X66" s="11">
        <v>134</v>
      </c>
      <c r="Y66" s="1">
        <v>177</v>
      </c>
      <c r="Z66" s="1">
        <v>183</v>
      </c>
      <c r="AA66" s="7"/>
    </row>
    <row r="67" spans="1:27">
      <c r="A67" t="s">
        <v>25</v>
      </c>
      <c r="B67" t="s">
        <v>128</v>
      </c>
      <c r="C67" s="11">
        <v>189</v>
      </c>
      <c r="D67" s="11">
        <v>191</v>
      </c>
      <c r="E67" s="11">
        <v>212</v>
      </c>
      <c r="F67" s="11">
        <v>222</v>
      </c>
      <c r="G67" s="11">
        <v>199</v>
      </c>
      <c r="H67" s="11">
        <v>203</v>
      </c>
      <c r="I67" s="11">
        <v>325</v>
      </c>
      <c r="J67" s="11">
        <v>325</v>
      </c>
      <c r="K67" s="11">
        <v>178</v>
      </c>
      <c r="L67" s="1">
        <v>178</v>
      </c>
      <c r="M67" s="1">
        <v>286</v>
      </c>
      <c r="N67" s="1">
        <v>286</v>
      </c>
      <c r="O67" s="1">
        <v>140</v>
      </c>
      <c r="P67" s="1">
        <v>140</v>
      </c>
      <c r="Q67" s="1">
        <v>150</v>
      </c>
      <c r="R67" s="1">
        <v>152</v>
      </c>
      <c r="S67" s="1">
        <v>223</v>
      </c>
      <c r="T67" s="1">
        <v>227</v>
      </c>
      <c r="U67" s="1">
        <v>175</v>
      </c>
      <c r="V67" s="11">
        <v>181</v>
      </c>
      <c r="W67" s="11">
        <v>130</v>
      </c>
      <c r="X67" s="11">
        <v>138</v>
      </c>
      <c r="Y67" s="1">
        <v>175</v>
      </c>
      <c r="Z67" s="1">
        <v>175</v>
      </c>
      <c r="AA67" s="7"/>
    </row>
    <row r="68" spans="1:27">
      <c r="A68" t="s">
        <v>89</v>
      </c>
      <c r="B68" t="s">
        <v>128</v>
      </c>
      <c r="C68" s="11">
        <v>191</v>
      </c>
      <c r="D68" s="11">
        <v>195</v>
      </c>
      <c r="E68" s="11">
        <v>226</v>
      </c>
      <c r="F68" s="11">
        <v>226</v>
      </c>
      <c r="G68" s="11">
        <v>203</v>
      </c>
      <c r="H68" s="11">
        <v>203</v>
      </c>
      <c r="I68" s="11">
        <v>321</v>
      </c>
      <c r="J68" s="11">
        <v>329</v>
      </c>
      <c r="K68" s="11">
        <v>182</v>
      </c>
      <c r="L68" s="1">
        <v>182</v>
      </c>
      <c r="M68" s="1">
        <v>286</v>
      </c>
      <c r="N68" s="1">
        <v>288</v>
      </c>
      <c r="O68" s="1">
        <v>140</v>
      </c>
      <c r="P68" s="1">
        <v>140</v>
      </c>
      <c r="Q68" s="1">
        <v>150</v>
      </c>
      <c r="R68" s="1">
        <v>152</v>
      </c>
      <c r="S68" s="1">
        <v>223</v>
      </c>
      <c r="T68" s="1">
        <v>229</v>
      </c>
      <c r="U68" s="1">
        <v>175</v>
      </c>
      <c r="V68" s="11">
        <v>177</v>
      </c>
      <c r="W68" s="11">
        <v>126</v>
      </c>
      <c r="X68" s="11">
        <v>126</v>
      </c>
      <c r="Y68" s="1">
        <v>177</v>
      </c>
      <c r="Z68" s="1">
        <v>185</v>
      </c>
      <c r="AA68" s="7"/>
    </row>
    <row r="69" spans="1:27">
      <c r="A69" t="s">
        <v>49</v>
      </c>
      <c r="B69" t="s">
        <v>128</v>
      </c>
      <c r="C69" s="11">
        <v>189</v>
      </c>
      <c r="D69" s="11">
        <v>191</v>
      </c>
      <c r="E69" s="11">
        <v>212</v>
      </c>
      <c r="F69" s="11">
        <v>250</v>
      </c>
      <c r="G69" s="11">
        <v>203</v>
      </c>
      <c r="H69" s="11">
        <v>203</v>
      </c>
      <c r="I69" s="11">
        <v>325</v>
      </c>
      <c r="J69" s="11">
        <v>327</v>
      </c>
      <c r="K69" s="11">
        <v>178</v>
      </c>
      <c r="L69" s="1">
        <v>180</v>
      </c>
      <c r="M69" s="1">
        <v>284</v>
      </c>
      <c r="N69" s="1">
        <v>286</v>
      </c>
      <c r="O69" s="1">
        <v>140</v>
      </c>
      <c r="P69" s="1">
        <v>140</v>
      </c>
      <c r="Q69" s="1">
        <v>146</v>
      </c>
      <c r="R69" s="1">
        <v>150</v>
      </c>
      <c r="S69" s="1">
        <v>223</v>
      </c>
      <c r="T69" s="1">
        <v>227</v>
      </c>
      <c r="U69" s="1">
        <v>175</v>
      </c>
      <c r="V69" s="11">
        <v>181</v>
      </c>
      <c r="W69" s="11">
        <v>134</v>
      </c>
      <c r="X69" s="11">
        <v>138</v>
      </c>
      <c r="Y69" s="1">
        <v>177</v>
      </c>
      <c r="Z69" s="1">
        <v>177</v>
      </c>
      <c r="AA69" s="7"/>
    </row>
    <row r="70" spans="1:27">
      <c r="A70" t="s">
        <v>63</v>
      </c>
      <c r="B70" t="s">
        <v>128</v>
      </c>
      <c r="C70" s="11">
        <v>189</v>
      </c>
      <c r="D70" s="11">
        <v>191</v>
      </c>
      <c r="E70" s="11">
        <v>212</v>
      </c>
      <c r="F70" s="11">
        <v>222</v>
      </c>
      <c r="G70" s="11">
        <v>191</v>
      </c>
      <c r="H70" s="11">
        <v>199</v>
      </c>
      <c r="I70" s="11">
        <v>325</v>
      </c>
      <c r="J70" s="11">
        <v>329</v>
      </c>
      <c r="K70" s="11">
        <v>178</v>
      </c>
      <c r="L70" s="1">
        <v>178</v>
      </c>
      <c r="M70" s="1">
        <v>286</v>
      </c>
      <c r="N70" s="1">
        <v>286</v>
      </c>
      <c r="O70" s="1">
        <v>140</v>
      </c>
      <c r="P70" s="1">
        <v>140</v>
      </c>
      <c r="Q70" s="1">
        <v>150</v>
      </c>
      <c r="R70" s="1">
        <v>150</v>
      </c>
      <c r="S70" s="1">
        <v>221</v>
      </c>
      <c r="T70" s="1">
        <v>225</v>
      </c>
      <c r="U70" s="1">
        <v>183</v>
      </c>
      <c r="V70" s="11">
        <v>188</v>
      </c>
      <c r="W70" s="11">
        <v>132</v>
      </c>
      <c r="X70" s="11">
        <v>140</v>
      </c>
      <c r="Y70" s="1">
        <v>175</v>
      </c>
      <c r="Z70" s="1">
        <v>177</v>
      </c>
      <c r="AA70" s="7"/>
    </row>
    <row r="71" spans="1:27">
      <c r="A71" t="s">
        <v>100</v>
      </c>
      <c r="B71" t="s">
        <v>128</v>
      </c>
      <c r="C71" s="11">
        <v>191</v>
      </c>
      <c r="D71" s="11">
        <v>191</v>
      </c>
      <c r="E71" s="11">
        <v>220</v>
      </c>
      <c r="F71" s="11">
        <v>230</v>
      </c>
      <c r="G71" s="11">
        <v>191</v>
      </c>
      <c r="H71" s="11">
        <v>203</v>
      </c>
      <c r="I71" s="11">
        <v>323</v>
      </c>
      <c r="J71" s="11">
        <v>329</v>
      </c>
      <c r="K71" s="11">
        <v>178</v>
      </c>
      <c r="L71" s="1">
        <v>184</v>
      </c>
      <c r="M71" s="1">
        <v>284</v>
      </c>
      <c r="N71" s="1">
        <v>286</v>
      </c>
      <c r="O71" s="1">
        <v>140</v>
      </c>
      <c r="P71" s="1">
        <v>151</v>
      </c>
      <c r="Q71" s="1">
        <v>150</v>
      </c>
      <c r="R71" s="1">
        <v>150</v>
      </c>
      <c r="S71" s="1">
        <v>229</v>
      </c>
      <c r="T71" s="1">
        <v>229</v>
      </c>
      <c r="U71" s="1">
        <v>177</v>
      </c>
      <c r="V71" s="11">
        <v>183</v>
      </c>
      <c r="W71" s="11">
        <v>130</v>
      </c>
      <c r="X71" s="11">
        <v>134</v>
      </c>
      <c r="Y71" s="1">
        <v>177</v>
      </c>
      <c r="Z71" s="1">
        <v>183</v>
      </c>
      <c r="AA71" s="7"/>
    </row>
    <row r="72" spans="1:27">
      <c r="A72" t="s">
        <v>97</v>
      </c>
      <c r="B72" t="s">
        <v>128</v>
      </c>
      <c r="C72" s="11">
        <v>191</v>
      </c>
      <c r="D72" s="11">
        <v>191</v>
      </c>
      <c r="E72" s="11">
        <v>210</v>
      </c>
      <c r="F72" s="11">
        <v>214</v>
      </c>
      <c r="G72" s="11">
        <v>201</v>
      </c>
      <c r="H72" s="11">
        <v>203</v>
      </c>
      <c r="I72" s="11">
        <v>323</v>
      </c>
      <c r="J72" s="11">
        <v>327</v>
      </c>
      <c r="K72" s="11">
        <v>178</v>
      </c>
      <c r="L72" s="1">
        <v>182</v>
      </c>
      <c r="M72" s="1">
        <v>284</v>
      </c>
      <c r="N72" s="1">
        <v>288</v>
      </c>
      <c r="O72" s="1">
        <v>140</v>
      </c>
      <c r="P72" s="1">
        <v>140</v>
      </c>
      <c r="Q72" s="1">
        <v>150</v>
      </c>
      <c r="R72" s="1">
        <v>150</v>
      </c>
      <c r="S72" s="1">
        <v>225</v>
      </c>
      <c r="T72" s="1">
        <v>225</v>
      </c>
      <c r="U72" s="1">
        <v>175</v>
      </c>
      <c r="V72" s="11">
        <v>177</v>
      </c>
      <c r="W72" s="11">
        <v>136</v>
      </c>
      <c r="X72" s="11">
        <v>142</v>
      </c>
      <c r="Y72" s="1">
        <v>175</v>
      </c>
      <c r="Z72" s="1">
        <v>183</v>
      </c>
      <c r="AA72" s="7"/>
    </row>
    <row r="73" spans="1:27">
      <c r="A73" t="s">
        <v>53</v>
      </c>
      <c r="B73" t="s">
        <v>128</v>
      </c>
      <c r="C73" s="11">
        <v>193</v>
      </c>
      <c r="D73" s="11">
        <v>195</v>
      </c>
      <c r="E73" s="11">
        <v>220</v>
      </c>
      <c r="F73" s="11">
        <v>222</v>
      </c>
      <c r="G73" s="11">
        <v>197</v>
      </c>
      <c r="H73" s="11">
        <v>201</v>
      </c>
      <c r="I73" s="11">
        <v>323</v>
      </c>
      <c r="J73" s="11">
        <v>325</v>
      </c>
      <c r="K73" s="11">
        <v>180</v>
      </c>
      <c r="L73" s="1">
        <v>184</v>
      </c>
      <c r="M73" s="1">
        <v>286</v>
      </c>
      <c r="N73" s="1">
        <v>288</v>
      </c>
      <c r="O73" s="1">
        <v>140</v>
      </c>
      <c r="P73" s="1">
        <v>140</v>
      </c>
      <c r="Q73" s="1">
        <v>150</v>
      </c>
      <c r="R73" s="1">
        <v>152</v>
      </c>
      <c r="S73" s="1">
        <v>223</v>
      </c>
      <c r="T73" s="1">
        <v>227</v>
      </c>
      <c r="U73" s="1">
        <v>181</v>
      </c>
      <c r="V73" s="11">
        <v>183</v>
      </c>
      <c r="W73" s="11">
        <v>136</v>
      </c>
      <c r="X73" s="11">
        <v>144</v>
      </c>
      <c r="Y73" s="1">
        <v>177</v>
      </c>
      <c r="Z73" s="1">
        <v>183</v>
      </c>
      <c r="AA73" s="7"/>
    </row>
    <row r="74" spans="1:27">
      <c r="A74" t="s">
        <v>91</v>
      </c>
      <c r="B74" t="s">
        <v>128</v>
      </c>
      <c r="C74" s="11">
        <v>191</v>
      </c>
      <c r="D74" s="11">
        <v>191</v>
      </c>
      <c r="E74" s="11">
        <v>212</v>
      </c>
      <c r="F74" s="11">
        <v>222</v>
      </c>
      <c r="G74" s="11">
        <v>197</v>
      </c>
      <c r="H74" s="11">
        <v>201</v>
      </c>
      <c r="I74" s="11">
        <v>321</v>
      </c>
      <c r="J74" s="11">
        <v>325</v>
      </c>
      <c r="K74" s="11">
        <v>178</v>
      </c>
      <c r="L74" s="1">
        <v>182</v>
      </c>
      <c r="M74" s="1">
        <v>288</v>
      </c>
      <c r="N74" s="1">
        <v>288</v>
      </c>
      <c r="O74" s="1">
        <v>140</v>
      </c>
      <c r="P74" s="1">
        <v>155</v>
      </c>
      <c r="Q74" s="1">
        <v>150</v>
      </c>
      <c r="R74" s="1">
        <v>152</v>
      </c>
      <c r="S74" s="1">
        <v>221</v>
      </c>
      <c r="T74" s="1">
        <v>231</v>
      </c>
      <c r="U74" s="1">
        <v>173</v>
      </c>
      <c r="V74" s="11">
        <v>175</v>
      </c>
      <c r="W74" s="11">
        <v>134</v>
      </c>
      <c r="X74" s="11">
        <v>138</v>
      </c>
      <c r="Y74" s="1">
        <v>175</v>
      </c>
      <c r="Z74" s="1">
        <v>181</v>
      </c>
      <c r="AA74" s="7"/>
    </row>
    <row r="75" spans="1:27">
      <c r="A75" t="s">
        <v>98</v>
      </c>
      <c r="B75" t="s">
        <v>128</v>
      </c>
      <c r="C75" s="11">
        <v>191</v>
      </c>
      <c r="D75" s="11">
        <v>191</v>
      </c>
      <c r="E75" s="11">
        <v>212</v>
      </c>
      <c r="F75" s="11">
        <v>216</v>
      </c>
      <c r="G75" s="11">
        <v>201</v>
      </c>
      <c r="H75" s="11">
        <v>203</v>
      </c>
      <c r="I75" s="11">
        <v>325</v>
      </c>
      <c r="J75" s="11">
        <v>325</v>
      </c>
      <c r="K75" s="11">
        <v>178</v>
      </c>
      <c r="L75" s="1">
        <v>178</v>
      </c>
      <c r="M75" s="1">
        <v>286</v>
      </c>
      <c r="N75" s="1">
        <v>288</v>
      </c>
      <c r="O75" s="1">
        <v>140</v>
      </c>
      <c r="P75" s="1">
        <v>151</v>
      </c>
      <c r="Q75" s="1">
        <v>150</v>
      </c>
      <c r="R75" s="1">
        <v>152</v>
      </c>
      <c r="S75" s="1">
        <v>225</v>
      </c>
      <c r="T75" s="1">
        <v>229</v>
      </c>
      <c r="U75" s="1">
        <v>183</v>
      </c>
      <c r="V75" s="11">
        <v>183</v>
      </c>
      <c r="W75" s="11">
        <v>130</v>
      </c>
      <c r="X75" s="11">
        <v>132</v>
      </c>
      <c r="Y75" s="1">
        <v>173</v>
      </c>
      <c r="Z75" s="1">
        <v>179</v>
      </c>
      <c r="AA75" s="7"/>
    </row>
    <row r="76" spans="1:27">
      <c r="A76" t="s">
        <v>72</v>
      </c>
      <c r="B76" t="s">
        <v>128</v>
      </c>
      <c r="C76" s="11">
        <v>191</v>
      </c>
      <c r="D76" s="11">
        <v>191</v>
      </c>
      <c r="E76" s="11">
        <v>216</v>
      </c>
      <c r="F76" s="11">
        <v>218</v>
      </c>
      <c r="G76" s="11">
        <v>191</v>
      </c>
      <c r="H76" s="11">
        <v>199</v>
      </c>
      <c r="I76" s="11">
        <v>327</v>
      </c>
      <c r="J76" s="11">
        <v>329</v>
      </c>
      <c r="K76" s="11">
        <v>178</v>
      </c>
      <c r="L76" s="1">
        <v>178</v>
      </c>
      <c r="M76" s="1">
        <v>286</v>
      </c>
      <c r="N76" s="1">
        <v>288</v>
      </c>
      <c r="O76" s="1">
        <v>140</v>
      </c>
      <c r="P76" s="1">
        <v>151</v>
      </c>
      <c r="Q76" s="1">
        <v>150</v>
      </c>
      <c r="R76" s="1">
        <v>150</v>
      </c>
      <c r="S76" s="1">
        <v>217</v>
      </c>
      <c r="T76" s="1">
        <v>227</v>
      </c>
      <c r="U76" s="1">
        <v>183</v>
      </c>
      <c r="V76" s="11">
        <v>185</v>
      </c>
      <c r="W76" s="11">
        <v>128</v>
      </c>
      <c r="X76" s="11">
        <v>138</v>
      </c>
      <c r="Y76" s="1">
        <v>173</v>
      </c>
      <c r="Z76" s="1">
        <v>183</v>
      </c>
      <c r="AA76" s="7"/>
    </row>
    <row r="77" spans="1:27">
      <c r="A77" t="s">
        <v>69</v>
      </c>
      <c r="B77" t="s">
        <v>128</v>
      </c>
      <c r="C77" s="11">
        <v>189</v>
      </c>
      <c r="D77" s="11">
        <v>191</v>
      </c>
      <c r="E77" s="11">
        <v>214</v>
      </c>
      <c r="F77" s="11">
        <v>246</v>
      </c>
      <c r="G77" s="11">
        <v>191</v>
      </c>
      <c r="H77" s="11">
        <v>199</v>
      </c>
      <c r="I77" s="11">
        <v>319</v>
      </c>
      <c r="J77" s="11">
        <v>325</v>
      </c>
      <c r="K77" s="11">
        <v>178</v>
      </c>
      <c r="L77" s="1">
        <v>182</v>
      </c>
      <c r="M77" s="1">
        <v>286</v>
      </c>
      <c r="N77" s="1">
        <v>286</v>
      </c>
      <c r="O77" s="1">
        <v>140</v>
      </c>
      <c r="P77" s="1">
        <v>151</v>
      </c>
      <c r="Q77" s="1">
        <v>146</v>
      </c>
      <c r="R77" s="1">
        <v>152</v>
      </c>
      <c r="S77" s="1">
        <v>217</v>
      </c>
      <c r="T77" s="1">
        <v>225</v>
      </c>
      <c r="U77" s="1">
        <v>177</v>
      </c>
      <c r="V77" s="11">
        <v>185</v>
      </c>
      <c r="W77" s="11">
        <v>130</v>
      </c>
      <c r="X77" s="11">
        <v>140</v>
      </c>
      <c r="Y77" s="1">
        <v>175</v>
      </c>
      <c r="Z77" s="1">
        <v>183</v>
      </c>
      <c r="AA77" s="7"/>
    </row>
    <row r="78" spans="1:27">
      <c r="A78" t="s">
        <v>77</v>
      </c>
      <c r="B78" t="s">
        <v>128</v>
      </c>
      <c r="C78" s="11">
        <v>191</v>
      </c>
      <c r="D78" s="11">
        <v>191</v>
      </c>
      <c r="E78" s="11">
        <v>212</v>
      </c>
      <c r="F78" s="11">
        <v>226</v>
      </c>
      <c r="G78" s="11">
        <v>201</v>
      </c>
      <c r="H78" s="11">
        <v>201</v>
      </c>
      <c r="I78" s="11">
        <v>319</v>
      </c>
      <c r="J78" s="11">
        <v>325</v>
      </c>
      <c r="K78" s="11">
        <v>178</v>
      </c>
      <c r="L78" s="1">
        <v>180</v>
      </c>
      <c r="M78" s="1">
        <v>286</v>
      </c>
      <c r="N78" s="1">
        <v>286</v>
      </c>
      <c r="O78" s="1">
        <v>140</v>
      </c>
      <c r="P78" s="1">
        <v>140</v>
      </c>
      <c r="Q78" s="1">
        <v>150</v>
      </c>
      <c r="R78" s="1">
        <v>150</v>
      </c>
      <c r="S78" s="1">
        <v>221</v>
      </c>
      <c r="T78" s="1">
        <v>225</v>
      </c>
      <c r="U78" s="1">
        <v>183</v>
      </c>
      <c r="V78" s="11">
        <v>183</v>
      </c>
      <c r="W78" s="11">
        <v>132</v>
      </c>
      <c r="X78" s="11">
        <v>134</v>
      </c>
      <c r="Y78" s="1">
        <v>177</v>
      </c>
      <c r="Z78" s="1">
        <v>185</v>
      </c>
      <c r="AA78" s="7"/>
    </row>
    <row r="79" spans="1:27">
      <c r="A79" t="s">
        <v>46</v>
      </c>
      <c r="B79" t="s">
        <v>128</v>
      </c>
      <c r="C79" s="11">
        <v>191</v>
      </c>
      <c r="D79" s="11">
        <v>195</v>
      </c>
      <c r="E79" s="11">
        <v>212</v>
      </c>
      <c r="F79" s="11">
        <v>212</v>
      </c>
      <c r="G79" s="11">
        <v>197</v>
      </c>
      <c r="H79" s="11">
        <v>201</v>
      </c>
      <c r="I79" s="11">
        <v>323</v>
      </c>
      <c r="J79" s="11">
        <v>325</v>
      </c>
      <c r="K79" s="11">
        <v>178</v>
      </c>
      <c r="L79" s="1">
        <v>184</v>
      </c>
      <c r="M79" s="1">
        <v>284</v>
      </c>
      <c r="N79" s="1">
        <v>286</v>
      </c>
      <c r="O79" s="1">
        <v>140</v>
      </c>
      <c r="P79" s="1">
        <v>140</v>
      </c>
      <c r="Q79" s="1">
        <v>146</v>
      </c>
      <c r="R79" s="1">
        <v>150</v>
      </c>
      <c r="S79" s="1">
        <v>217</v>
      </c>
      <c r="T79" s="1">
        <v>229</v>
      </c>
      <c r="U79" s="1">
        <v>181</v>
      </c>
      <c r="V79" s="11">
        <v>183</v>
      </c>
      <c r="W79" s="11">
        <v>130</v>
      </c>
      <c r="X79" s="11">
        <v>132</v>
      </c>
      <c r="Y79" s="1">
        <v>175</v>
      </c>
      <c r="Z79" s="1">
        <v>179</v>
      </c>
      <c r="AA79" s="7"/>
    </row>
    <row r="80" spans="1:27">
      <c r="A80" t="s">
        <v>102</v>
      </c>
      <c r="B80" t="s">
        <v>128</v>
      </c>
      <c r="C80" s="11">
        <v>191</v>
      </c>
      <c r="D80" s="11">
        <v>191</v>
      </c>
      <c r="E80" s="11">
        <v>228</v>
      </c>
      <c r="F80" s="11">
        <v>230</v>
      </c>
      <c r="G80" s="11">
        <v>199</v>
      </c>
      <c r="H80" s="11">
        <v>201</v>
      </c>
      <c r="I80" s="11">
        <v>319</v>
      </c>
      <c r="J80" s="11">
        <v>329</v>
      </c>
      <c r="K80" s="11">
        <v>178</v>
      </c>
      <c r="L80" s="1">
        <v>182</v>
      </c>
      <c r="M80" s="1">
        <v>286</v>
      </c>
      <c r="N80" s="1">
        <v>286</v>
      </c>
      <c r="O80" s="1" t="s">
        <v>11</v>
      </c>
      <c r="P80" s="1" t="s">
        <v>11</v>
      </c>
      <c r="Q80" s="1" t="s">
        <v>11</v>
      </c>
      <c r="R80" s="1" t="s">
        <v>11</v>
      </c>
      <c r="S80" s="1" t="s">
        <v>11</v>
      </c>
      <c r="T80" s="1" t="s">
        <v>11</v>
      </c>
      <c r="U80" s="1">
        <v>181</v>
      </c>
      <c r="V80" s="11">
        <v>183</v>
      </c>
      <c r="W80" s="11">
        <v>132</v>
      </c>
      <c r="X80" s="11">
        <v>134</v>
      </c>
      <c r="Y80" s="1">
        <v>183</v>
      </c>
      <c r="Z80" s="1">
        <v>183</v>
      </c>
      <c r="AA80" s="7"/>
    </row>
    <row r="81" spans="1:27">
      <c r="A81" t="s">
        <v>94</v>
      </c>
      <c r="B81" t="s">
        <v>128</v>
      </c>
      <c r="C81" s="11">
        <v>191</v>
      </c>
      <c r="D81" s="11">
        <v>191</v>
      </c>
      <c r="E81" s="11">
        <v>210</v>
      </c>
      <c r="F81" s="11">
        <v>242</v>
      </c>
      <c r="G81" s="11">
        <v>197</v>
      </c>
      <c r="H81" s="11">
        <v>201</v>
      </c>
      <c r="I81" s="11">
        <v>321</v>
      </c>
      <c r="J81" s="11">
        <v>321</v>
      </c>
      <c r="K81" s="11">
        <v>178</v>
      </c>
      <c r="L81" s="1">
        <v>178</v>
      </c>
      <c r="M81" s="1">
        <v>286</v>
      </c>
      <c r="N81" s="1">
        <v>286</v>
      </c>
      <c r="O81" s="1">
        <v>140</v>
      </c>
      <c r="P81" s="1">
        <v>155</v>
      </c>
      <c r="Q81" s="1">
        <v>146</v>
      </c>
      <c r="R81" s="1">
        <v>150</v>
      </c>
      <c r="S81" s="1">
        <v>225</v>
      </c>
      <c r="T81" s="1">
        <v>231</v>
      </c>
      <c r="U81" s="1">
        <v>175</v>
      </c>
      <c r="V81" s="11">
        <v>175</v>
      </c>
      <c r="W81" s="11">
        <v>130</v>
      </c>
      <c r="X81" s="11">
        <v>130</v>
      </c>
      <c r="Y81" s="1">
        <v>177</v>
      </c>
      <c r="Z81" s="1">
        <v>183</v>
      </c>
      <c r="AA81" s="7"/>
    </row>
    <row r="82" spans="1:27">
      <c r="A82" t="s">
        <v>45</v>
      </c>
      <c r="B82" t="s">
        <v>128</v>
      </c>
      <c r="C82" s="11">
        <v>191</v>
      </c>
      <c r="D82" s="11">
        <v>191</v>
      </c>
      <c r="E82" s="11">
        <v>214</v>
      </c>
      <c r="F82" s="11">
        <v>222</v>
      </c>
      <c r="G82" s="11">
        <v>201</v>
      </c>
      <c r="H82" s="11">
        <v>203</v>
      </c>
      <c r="I82" s="11">
        <v>325</v>
      </c>
      <c r="J82" s="11">
        <v>325</v>
      </c>
      <c r="K82" s="11">
        <v>178</v>
      </c>
      <c r="L82" s="1">
        <v>182</v>
      </c>
      <c r="M82" s="1">
        <v>286</v>
      </c>
      <c r="N82" s="1">
        <v>286</v>
      </c>
      <c r="O82" s="1">
        <v>151</v>
      </c>
      <c r="P82" s="1">
        <v>155</v>
      </c>
      <c r="Q82" s="1">
        <v>150</v>
      </c>
      <c r="R82" s="1">
        <v>150</v>
      </c>
      <c r="S82" s="1">
        <v>225</v>
      </c>
      <c r="T82" s="1">
        <v>227</v>
      </c>
      <c r="U82" s="1">
        <v>175</v>
      </c>
      <c r="V82" s="11">
        <v>188</v>
      </c>
      <c r="W82" s="11">
        <v>126</v>
      </c>
      <c r="X82" s="11">
        <v>132</v>
      </c>
      <c r="Y82" s="1">
        <v>177</v>
      </c>
      <c r="Z82" s="1">
        <v>185</v>
      </c>
      <c r="AA82" s="7"/>
    </row>
    <row r="83" spans="1:27">
      <c r="A83" t="s">
        <v>24</v>
      </c>
      <c r="B83" t="s">
        <v>128</v>
      </c>
      <c r="C83" s="11">
        <v>191</v>
      </c>
      <c r="D83" s="11">
        <v>191</v>
      </c>
      <c r="E83" s="11">
        <v>212</v>
      </c>
      <c r="F83" s="11">
        <v>216</v>
      </c>
      <c r="G83" s="11">
        <v>191</v>
      </c>
      <c r="H83" s="11">
        <v>197</v>
      </c>
      <c r="I83" s="11">
        <v>325</v>
      </c>
      <c r="J83" s="11">
        <v>325</v>
      </c>
      <c r="K83" s="11">
        <v>178</v>
      </c>
      <c r="L83" s="1">
        <v>178</v>
      </c>
      <c r="M83" s="1">
        <v>286</v>
      </c>
      <c r="N83" s="1">
        <v>288</v>
      </c>
      <c r="O83" s="1">
        <v>140</v>
      </c>
      <c r="P83" s="1">
        <v>142</v>
      </c>
      <c r="Q83" s="1">
        <v>150</v>
      </c>
      <c r="R83" s="1">
        <v>150</v>
      </c>
      <c r="S83" s="1">
        <v>225</v>
      </c>
      <c r="T83" s="1">
        <v>231</v>
      </c>
      <c r="U83" s="1">
        <v>175</v>
      </c>
      <c r="V83" s="11">
        <v>181</v>
      </c>
      <c r="W83" s="11">
        <v>130</v>
      </c>
      <c r="X83" s="11">
        <v>138</v>
      </c>
      <c r="Y83" s="1">
        <v>177</v>
      </c>
      <c r="Z83" s="1">
        <v>183</v>
      </c>
      <c r="AA83" s="7"/>
    </row>
    <row r="84" spans="1:27">
      <c r="A84" t="s">
        <v>86</v>
      </c>
      <c r="B84" t="s">
        <v>128</v>
      </c>
      <c r="C84" s="11">
        <v>191</v>
      </c>
      <c r="D84" s="11">
        <v>191</v>
      </c>
      <c r="E84" s="11">
        <v>212</v>
      </c>
      <c r="F84" s="11">
        <v>230</v>
      </c>
      <c r="G84" s="11">
        <v>191</v>
      </c>
      <c r="H84" s="11">
        <v>191</v>
      </c>
      <c r="I84" s="11">
        <v>323</v>
      </c>
      <c r="J84" s="11">
        <v>331</v>
      </c>
      <c r="K84" s="11">
        <v>178</v>
      </c>
      <c r="L84" s="1">
        <v>178</v>
      </c>
      <c r="M84" s="1">
        <v>284</v>
      </c>
      <c r="N84" s="1">
        <v>286</v>
      </c>
      <c r="O84" s="1">
        <v>140</v>
      </c>
      <c r="P84" s="1">
        <v>157</v>
      </c>
      <c r="Q84" s="1">
        <v>150</v>
      </c>
      <c r="R84" s="1">
        <v>150</v>
      </c>
      <c r="S84" s="1">
        <v>221</v>
      </c>
      <c r="T84" s="1">
        <v>229</v>
      </c>
      <c r="U84" s="1">
        <v>183</v>
      </c>
      <c r="V84" s="11">
        <v>183</v>
      </c>
      <c r="W84" s="11">
        <v>136</v>
      </c>
      <c r="X84" s="11">
        <v>136</v>
      </c>
      <c r="Y84" s="1">
        <v>173</v>
      </c>
      <c r="Z84" s="1">
        <v>179</v>
      </c>
      <c r="AA84" s="7"/>
    </row>
    <row r="85" spans="1:27">
      <c r="A85" t="s">
        <v>58</v>
      </c>
      <c r="B85" t="s">
        <v>128</v>
      </c>
      <c r="C85" s="11">
        <v>191</v>
      </c>
      <c r="D85" s="11">
        <v>195</v>
      </c>
      <c r="E85" s="11">
        <v>212</v>
      </c>
      <c r="F85" s="11">
        <v>220</v>
      </c>
      <c r="G85" s="11">
        <v>197</v>
      </c>
      <c r="H85" s="11">
        <v>203</v>
      </c>
      <c r="I85" s="11">
        <v>319</v>
      </c>
      <c r="J85" s="11">
        <v>323</v>
      </c>
      <c r="K85" s="11">
        <v>182</v>
      </c>
      <c r="L85" s="1">
        <v>182</v>
      </c>
      <c r="M85" s="1">
        <v>284</v>
      </c>
      <c r="N85" s="1">
        <v>286</v>
      </c>
      <c r="O85" s="1">
        <v>140</v>
      </c>
      <c r="P85" s="1">
        <v>151</v>
      </c>
      <c r="Q85" s="1">
        <v>150</v>
      </c>
      <c r="R85" s="1">
        <v>162</v>
      </c>
      <c r="S85" s="1">
        <v>225</v>
      </c>
      <c r="T85" s="1">
        <v>227</v>
      </c>
      <c r="U85" s="1">
        <v>177</v>
      </c>
      <c r="V85" s="11">
        <v>183</v>
      </c>
      <c r="W85" s="11">
        <v>120</v>
      </c>
      <c r="X85" s="11">
        <v>138</v>
      </c>
      <c r="Y85" s="1">
        <v>175</v>
      </c>
      <c r="Z85" s="1">
        <v>185</v>
      </c>
      <c r="AA85" s="7"/>
    </row>
    <row r="86" spans="1:27">
      <c r="A86" t="s">
        <v>33</v>
      </c>
      <c r="B86" t="s">
        <v>128</v>
      </c>
      <c r="C86" s="11">
        <v>191</v>
      </c>
      <c r="D86" s="11">
        <v>191</v>
      </c>
      <c r="E86" s="11">
        <v>222</v>
      </c>
      <c r="F86" s="11">
        <v>226</v>
      </c>
      <c r="G86" s="11">
        <v>197</v>
      </c>
      <c r="H86" s="11">
        <v>199</v>
      </c>
      <c r="I86" s="11">
        <v>325</v>
      </c>
      <c r="J86" s="11">
        <v>327</v>
      </c>
      <c r="K86" s="11">
        <v>178</v>
      </c>
      <c r="L86" s="1">
        <v>178</v>
      </c>
      <c r="M86" s="1">
        <v>286</v>
      </c>
      <c r="N86" s="1">
        <v>288</v>
      </c>
      <c r="O86" s="1">
        <v>140</v>
      </c>
      <c r="P86" s="1">
        <v>151</v>
      </c>
      <c r="Q86" s="1">
        <v>146</v>
      </c>
      <c r="R86" s="1">
        <v>152</v>
      </c>
      <c r="S86" s="1">
        <v>221</v>
      </c>
      <c r="T86" s="1">
        <v>223</v>
      </c>
      <c r="U86" s="1">
        <v>177</v>
      </c>
      <c r="V86" s="11">
        <v>181</v>
      </c>
      <c r="W86" s="11">
        <v>130</v>
      </c>
      <c r="X86" s="11">
        <v>132</v>
      </c>
      <c r="Y86" s="1">
        <v>173</v>
      </c>
      <c r="Z86" s="1">
        <v>177</v>
      </c>
      <c r="AA86" s="7"/>
    </row>
    <row r="87" spans="1:27">
      <c r="A87" t="s">
        <v>39</v>
      </c>
      <c r="B87" t="s">
        <v>128</v>
      </c>
      <c r="C87" s="11">
        <v>189</v>
      </c>
      <c r="D87" s="11">
        <v>195</v>
      </c>
      <c r="E87" s="11">
        <v>210</v>
      </c>
      <c r="F87" s="11">
        <v>216</v>
      </c>
      <c r="G87" s="11">
        <v>191</v>
      </c>
      <c r="H87" s="11">
        <v>201</v>
      </c>
      <c r="I87" s="11">
        <v>325</v>
      </c>
      <c r="J87" s="11">
        <v>329</v>
      </c>
      <c r="K87" s="11">
        <v>178</v>
      </c>
      <c r="L87" s="1">
        <v>180</v>
      </c>
      <c r="M87" s="1">
        <v>286</v>
      </c>
      <c r="N87" s="1">
        <v>286</v>
      </c>
      <c r="O87" s="1">
        <v>140</v>
      </c>
      <c r="P87" s="1">
        <v>140</v>
      </c>
      <c r="Q87" s="1">
        <v>154</v>
      </c>
      <c r="R87" s="1">
        <v>154</v>
      </c>
      <c r="S87" s="1">
        <v>225</v>
      </c>
      <c r="T87" s="1">
        <v>231</v>
      </c>
      <c r="U87" s="1">
        <v>175</v>
      </c>
      <c r="V87" s="11">
        <v>188</v>
      </c>
      <c r="W87" s="11">
        <v>130</v>
      </c>
      <c r="X87" s="11">
        <v>132</v>
      </c>
      <c r="Y87" s="1">
        <v>177</v>
      </c>
      <c r="Z87" s="1">
        <v>177</v>
      </c>
      <c r="AA87" s="7"/>
    </row>
    <row r="88" spans="1:27">
      <c r="A88" t="s">
        <v>84</v>
      </c>
      <c r="B88" t="s">
        <v>128</v>
      </c>
      <c r="C88" s="11">
        <v>191</v>
      </c>
      <c r="D88" s="11">
        <v>191</v>
      </c>
      <c r="E88" s="11">
        <v>214</v>
      </c>
      <c r="F88" s="11">
        <v>216</v>
      </c>
      <c r="G88" s="11">
        <v>199</v>
      </c>
      <c r="H88" s="11">
        <v>203</v>
      </c>
      <c r="I88" s="11">
        <v>321</v>
      </c>
      <c r="J88" s="11">
        <v>327</v>
      </c>
      <c r="K88" s="11">
        <v>184</v>
      </c>
      <c r="L88" s="1">
        <v>184</v>
      </c>
      <c r="M88" s="1">
        <v>284</v>
      </c>
      <c r="N88" s="1">
        <v>286</v>
      </c>
      <c r="O88" s="1">
        <v>140</v>
      </c>
      <c r="P88" s="1">
        <v>140</v>
      </c>
      <c r="Q88" s="1">
        <v>150</v>
      </c>
      <c r="R88" s="1">
        <v>152</v>
      </c>
      <c r="S88" s="1">
        <v>221</v>
      </c>
      <c r="T88" s="1">
        <v>225</v>
      </c>
      <c r="U88" s="1">
        <v>181</v>
      </c>
      <c r="V88" s="11">
        <v>183</v>
      </c>
      <c r="W88" s="11">
        <v>130</v>
      </c>
      <c r="X88" s="11">
        <v>134</v>
      </c>
      <c r="Y88" s="1">
        <v>175</v>
      </c>
      <c r="Z88" s="1">
        <v>183</v>
      </c>
      <c r="AA88" s="7"/>
    </row>
    <row r="89" spans="1:27">
      <c r="A89" t="s">
        <v>52</v>
      </c>
      <c r="B89" t="s">
        <v>128</v>
      </c>
      <c r="C89" s="11">
        <v>191</v>
      </c>
      <c r="D89" s="11">
        <v>191</v>
      </c>
      <c r="E89" s="11">
        <v>214</v>
      </c>
      <c r="F89" s="11">
        <v>216</v>
      </c>
      <c r="G89" s="11">
        <v>197</v>
      </c>
      <c r="H89" s="11">
        <v>203</v>
      </c>
      <c r="I89" s="11">
        <v>325</v>
      </c>
      <c r="J89" s="11">
        <v>327</v>
      </c>
      <c r="K89" s="11">
        <v>178</v>
      </c>
      <c r="L89" s="1">
        <v>180</v>
      </c>
      <c r="M89" s="1">
        <v>286</v>
      </c>
      <c r="N89" s="1">
        <v>286</v>
      </c>
      <c r="O89" s="1">
        <v>140</v>
      </c>
      <c r="P89" s="1">
        <v>155</v>
      </c>
      <c r="Q89" s="1">
        <v>150</v>
      </c>
      <c r="R89" s="1">
        <v>150</v>
      </c>
      <c r="S89" s="1">
        <v>217</v>
      </c>
      <c r="T89" s="1">
        <v>223</v>
      </c>
      <c r="U89" s="1">
        <v>175</v>
      </c>
      <c r="V89" s="11">
        <v>183</v>
      </c>
      <c r="W89" s="11">
        <v>130</v>
      </c>
      <c r="X89" s="11">
        <v>134</v>
      </c>
      <c r="Y89" s="1">
        <v>177</v>
      </c>
      <c r="Z89" s="1">
        <v>183</v>
      </c>
      <c r="AA89" s="7"/>
    </row>
    <row r="90" spans="1:27">
      <c r="A90" t="s">
        <v>40</v>
      </c>
      <c r="B90" t="s">
        <v>128</v>
      </c>
      <c r="C90" s="11">
        <v>191</v>
      </c>
      <c r="D90" s="11">
        <v>191</v>
      </c>
      <c r="E90" s="11">
        <v>216</v>
      </c>
      <c r="F90" s="11">
        <v>216</v>
      </c>
      <c r="G90" s="11">
        <v>201</v>
      </c>
      <c r="H90" s="11">
        <v>201</v>
      </c>
      <c r="I90" s="11">
        <v>327</v>
      </c>
      <c r="J90" s="11">
        <v>327</v>
      </c>
      <c r="K90" s="11">
        <v>178</v>
      </c>
      <c r="L90" s="1">
        <v>178</v>
      </c>
      <c r="M90" s="1">
        <v>286</v>
      </c>
      <c r="N90" s="1">
        <v>286</v>
      </c>
      <c r="O90" s="1">
        <v>140</v>
      </c>
      <c r="P90" s="1">
        <v>151</v>
      </c>
      <c r="Q90" s="1">
        <v>150</v>
      </c>
      <c r="R90" s="1">
        <v>150</v>
      </c>
      <c r="S90" s="1">
        <v>221</v>
      </c>
      <c r="T90" s="1">
        <v>221</v>
      </c>
      <c r="U90" s="1">
        <v>181</v>
      </c>
      <c r="V90" s="11">
        <v>181</v>
      </c>
      <c r="W90" s="11">
        <v>130</v>
      </c>
      <c r="X90" s="11">
        <v>136</v>
      </c>
      <c r="Y90" s="1">
        <v>183</v>
      </c>
      <c r="Z90" s="1">
        <v>185</v>
      </c>
      <c r="AA90" s="7"/>
    </row>
    <row r="91" spans="1:27">
      <c r="A91" t="s">
        <v>71</v>
      </c>
      <c r="B91" t="s">
        <v>128</v>
      </c>
      <c r="C91" s="11">
        <v>191</v>
      </c>
      <c r="D91" s="11">
        <v>195</v>
      </c>
      <c r="E91" s="11">
        <v>216</v>
      </c>
      <c r="F91" s="11">
        <v>242</v>
      </c>
      <c r="G91" s="11">
        <v>197</v>
      </c>
      <c r="H91" s="11">
        <v>203</v>
      </c>
      <c r="I91" s="11">
        <v>319</v>
      </c>
      <c r="J91" s="11">
        <v>325</v>
      </c>
      <c r="K91" s="11">
        <v>178</v>
      </c>
      <c r="L91" s="1">
        <v>178</v>
      </c>
      <c r="M91" s="1">
        <v>286</v>
      </c>
      <c r="N91" s="1">
        <v>288</v>
      </c>
      <c r="O91" s="1">
        <v>140</v>
      </c>
      <c r="P91" s="1">
        <v>140</v>
      </c>
      <c r="Q91" s="1">
        <v>150</v>
      </c>
      <c r="R91" s="1">
        <v>150</v>
      </c>
      <c r="S91" s="1">
        <v>223</v>
      </c>
      <c r="T91" s="1">
        <v>227</v>
      </c>
      <c r="U91" s="1">
        <v>181</v>
      </c>
      <c r="V91" s="11">
        <v>183</v>
      </c>
      <c r="W91" s="11">
        <v>128</v>
      </c>
      <c r="X91" s="11">
        <v>136</v>
      </c>
      <c r="Y91" s="1">
        <v>179</v>
      </c>
      <c r="Z91" s="1">
        <v>183</v>
      </c>
      <c r="AA91" s="7"/>
    </row>
    <row r="92" spans="1:27">
      <c r="A92" t="s">
        <v>99</v>
      </c>
      <c r="B92" t="s">
        <v>128</v>
      </c>
      <c r="C92" s="11">
        <v>191</v>
      </c>
      <c r="D92" s="11">
        <v>191</v>
      </c>
      <c r="E92" s="11">
        <v>214</v>
      </c>
      <c r="F92" s="11">
        <v>226</v>
      </c>
      <c r="G92" s="11">
        <v>199</v>
      </c>
      <c r="H92" s="11">
        <v>201</v>
      </c>
      <c r="I92" s="11">
        <v>325</v>
      </c>
      <c r="J92" s="11">
        <v>325</v>
      </c>
      <c r="K92" s="11">
        <v>178</v>
      </c>
      <c r="L92" s="1">
        <v>180</v>
      </c>
      <c r="M92" s="1">
        <v>286</v>
      </c>
      <c r="N92" s="1">
        <v>288</v>
      </c>
      <c r="O92" s="1">
        <v>140</v>
      </c>
      <c r="P92" s="1">
        <v>140</v>
      </c>
      <c r="Q92" s="1">
        <v>150</v>
      </c>
      <c r="R92" s="1">
        <v>154</v>
      </c>
      <c r="S92" s="1">
        <v>225</v>
      </c>
      <c r="T92" s="1">
        <v>229</v>
      </c>
      <c r="U92" s="1">
        <v>177</v>
      </c>
      <c r="V92" s="11">
        <v>185</v>
      </c>
      <c r="W92" s="11">
        <v>132</v>
      </c>
      <c r="X92" s="11">
        <v>138</v>
      </c>
      <c r="Y92" s="1">
        <v>173</v>
      </c>
      <c r="Z92" s="1">
        <v>177</v>
      </c>
      <c r="AA92" s="7"/>
    </row>
  </sheetData>
  <mergeCells count="12">
    <mergeCell ref="Y1:Z1"/>
    <mergeCell ref="O1:P1"/>
    <mergeCell ref="Q1:R1"/>
    <mergeCell ref="S1:T1"/>
    <mergeCell ref="U1:V1"/>
    <mergeCell ref="W1:X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05"/>
  <sheetViews>
    <sheetView topLeftCell="A73" workbookViewId="0">
      <selection activeCell="J1" sqref="J1:J1048576"/>
    </sheetView>
  </sheetViews>
  <sheetFormatPr defaultColWidth="8.85546875" defaultRowHeight="12.75"/>
  <cols>
    <col min="1" max="1" width="18.7109375" style="6" customWidth="1"/>
    <col min="2" max="17" width="5.42578125" style="6" customWidth="1"/>
    <col min="18" max="206" width="8.85546875" style="6"/>
    <col min="207" max="207" width="18.7109375" style="6" customWidth="1"/>
    <col min="208" max="208" width="5.42578125" style="6" customWidth="1"/>
    <col min="209" max="209" width="8.7109375" style="6" customWidth="1"/>
    <col min="210" max="462" width="8.85546875" style="6"/>
    <col min="463" max="463" width="18.7109375" style="6" customWidth="1"/>
    <col min="464" max="464" width="5.42578125" style="6" customWidth="1"/>
    <col min="465" max="465" width="8.7109375" style="6" customWidth="1"/>
    <col min="466" max="718" width="8.85546875" style="6"/>
    <col min="719" max="719" width="18.7109375" style="6" customWidth="1"/>
    <col min="720" max="720" width="5.42578125" style="6" customWidth="1"/>
    <col min="721" max="721" width="8.7109375" style="6" customWidth="1"/>
    <col min="722" max="974" width="8.85546875" style="6"/>
    <col min="975" max="975" width="18.7109375" style="6" customWidth="1"/>
    <col min="976" max="976" width="5.42578125" style="6" customWidth="1"/>
    <col min="977" max="977" width="8.7109375" style="6" customWidth="1"/>
    <col min="978" max="1230" width="8.85546875" style="6"/>
    <col min="1231" max="1231" width="18.7109375" style="6" customWidth="1"/>
    <col min="1232" max="1232" width="5.42578125" style="6" customWidth="1"/>
    <col min="1233" max="1233" width="8.7109375" style="6" customWidth="1"/>
    <col min="1234" max="1486" width="8.85546875" style="6"/>
    <col min="1487" max="1487" width="18.7109375" style="6" customWidth="1"/>
    <col min="1488" max="1488" width="5.42578125" style="6" customWidth="1"/>
    <col min="1489" max="1489" width="8.7109375" style="6" customWidth="1"/>
    <col min="1490" max="1742" width="8.85546875" style="6"/>
    <col min="1743" max="1743" width="18.7109375" style="6" customWidth="1"/>
    <col min="1744" max="1744" width="5.42578125" style="6" customWidth="1"/>
    <col min="1745" max="1745" width="8.7109375" style="6" customWidth="1"/>
    <col min="1746" max="1998" width="8.85546875" style="6"/>
    <col min="1999" max="1999" width="18.7109375" style="6" customWidth="1"/>
    <col min="2000" max="2000" width="5.42578125" style="6" customWidth="1"/>
    <col min="2001" max="2001" width="8.7109375" style="6" customWidth="1"/>
    <col min="2002" max="2254" width="8.85546875" style="6"/>
    <col min="2255" max="2255" width="18.7109375" style="6" customWidth="1"/>
    <col min="2256" max="2256" width="5.42578125" style="6" customWidth="1"/>
    <col min="2257" max="2257" width="8.7109375" style="6" customWidth="1"/>
    <col min="2258" max="2510" width="8.85546875" style="6"/>
    <col min="2511" max="2511" width="18.7109375" style="6" customWidth="1"/>
    <col min="2512" max="2512" width="5.42578125" style="6" customWidth="1"/>
    <col min="2513" max="2513" width="8.7109375" style="6" customWidth="1"/>
    <col min="2514" max="2766" width="8.85546875" style="6"/>
    <col min="2767" max="2767" width="18.7109375" style="6" customWidth="1"/>
    <col min="2768" max="2768" width="5.42578125" style="6" customWidth="1"/>
    <col min="2769" max="2769" width="8.7109375" style="6" customWidth="1"/>
    <col min="2770" max="3022" width="8.85546875" style="6"/>
    <col min="3023" max="3023" width="18.7109375" style="6" customWidth="1"/>
    <col min="3024" max="3024" width="5.42578125" style="6" customWidth="1"/>
    <col min="3025" max="3025" width="8.7109375" style="6" customWidth="1"/>
    <col min="3026" max="3278" width="8.85546875" style="6"/>
    <col min="3279" max="3279" width="18.7109375" style="6" customWidth="1"/>
    <col min="3280" max="3280" width="5.42578125" style="6" customWidth="1"/>
    <col min="3281" max="3281" width="8.7109375" style="6" customWidth="1"/>
    <col min="3282" max="3534" width="8.85546875" style="6"/>
    <col min="3535" max="3535" width="18.7109375" style="6" customWidth="1"/>
    <col min="3536" max="3536" width="5.42578125" style="6" customWidth="1"/>
    <col min="3537" max="3537" width="8.7109375" style="6" customWidth="1"/>
    <col min="3538" max="3790" width="8.85546875" style="6"/>
    <col min="3791" max="3791" width="18.7109375" style="6" customWidth="1"/>
    <col min="3792" max="3792" width="5.42578125" style="6" customWidth="1"/>
    <col min="3793" max="3793" width="8.7109375" style="6" customWidth="1"/>
    <col min="3794" max="4046" width="8.85546875" style="6"/>
    <col min="4047" max="4047" width="18.7109375" style="6" customWidth="1"/>
    <col min="4048" max="4048" width="5.42578125" style="6" customWidth="1"/>
    <col min="4049" max="4049" width="8.7109375" style="6" customWidth="1"/>
    <col min="4050" max="4302" width="8.85546875" style="6"/>
    <col min="4303" max="4303" width="18.7109375" style="6" customWidth="1"/>
    <col min="4304" max="4304" width="5.42578125" style="6" customWidth="1"/>
    <col min="4305" max="4305" width="8.7109375" style="6" customWidth="1"/>
    <col min="4306" max="4558" width="8.85546875" style="6"/>
    <col min="4559" max="4559" width="18.7109375" style="6" customWidth="1"/>
    <col min="4560" max="4560" width="5.42578125" style="6" customWidth="1"/>
    <col min="4561" max="4561" width="8.7109375" style="6" customWidth="1"/>
    <col min="4562" max="4814" width="8.85546875" style="6"/>
    <col min="4815" max="4815" width="18.7109375" style="6" customWidth="1"/>
    <col min="4816" max="4816" width="5.42578125" style="6" customWidth="1"/>
    <col min="4817" max="4817" width="8.7109375" style="6" customWidth="1"/>
    <col min="4818" max="5070" width="8.85546875" style="6"/>
    <col min="5071" max="5071" width="18.7109375" style="6" customWidth="1"/>
    <col min="5072" max="5072" width="5.42578125" style="6" customWidth="1"/>
    <col min="5073" max="5073" width="8.7109375" style="6" customWidth="1"/>
    <col min="5074" max="5326" width="8.85546875" style="6"/>
    <col min="5327" max="5327" width="18.7109375" style="6" customWidth="1"/>
    <col min="5328" max="5328" width="5.42578125" style="6" customWidth="1"/>
    <col min="5329" max="5329" width="8.7109375" style="6" customWidth="1"/>
    <col min="5330" max="5582" width="8.85546875" style="6"/>
    <col min="5583" max="5583" width="18.7109375" style="6" customWidth="1"/>
    <col min="5584" max="5584" width="5.42578125" style="6" customWidth="1"/>
    <col min="5585" max="5585" width="8.7109375" style="6" customWidth="1"/>
    <col min="5586" max="5838" width="8.85546875" style="6"/>
    <col min="5839" max="5839" width="18.7109375" style="6" customWidth="1"/>
    <col min="5840" max="5840" width="5.42578125" style="6" customWidth="1"/>
    <col min="5841" max="5841" width="8.7109375" style="6" customWidth="1"/>
    <col min="5842" max="6094" width="8.85546875" style="6"/>
    <col min="6095" max="6095" width="18.7109375" style="6" customWidth="1"/>
    <col min="6096" max="6096" width="5.42578125" style="6" customWidth="1"/>
    <col min="6097" max="6097" width="8.7109375" style="6" customWidth="1"/>
    <col min="6098" max="6350" width="8.85546875" style="6"/>
    <col min="6351" max="6351" width="18.7109375" style="6" customWidth="1"/>
    <col min="6352" max="6352" width="5.42578125" style="6" customWidth="1"/>
    <col min="6353" max="6353" width="8.7109375" style="6" customWidth="1"/>
    <col min="6354" max="6606" width="8.85546875" style="6"/>
    <col min="6607" max="6607" width="18.7109375" style="6" customWidth="1"/>
    <col min="6608" max="6608" width="5.42578125" style="6" customWidth="1"/>
    <col min="6609" max="6609" width="8.7109375" style="6" customWidth="1"/>
    <col min="6610" max="6862" width="8.85546875" style="6"/>
    <col min="6863" max="6863" width="18.7109375" style="6" customWidth="1"/>
    <col min="6864" max="6864" width="5.42578125" style="6" customWidth="1"/>
    <col min="6865" max="6865" width="8.7109375" style="6" customWidth="1"/>
    <col min="6866" max="7118" width="8.85546875" style="6"/>
    <col min="7119" max="7119" width="18.7109375" style="6" customWidth="1"/>
    <col min="7120" max="7120" width="5.42578125" style="6" customWidth="1"/>
    <col min="7121" max="7121" width="8.7109375" style="6" customWidth="1"/>
    <col min="7122" max="7374" width="8.85546875" style="6"/>
    <col min="7375" max="7375" width="18.7109375" style="6" customWidth="1"/>
    <col min="7376" max="7376" width="5.42578125" style="6" customWidth="1"/>
    <col min="7377" max="7377" width="8.7109375" style="6" customWidth="1"/>
    <col min="7378" max="7630" width="8.85546875" style="6"/>
    <col min="7631" max="7631" width="18.7109375" style="6" customWidth="1"/>
    <col min="7632" max="7632" width="5.42578125" style="6" customWidth="1"/>
    <col min="7633" max="7633" width="8.7109375" style="6" customWidth="1"/>
    <col min="7634" max="7886" width="8.85546875" style="6"/>
    <col min="7887" max="7887" width="18.7109375" style="6" customWidth="1"/>
    <col min="7888" max="7888" width="5.42578125" style="6" customWidth="1"/>
    <col min="7889" max="7889" width="8.7109375" style="6" customWidth="1"/>
    <col min="7890" max="8142" width="8.85546875" style="6"/>
    <col min="8143" max="8143" width="18.7109375" style="6" customWidth="1"/>
    <col min="8144" max="8144" width="5.42578125" style="6" customWidth="1"/>
    <col min="8145" max="8145" width="8.7109375" style="6" customWidth="1"/>
    <col min="8146" max="8398" width="8.85546875" style="6"/>
    <col min="8399" max="8399" width="18.7109375" style="6" customWidth="1"/>
    <col min="8400" max="8400" width="5.42578125" style="6" customWidth="1"/>
    <col min="8401" max="8401" width="8.7109375" style="6" customWidth="1"/>
    <col min="8402" max="8654" width="8.85546875" style="6"/>
    <col min="8655" max="8655" width="18.7109375" style="6" customWidth="1"/>
    <col min="8656" max="8656" width="5.42578125" style="6" customWidth="1"/>
    <col min="8657" max="8657" width="8.7109375" style="6" customWidth="1"/>
    <col min="8658" max="8910" width="8.85546875" style="6"/>
    <col min="8911" max="8911" width="18.7109375" style="6" customWidth="1"/>
    <col min="8912" max="8912" width="5.42578125" style="6" customWidth="1"/>
    <col min="8913" max="8913" width="8.7109375" style="6" customWidth="1"/>
    <col min="8914" max="9166" width="8.85546875" style="6"/>
    <col min="9167" max="9167" width="18.7109375" style="6" customWidth="1"/>
    <col min="9168" max="9168" width="5.42578125" style="6" customWidth="1"/>
    <col min="9169" max="9169" width="8.7109375" style="6" customWidth="1"/>
    <col min="9170" max="9422" width="8.85546875" style="6"/>
    <col min="9423" max="9423" width="18.7109375" style="6" customWidth="1"/>
    <col min="9424" max="9424" width="5.42578125" style="6" customWidth="1"/>
    <col min="9425" max="9425" width="8.7109375" style="6" customWidth="1"/>
    <col min="9426" max="9678" width="8.85546875" style="6"/>
    <col min="9679" max="9679" width="18.7109375" style="6" customWidth="1"/>
    <col min="9680" max="9680" width="5.42578125" style="6" customWidth="1"/>
    <col min="9681" max="9681" width="8.7109375" style="6" customWidth="1"/>
    <col min="9682" max="9934" width="8.85546875" style="6"/>
    <col min="9935" max="9935" width="18.7109375" style="6" customWidth="1"/>
    <col min="9936" max="9936" width="5.42578125" style="6" customWidth="1"/>
    <col min="9937" max="9937" width="8.7109375" style="6" customWidth="1"/>
    <col min="9938" max="10190" width="8.85546875" style="6"/>
    <col min="10191" max="10191" width="18.7109375" style="6" customWidth="1"/>
    <col min="10192" max="10192" width="5.42578125" style="6" customWidth="1"/>
    <col min="10193" max="10193" width="8.7109375" style="6" customWidth="1"/>
    <col min="10194" max="10446" width="8.85546875" style="6"/>
    <col min="10447" max="10447" width="18.7109375" style="6" customWidth="1"/>
    <col min="10448" max="10448" width="5.42578125" style="6" customWidth="1"/>
    <col min="10449" max="10449" width="8.7109375" style="6" customWidth="1"/>
    <col min="10450" max="10702" width="8.85546875" style="6"/>
    <col min="10703" max="10703" width="18.7109375" style="6" customWidth="1"/>
    <col min="10704" max="10704" width="5.42578125" style="6" customWidth="1"/>
    <col min="10705" max="10705" width="8.7109375" style="6" customWidth="1"/>
    <col min="10706" max="10958" width="8.85546875" style="6"/>
    <col min="10959" max="10959" width="18.7109375" style="6" customWidth="1"/>
    <col min="10960" max="10960" width="5.42578125" style="6" customWidth="1"/>
    <col min="10961" max="10961" width="8.7109375" style="6" customWidth="1"/>
    <col min="10962" max="11214" width="8.85546875" style="6"/>
    <col min="11215" max="11215" width="18.7109375" style="6" customWidth="1"/>
    <col min="11216" max="11216" width="5.42578125" style="6" customWidth="1"/>
    <col min="11217" max="11217" width="8.7109375" style="6" customWidth="1"/>
    <col min="11218" max="11470" width="8.85546875" style="6"/>
    <col min="11471" max="11471" width="18.7109375" style="6" customWidth="1"/>
    <col min="11472" max="11472" width="5.42578125" style="6" customWidth="1"/>
    <col min="11473" max="11473" width="8.7109375" style="6" customWidth="1"/>
    <col min="11474" max="11726" width="8.85546875" style="6"/>
    <col min="11727" max="11727" width="18.7109375" style="6" customWidth="1"/>
    <col min="11728" max="11728" width="5.42578125" style="6" customWidth="1"/>
    <col min="11729" max="11729" width="8.7109375" style="6" customWidth="1"/>
    <col min="11730" max="11982" width="8.85546875" style="6"/>
    <col min="11983" max="11983" width="18.7109375" style="6" customWidth="1"/>
    <col min="11984" max="11984" width="5.42578125" style="6" customWidth="1"/>
    <col min="11985" max="11985" width="8.7109375" style="6" customWidth="1"/>
    <col min="11986" max="12238" width="8.85546875" style="6"/>
    <col min="12239" max="12239" width="18.7109375" style="6" customWidth="1"/>
    <col min="12240" max="12240" width="5.42578125" style="6" customWidth="1"/>
    <col min="12241" max="12241" width="8.7109375" style="6" customWidth="1"/>
    <col min="12242" max="12494" width="8.85546875" style="6"/>
    <col min="12495" max="12495" width="18.7109375" style="6" customWidth="1"/>
    <col min="12496" max="12496" width="5.42578125" style="6" customWidth="1"/>
    <col min="12497" max="12497" width="8.7109375" style="6" customWidth="1"/>
    <col min="12498" max="12750" width="8.85546875" style="6"/>
    <col min="12751" max="12751" width="18.7109375" style="6" customWidth="1"/>
    <col min="12752" max="12752" width="5.42578125" style="6" customWidth="1"/>
    <col min="12753" max="12753" width="8.7109375" style="6" customWidth="1"/>
    <col min="12754" max="13006" width="8.85546875" style="6"/>
    <col min="13007" max="13007" width="18.7109375" style="6" customWidth="1"/>
    <col min="13008" max="13008" width="5.42578125" style="6" customWidth="1"/>
    <col min="13009" max="13009" width="8.7109375" style="6" customWidth="1"/>
    <col min="13010" max="13262" width="8.85546875" style="6"/>
    <col min="13263" max="13263" width="18.7109375" style="6" customWidth="1"/>
    <col min="13264" max="13264" width="5.42578125" style="6" customWidth="1"/>
    <col min="13265" max="13265" width="8.7109375" style="6" customWidth="1"/>
    <col min="13266" max="13518" width="8.85546875" style="6"/>
    <col min="13519" max="13519" width="18.7109375" style="6" customWidth="1"/>
    <col min="13520" max="13520" width="5.42578125" style="6" customWidth="1"/>
    <col min="13521" max="13521" width="8.7109375" style="6" customWidth="1"/>
    <col min="13522" max="13774" width="8.85546875" style="6"/>
    <col min="13775" max="13775" width="18.7109375" style="6" customWidth="1"/>
    <col min="13776" max="13776" width="5.42578125" style="6" customWidth="1"/>
    <col min="13777" max="13777" width="8.7109375" style="6" customWidth="1"/>
    <col min="13778" max="14030" width="8.85546875" style="6"/>
    <col min="14031" max="14031" width="18.7109375" style="6" customWidth="1"/>
    <col min="14032" max="14032" width="5.42578125" style="6" customWidth="1"/>
    <col min="14033" max="14033" width="8.7109375" style="6" customWidth="1"/>
    <col min="14034" max="14286" width="8.85546875" style="6"/>
    <col min="14287" max="14287" width="18.7109375" style="6" customWidth="1"/>
    <col min="14288" max="14288" width="5.42578125" style="6" customWidth="1"/>
    <col min="14289" max="14289" width="8.7109375" style="6" customWidth="1"/>
    <col min="14290" max="14542" width="8.85546875" style="6"/>
    <col min="14543" max="14543" width="18.7109375" style="6" customWidth="1"/>
    <col min="14544" max="14544" width="5.42578125" style="6" customWidth="1"/>
    <col min="14545" max="14545" width="8.7109375" style="6" customWidth="1"/>
    <col min="14546" max="14798" width="8.85546875" style="6"/>
    <col min="14799" max="14799" width="18.7109375" style="6" customWidth="1"/>
    <col min="14800" max="14800" width="5.42578125" style="6" customWidth="1"/>
    <col min="14801" max="14801" width="8.7109375" style="6" customWidth="1"/>
    <col min="14802" max="15054" width="8.85546875" style="6"/>
    <col min="15055" max="15055" width="18.7109375" style="6" customWidth="1"/>
    <col min="15056" max="15056" width="5.42578125" style="6" customWidth="1"/>
    <col min="15057" max="15057" width="8.7109375" style="6" customWidth="1"/>
    <col min="15058" max="15310" width="8.85546875" style="6"/>
    <col min="15311" max="15311" width="18.7109375" style="6" customWidth="1"/>
    <col min="15312" max="15312" width="5.42578125" style="6" customWidth="1"/>
    <col min="15313" max="15313" width="8.7109375" style="6" customWidth="1"/>
    <col min="15314" max="15566" width="8.85546875" style="6"/>
    <col min="15567" max="15567" width="18.7109375" style="6" customWidth="1"/>
    <col min="15568" max="15568" width="5.42578125" style="6" customWidth="1"/>
    <col min="15569" max="15569" width="8.7109375" style="6" customWidth="1"/>
    <col min="15570" max="15822" width="8.85546875" style="6"/>
    <col min="15823" max="15823" width="18.7109375" style="6" customWidth="1"/>
    <col min="15824" max="15824" width="5.42578125" style="6" customWidth="1"/>
    <col min="15825" max="15825" width="8.7109375" style="6" customWidth="1"/>
    <col min="15826" max="16078" width="8.85546875" style="6"/>
    <col min="16079" max="16079" width="18.7109375" style="6" customWidth="1"/>
    <col min="16080" max="16080" width="5.42578125" style="6" customWidth="1"/>
    <col min="16081" max="16081" width="8.7109375" style="6" customWidth="1"/>
    <col min="16082" max="16384" width="8.85546875" style="6"/>
  </cols>
  <sheetData>
    <row r="1" spans="1:17">
      <c r="A1" s="6" t="s">
        <v>130</v>
      </c>
    </row>
    <row r="2" spans="1:17">
      <c r="A2" s="6" t="s">
        <v>9</v>
      </c>
    </row>
    <row r="3" spans="1:17">
      <c r="A3" s="6" t="s">
        <v>328</v>
      </c>
    </row>
    <row r="4" spans="1:17">
      <c r="A4" s="6" t="s">
        <v>329</v>
      </c>
    </row>
    <row r="5" spans="1:17">
      <c r="A5" s="6" t="s">
        <v>104</v>
      </c>
    </row>
    <row r="6" spans="1:17">
      <c r="A6" s="6" t="s">
        <v>261</v>
      </c>
    </row>
    <row r="7" spans="1:17">
      <c r="A7" s="6" t="s">
        <v>109</v>
      </c>
    </row>
    <row r="8" spans="1:17">
      <c r="A8" s="6" t="s">
        <v>262</v>
      </c>
    </row>
    <row r="9" spans="1:17">
      <c r="A9" s="6" t="s">
        <v>111</v>
      </c>
    </row>
    <row r="10" spans="1:17">
      <c r="A10" s="6" t="s">
        <v>112</v>
      </c>
    </row>
    <row r="11" spans="1:17">
      <c r="A11" s="6" t="s">
        <v>117</v>
      </c>
    </row>
    <row r="12" spans="1:17">
      <c r="A12" s="6" t="s">
        <v>118</v>
      </c>
    </row>
    <row r="13" spans="1:17">
      <c r="A13" s="6" t="s">
        <v>119</v>
      </c>
    </row>
    <row r="14" spans="1:17">
      <c r="A14" s="6" t="s">
        <v>120</v>
      </c>
    </row>
    <row r="15" spans="1:17">
      <c r="A15" s="6" t="s">
        <v>131</v>
      </c>
    </row>
    <row r="16" spans="1:17" ht="15">
      <c r="A16" s="6">
        <v>1</v>
      </c>
      <c r="B16" s="7" t="s">
        <v>132</v>
      </c>
      <c r="C16" s="7" t="s">
        <v>237</v>
      </c>
      <c r="D16" s="7" t="s">
        <v>164</v>
      </c>
      <c r="E16" s="7" t="s">
        <v>246</v>
      </c>
      <c r="F16" s="5" t="s">
        <v>299</v>
      </c>
      <c r="G16" s="7" t="s">
        <v>180</v>
      </c>
      <c r="H16" s="5" t="s">
        <v>227</v>
      </c>
      <c r="I16" s="7" t="s">
        <v>183</v>
      </c>
      <c r="J16" s="7" t="s">
        <v>143</v>
      </c>
      <c r="K16" s="7" t="s">
        <v>290</v>
      </c>
      <c r="L16" s="7" t="s">
        <v>255</v>
      </c>
      <c r="M16" s="7" t="s">
        <v>199</v>
      </c>
      <c r="N16" s="7" t="s">
        <v>189</v>
      </c>
      <c r="O16" s="7" t="s">
        <v>251</v>
      </c>
      <c r="P16" s="7"/>
      <c r="Q16"/>
    </row>
    <row r="17" spans="1:17" ht="15">
      <c r="A17" s="6">
        <v>2</v>
      </c>
      <c r="B17" s="7" t="s">
        <v>132</v>
      </c>
      <c r="C17" s="7" t="s">
        <v>174</v>
      </c>
      <c r="D17" s="7" t="s">
        <v>156</v>
      </c>
      <c r="E17" s="7" t="s">
        <v>233</v>
      </c>
      <c r="F17" s="5" t="s">
        <v>339</v>
      </c>
      <c r="G17" s="7" t="s">
        <v>137</v>
      </c>
      <c r="H17" s="5" t="s">
        <v>227</v>
      </c>
      <c r="I17" s="7" t="s">
        <v>183</v>
      </c>
      <c r="J17" s="7" t="s">
        <v>205</v>
      </c>
      <c r="K17" s="7" t="s">
        <v>270</v>
      </c>
      <c r="L17" s="7" t="s">
        <v>255</v>
      </c>
      <c r="M17" s="7" t="s">
        <v>305</v>
      </c>
      <c r="N17" s="7" t="s">
        <v>198</v>
      </c>
      <c r="O17" s="7" t="s">
        <v>320</v>
      </c>
      <c r="P17" s="7"/>
      <c r="Q17"/>
    </row>
    <row r="18" spans="1:17" ht="15">
      <c r="A18" s="6">
        <v>3</v>
      </c>
      <c r="B18" s="7" t="s">
        <v>132</v>
      </c>
      <c r="C18" s="7" t="s">
        <v>184</v>
      </c>
      <c r="D18" s="7" t="s">
        <v>138</v>
      </c>
      <c r="E18" s="7" t="s">
        <v>206</v>
      </c>
      <c r="F18" s="5" t="s">
        <v>251</v>
      </c>
      <c r="G18" s="7" t="s">
        <v>137</v>
      </c>
      <c r="H18" s="5" t="s">
        <v>248</v>
      </c>
      <c r="I18" s="7" t="s">
        <v>283</v>
      </c>
      <c r="J18" s="7" t="s">
        <v>169</v>
      </c>
      <c r="K18" s="7" t="s">
        <v>291</v>
      </c>
      <c r="L18" s="7" t="s">
        <v>255</v>
      </c>
      <c r="M18" s="7" t="s">
        <v>163</v>
      </c>
      <c r="N18" s="7" t="s">
        <v>198</v>
      </c>
      <c r="O18" s="7" t="s">
        <v>209</v>
      </c>
      <c r="P18" s="7"/>
      <c r="Q18"/>
    </row>
    <row r="19" spans="1:17" ht="15">
      <c r="A19" s="6">
        <v>4</v>
      </c>
      <c r="B19" s="7" t="s">
        <v>132</v>
      </c>
      <c r="C19" s="7" t="s">
        <v>263</v>
      </c>
      <c r="D19" s="7" t="s">
        <v>211</v>
      </c>
      <c r="E19" s="7" t="s">
        <v>233</v>
      </c>
      <c r="F19" s="5" t="s">
        <v>251</v>
      </c>
      <c r="G19" s="7" t="s">
        <v>137</v>
      </c>
      <c r="H19" s="5" t="s">
        <v>146</v>
      </c>
      <c r="I19" s="7" t="s">
        <v>183</v>
      </c>
      <c r="J19" s="7" t="s">
        <v>143</v>
      </c>
      <c r="K19" s="7" t="s">
        <v>269</v>
      </c>
      <c r="L19" s="7" t="s">
        <v>255</v>
      </c>
      <c r="M19" s="7" t="s">
        <v>242</v>
      </c>
      <c r="N19" s="7" t="s">
        <v>160</v>
      </c>
      <c r="O19" s="7" t="s">
        <v>247</v>
      </c>
      <c r="P19" s="7"/>
      <c r="Q19"/>
    </row>
    <row r="20" spans="1:17" ht="15">
      <c r="A20" s="6">
        <v>5</v>
      </c>
      <c r="B20" s="7" t="s">
        <v>132</v>
      </c>
      <c r="C20" s="7" t="s">
        <v>241</v>
      </c>
      <c r="D20" s="7" t="s">
        <v>158</v>
      </c>
      <c r="E20" s="7" t="s">
        <v>210</v>
      </c>
      <c r="F20" s="5" t="s">
        <v>340</v>
      </c>
      <c r="G20" s="7" t="s">
        <v>137</v>
      </c>
      <c r="H20" s="5" t="s">
        <v>227</v>
      </c>
      <c r="I20" s="7" t="s">
        <v>283</v>
      </c>
      <c r="J20" s="7" t="s">
        <v>169</v>
      </c>
      <c r="K20" s="7" t="s">
        <v>292</v>
      </c>
      <c r="L20" s="7" t="s">
        <v>251</v>
      </c>
      <c r="M20" s="7" t="s">
        <v>219</v>
      </c>
      <c r="N20" s="7" t="s">
        <v>234</v>
      </c>
      <c r="O20" s="7" t="s">
        <v>209</v>
      </c>
      <c r="P20" s="7"/>
      <c r="Q20"/>
    </row>
    <row r="21" spans="1:17" ht="15">
      <c r="A21" s="6">
        <v>6</v>
      </c>
      <c r="B21" s="7" t="s">
        <v>132</v>
      </c>
      <c r="C21" s="7" t="s">
        <v>174</v>
      </c>
      <c r="D21" s="7" t="s">
        <v>196</v>
      </c>
      <c r="E21" s="7" t="s">
        <v>217</v>
      </c>
      <c r="F21" s="5" t="s">
        <v>340</v>
      </c>
      <c r="G21" s="7" t="s">
        <v>162</v>
      </c>
      <c r="H21" s="5" t="s">
        <v>212</v>
      </c>
      <c r="I21" s="7" t="s">
        <v>183</v>
      </c>
      <c r="J21" s="7" t="s">
        <v>167</v>
      </c>
      <c r="K21" s="7" t="s">
        <v>290</v>
      </c>
      <c r="L21" s="7" t="s">
        <v>226</v>
      </c>
      <c r="M21" s="7" t="s">
        <v>306</v>
      </c>
      <c r="N21" s="7" t="s">
        <v>141</v>
      </c>
      <c r="O21" s="7" t="s">
        <v>257</v>
      </c>
      <c r="P21" s="7"/>
      <c r="Q21"/>
    </row>
    <row r="22" spans="1:17" ht="15">
      <c r="A22" s="6">
        <v>7</v>
      </c>
      <c r="B22" s="7" t="s">
        <v>132</v>
      </c>
      <c r="C22" s="7" t="s">
        <v>263</v>
      </c>
      <c r="D22" s="7" t="s">
        <v>238</v>
      </c>
      <c r="E22" s="7" t="s">
        <v>330</v>
      </c>
      <c r="F22" s="5" t="s">
        <v>339</v>
      </c>
      <c r="G22" s="7" t="s">
        <v>137</v>
      </c>
      <c r="H22" s="5" t="s">
        <v>227</v>
      </c>
      <c r="I22" s="7" t="s">
        <v>183</v>
      </c>
      <c r="J22" s="7" t="s">
        <v>194</v>
      </c>
      <c r="K22" s="7" t="s">
        <v>276</v>
      </c>
      <c r="L22" s="7" t="s">
        <v>229</v>
      </c>
      <c r="M22" s="7" t="s">
        <v>253</v>
      </c>
      <c r="N22" s="7" t="s">
        <v>160</v>
      </c>
      <c r="O22" s="7" t="s">
        <v>247</v>
      </c>
      <c r="P22" s="7"/>
      <c r="Q22"/>
    </row>
    <row r="23" spans="1:17" ht="15">
      <c r="A23" s="6">
        <v>8</v>
      </c>
      <c r="B23" s="7" t="s">
        <v>132</v>
      </c>
      <c r="C23" s="7" t="s">
        <v>263</v>
      </c>
      <c r="D23" s="7" t="s">
        <v>354</v>
      </c>
      <c r="E23" s="7" t="s">
        <v>217</v>
      </c>
      <c r="F23" s="5" t="s">
        <v>325</v>
      </c>
      <c r="G23" s="7" t="s">
        <v>137</v>
      </c>
      <c r="H23" s="5" t="s">
        <v>146</v>
      </c>
      <c r="I23" s="7" t="s">
        <v>284</v>
      </c>
      <c r="J23" s="7" t="s">
        <v>143</v>
      </c>
      <c r="K23" s="7" t="s">
        <v>277</v>
      </c>
      <c r="L23" s="7" t="s">
        <v>299</v>
      </c>
      <c r="M23" s="7" t="s">
        <v>307</v>
      </c>
      <c r="N23" s="7" t="s">
        <v>198</v>
      </c>
      <c r="O23" s="7" t="s">
        <v>321</v>
      </c>
      <c r="P23" s="7"/>
      <c r="Q23"/>
    </row>
    <row r="24" spans="1:17" ht="15">
      <c r="A24" s="6">
        <v>9</v>
      </c>
      <c r="B24" s="7" t="s">
        <v>132</v>
      </c>
      <c r="C24" s="7" t="s">
        <v>263</v>
      </c>
      <c r="D24" s="7" t="s">
        <v>149</v>
      </c>
      <c r="E24" s="7" t="s">
        <v>331</v>
      </c>
      <c r="F24" s="5" t="s">
        <v>341</v>
      </c>
      <c r="G24" s="7" t="s">
        <v>180</v>
      </c>
      <c r="H24" s="5" t="s">
        <v>227</v>
      </c>
      <c r="I24" s="7" t="s">
        <v>285</v>
      </c>
      <c r="J24" s="7" t="s">
        <v>167</v>
      </c>
      <c r="K24" s="7" t="s">
        <v>277</v>
      </c>
      <c r="L24" s="7" t="s">
        <v>209</v>
      </c>
      <c r="M24" s="7" t="s">
        <v>219</v>
      </c>
      <c r="N24" s="7" t="s">
        <v>138</v>
      </c>
      <c r="O24" s="7" t="s">
        <v>222</v>
      </c>
      <c r="P24" s="7"/>
      <c r="Q24"/>
    </row>
    <row r="25" spans="1:17" ht="15">
      <c r="A25" s="6">
        <v>10</v>
      </c>
      <c r="B25" s="7" t="s">
        <v>132</v>
      </c>
      <c r="C25" s="7" t="s">
        <v>168</v>
      </c>
      <c r="D25" s="7" t="s">
        <v>177</v>
      </c>
      <c r="E25" s="7" t="s">
        <v>233</v>
      </c>
      <c r="F25" s="5" t="s">
        <v>304</v>
      </c>
      <c r="G25" s="7" t="s">
        <v>137</v>
      </c>
      <c r="H25" s="5" t="s">
        <v>227</v>
      </c>
      <c r="I25" s="7" t="s">
        <v>183</v>
      </c>
      <c r="J25" s="7" t="s">
        <v>167</v>
      </c>
      <c r="K25" s="7" t="s">
        <v>281</v>
      </c>
      <c r="L25" s="7" t="s">
        <v>251</v>
      </c>
      <c r="M25" s="7" t="s">
        <v>172</v>
      </c>
      <c r="N25" s="7" t="s">
        <v>141</v>
      </c>
      <c r="O25" s="7" t="s">
        <v>222</v>
      </c>
      <c r="P25" s="7"/>
      <c r="Q25"/>
    </row>
    <row r="26" spans="1:17" ht="15">
      <c r="A26" s="6">
        <v>11</v>
      </c>
      <c r="B26" s="7" t="s">
        <v>132</v>
      </c>
      <c r="C26" s="7" t="s">
        <v>168</v>
      </c>
      <c r="D26" s="7" t="s">
        <v>151</v>
      </c>
      <c r="E26" s="7" t="s">
        <v>331</v>
      </c>
      <c r="F26" s="5" t="s">
        <v>342</v>
      </c>
      <c r="G26" s="7" t="s">
        <v>180</v>
      </c>
      <c r="H26" s="5" t="s">
        <v>212</v>
      </c>
      <c r="I26" s="7" t="s">
        <v>183</v>
      </c>
      <c r="J26" s="7" t="s">
        <v>194</v>
      </c>
      <c r="K26" s="7" t="s">
        <v>270</v>
      </c>
      <c r="L26" s="7" t="s">
        <v>229</v>
      </c>
      <c r="M26" s="7" t="s">
        <v>253</v>
      </c>
      <c r="N26" s="7" t="s">
        <v>141</v>
      </c>
      <c r="O26" s="7" t="s">
        <v>251</v>
      </c>
      <c r="P26" s="7"/>
      <c r="Q26"/>
    </row>
    <row r="27" spans="1:17" ht="15">
      <c r="A27" s="6">
        <v>12</v>
      </c>
      <c r="B27" s="7" t="s">
        <v>132</v>
      </c>
      <c r="C27" s="7" t="s">
        <v>263</v>
      </c>
      <c r="D27" s="7" t="s">
        <v>134</v>
      </c>
      <c r="E27" s="7" t="s">
        <v>246</v>
      </c>
      <c r="F27" s="5" t="s">
        <v>325</v>
      </c>
      <c r="G27" s="7" t="s">
        <v>166</v>
      </c>
      <c r="H27" s="5" t="s">
        <v>248</v>
      </c>
      <c r="I27" s="7" t="s">
        <v>183</v>
      </c>
      <c r="J27" s="7" t="s">
        <v>143</v>
      </c>
      <c r="K27" s="7" t="s">
        <v>268</v>
      </c>
      <c r="L27" s="7" t="s">
        <v>215</v>
      </c>
      <c r="M27" s="7" t="s">
        <v>258</v>
      </c>
      <c r="N27" s="7" t="s">
        <v>198</v>
      </c>
      <c r="O27" s="7" t="s">
        <v>157</v>
      </c>
      <c r="P27" s="7"/>
      <c r="Q27"/>
    </row>
    <row r="28" spans="1:17" ht="15">
      <c r="A28" s="6">
        <v>13</v>
      </c>
      <c r="B28" s="7" t="s">
        <v>132</v>
      </c>
      <c r="C28" s="7" t="s">
        <v>263</v>
      </c>
      <c r="D28" s="7" t="s">
        <v>156</v>
      </c>
      <c r="E28" s="7" t="s">
        <v>332</v>
      </c>
      <c r="F28" s="5" t="s">
        <v>222</v>
      </c>
      <c r="G28" s="7" t="s">
        <v>137</v>
      </c>
      <c r="H28" s="5" t="s">
        <v>145</v>
      </c>
      <c r="I28" s="7" t="s">
        <v>183</v>
      </c>
      <c r="J28" s="7" t="s">
        <v>143</v>
      </c>
      <c r="K28" s="7" t="s">
        <v>293</v>
      </c>
      <c r="L28" s="7" t="s">
        <v>222</v>
      </c>
      <c r="M28" s="7" t="s">
        <v>213</v>
      </c>
      <c r="N28" s="7" t="s">
        <v>148</v>
      </c>
      <c r="O28" s="7" t="s">
        <v>209</v>
      </c>
      <c r="P28" s="7"/>
      <c r="Q28"/>
    </row>
    <row r="29" spans="1:17" ht="15">
      <c r="A29" s="6">
        <v>14</v>
      </c>
      <c r="B29" s="7" t="s">
        <v>132</v>
      </c>
      <c r="C29" s="7" t="s">
        <v>237</v>
      </c>
      <c r="D29" s="7" t="s">
        <v>159</v>
      </c>
      <c r="E29" s="7" t="s">
        <v>206</v>
      </c>
      <c r="F29" s="5" t="s">
        <v>339</v>
      </c>
      <c r="G29" s="7" t="s">
        <v>166</v>
      </c>
      <c r="H29" s="5" t="s">
        <v>227</v>
      </c>
      <c r="I29" s="7" t="s">
        <v>183</v>
      </c>
      <c r="J29" s="7" t="s">
        <v>143</v>
      </c>
      <c r="K29" s="7" t="s">
        <v>290</v>
      </c>
      <c r="L29" s="7" t="s">
        <v>255</v>
      </c>
      <c r="M29" s="7" t="s">
        <v>308</v>
      </c>
      <c r="N29" s="7" t="s">
        <v>198</v>
      </c>
      <c r="O29" s="7" t="s">
        <v>257</v>
      </c>
      <c r="P29" s="7"/>
      <c r="Q29"/>
    </row>
    <row r="30" spans="1:17" ht="15">
      <c r="A30" s="6">
        <v>15</v>
      </c>
      <c r="B30" s="7" t="s">
        <v>132</v>
      </c>
      <c r="C30" s="7" t="s">
        <v>174</v>
      </c>
      <c r="D30" s="7" t="s">
        <v>158</v>
      </c>
      <c r="E30" s="7" t="s">
        <v>333</v>
      </c>
      <c r="F30" s="5" t="s">
        <v>304</v>
      </c>
      <c r="G30" s="7" t="s">
        <v>137</v>
      </c>
      <c r="H30" s="5" t="s">
        <v>227</v>
      </c>
      <c r="I30" s="7" t="s">
        <v>183</v>
      </c>
      <c r="J30" s="7" t="s">
        <v>167</v>
      </c>
      <c r="K30" s="7" t="s">
        <v>271</v>
      </c>
      <c r="L30" s="7" t="s">
        <v>215</v>
      </c>
      <c r="M30" s="7" t="s">
        <v>139</v>
      </c>
      <c r="N30" s="7" t="s">
        <v>189</v>
      </c>
      <c r="O30" s="7" t="s">
        <v>251</v>
      </c>
      <c r="P30" s="7"/>
      <c r="Q30"/>
    </row>
    <row r="31" spans="1:17" ht="15">
      <c r="A31" s="6">
        <v>16</v>
      </c>
      <c r="B31" s="7" t="s">
        <v>132</v>
      </c>
      <c r="C31" s="7" t="s">
        <v>263</v>
      </c>
      <c r="D31" s="7" t="s">
        <v>193</v>
      </c>
      <c r="E31" s="7" t="s">
        <v>210</v>
      </c>
      <c r="F31" s="5" t="s">
        <v>340</v>
      </c>
      <c r="G31" s="7" t="s">
        <v>166</v>
      </c>
      <c r="H31" s="5" t="s">
        <v>175</v>
      </c>
      <c r="I31" s="7" t="s">
        <v>283</v>
      </c>
      <c r="J31" s="7" t="s">
        <v>143</v>
      </c>
      <c r="K31" s="7" t="s">
        <v>268</v>
      </c>
      <c r="L31" s="7" t="s">
        <v>229</v>
      </c>
      <c r="M31" s="7" t="s">
        <v>139</v>
      </c>
      <c r="N31" s="7" t="s">
        <v>148</v>
      </c>
      <c r="O31" s="7" t="s">
        <v>222</v>
      </c>
      <c r="P31" s="7"/>
      <c r="Q31"/>
    </row>
    <row r="32" spans="1:17" ht="15">
      <c r="A32" s="6">
        <v>17</v>
      </c>
      <c r="B32" s="7" t="s">
        <v>132</v>
      </c>
      <c r="C32" s="7" t="s">
        <v>263</v>
      </c>
      <c r="D32" s="7" t="s">
        <v>201</v>
      </c>
      <c r="E32" s="7" t="s">
        <v>176</v>
      </c>
      <c r="F32" s="5" t="s">
        <v>299</v>
      </c>
      <c r="G32" s="7" t="s">
        <v>166</v>
      </c>
      <c r="H32" s="5" t="s">
        <v>227</v>
      </c>
      <c r="I32" s="7" t="s">
        <v>286</v>
      </c>
      <c r="J32" s="7" t="s">
        <v>167</v>
      </c>
      <c r="K32" s="7" t="s">
        <v>280</v>
      </c>
      <c r="L32" s="7" t="s">
        <v>251</v>
      </c>
      <c r="M32" s="7" t="s">
        <v>309</v>
      </c>
      <c r="N32" s="7" t="s">
        <v>198</v>
      </c>
      <c r="O32" s="7" t="s">
        <v>255</v>
      </c>
      <c r="P32" s="7"/>
      <c r="Q32"/>
    </row>
    <row r="33" spans="1:17" ht="15">
      <c r="A33" s="6">
        <v>18</v>
      </c>
      <c r="B33" s="7" t="s">
        <v>132</v>
      </c>
      <c r="C33" s="7" t="s">
        <v>237</v>
      </c>
      <c r="D33" s="7" t="s">
        <v>238</v>
      </c>
      <c r="E33" s="7" t="s">
        <v>217</v>
      </c>
      <c r="F33" s="5" t="s">
        <v>343</v>
      </c>
      <c r="G33" s="7" t="s">
        <v>214</v>
      </c>
      <c r="H33" s="5" t="s">
        <v>227</v>
      </c>
      <c r="I33" s="7" t="s">
        <v>183</v>
      </c>
      <c r="J33" s="7" t="s">
        <v>187</v>
      </c>
      <c r="K33" s="7" t="s">
        <v>275</v>
      </c>
      <c r="L33" s="7" t="s">
        <v>251</v>
      </c>
      <c r="M33" s="7" t="s">
        <v>310</v>
      </c>
      <c r="N33" s="7" t="s">
        <v>234</v>
      </c>
      <c r="O33" s="7" t="s">
        <v>209</v>
      </c>
      <c r="P33" s="7"/>
      <c r="Q33"/>
    </row>
    <row r="34" spans="1:17" ht="15">
      <c r="A34" s="6">
        <v>19</v>
      </c>
      <c r="B34" s="7" t="s">
        <v>132</v>
      </c>
      <c r="C34" s="7" t="s">
        <v>263</v>
      </c>
      <c r="D34" s="7" t="s">
        <v>202</v>
      </c>
      <c r="E34" s="7" t="s">
        <v>246</v>
      </c>
      <c r="F34" s="5" t="s">
        <v>299</v>
      </c>
      <c r="G34" s="7" t="s">
        <v>137</v>
      </c>
      <c r="H34" s="5" t="s">
        <v>212</v>
      </c>
      <c r="I34" s="7" t="s">
        <v>183</v>
      </c>
      <c r="J34" s="7" t="s">
        <v>143</v>
      </c>
      <c r="K34" s="7" t="s">
        <v>269</v>
      </c>
      <c r="L34" s="7" t="s">
        <v>222</v>
      </c>
      <c r="M34" s="7" t="s">
        <v>311</v>
      </c>
      <c r="N34" s="7" t="s">
        <v>198</v>
      </c>
      <c r="O34" s="7" t="s">
        <v>209</v>
      </c>
      <c r="P34" s="7"/>
      <c r="Q34"/>
    </row>
    <row r="35" spans="1:17" ht="15">
      <c r="A35" s="6">
        <v>20</v>
      </c>
      <c r="B35" s="7" t="s">
        <v>132</v>
      </c>
      <c r="C35" s="7" t="s">
        <v>264</v>
      </c>
      <c r="D35" s="7" t="s">
        <v>135</v>
      </c>
      <c r="E35" s="7" t="s">
        <v>176</v>
      </c>
      <c r="F35" s="5" t="s">
        <v>299</v>
      </c>
      <c r="G35" s="7" t="s">
        <v>166</v>
      </c>
      <c r="H35" s="5" t="s">
        <v>227</v>
      </c>
      <c r="I35" s="7" t="s">
        <v>283</v>
      </c>
      <c r="J35" s="7" t="s">
        <v>169</v>
      </c>
      <c r="K35" s="7" t="s">
        <v>274</v>
      </c>
      <c r="L35" s="7" t="s">
        <v>229</v>
      </c>
      <c r="M35" s="7" t="s">
        <v>195</v>
      </c>
      <c r="N35" s="7" t="s">
        <v>198</v>
      </c>
      <c r="O35" s="7" t="s">
        <v>251</v>
      </c>
      <c r="P35" s="7"/>
      <c r="Q35"/>
    </row>
    <row r="36" spans="1:17" ht="15">
      <c r="A36" s="6">
        <v>21</v>
      </c>
      <c r="B36" s="7" t="s">
        <v>132</v>
      </c>
      <c r="C36" s="7" t="s">
        <v>237</v>
      </c>
      <c r="D36" s="7" t="s">
        <v>160</v>
      </c>
      <c r="E36" s="7" t="s">
        <v>246</v>
      </c>
      <c r="F36" s="5" t="s">
        <v>339</v>
      </c>
      <c r="G36" s="7" t="s">
        <v>137</v>
      </c>
      <c r="H36" s="5" t="s">
        <v>227</v>
      </c>
      <c r="I36" s="7" t="s">
        <v>183</v>
      </c>
      <c r="J36" s="7" t="s">
        <v>143</v>
      </c>
      <c r="K36" s="7" t="s">
        <v>282</v>
      </c>
      <c r="L36" s="7" t="s">
        <v>229</v>
      </c>
      <c r="M36" s="7" t="s">
        <v>195</v>
      </c>
      <c r="N36" s="7" t="s">
        <v>198</v>
      </c>
      <c r="O36" s="7" t="s">
        <v>222</v>
      </c>
      <c r="P36" s="7"/>
      <c r="Q36"/>
    </row>
    <row r="37" spans="1:17" ht="15">
      <c r="A37" s="6">
        <v>22</v>
      </c>
      <c r="B37" s="7" t="s">
        <v>132</v>
      </c>
      <c r="C37" s="7" t="s">
        <v>265</v>
      </c>
      <c r="D37" s="7" t="s">
        <v>181</v>
      </c>
      <c r="E37" s="7" t="s">
        <v>246</v>
      </c>
      <c r="F37" s="5" t="s">
        <v>251</v>
      </c>
      <c r="G37" s="7" t="s">
        <v>166</v>
      </c>
      <c r="H37" s="5" t="s">
        <v>212</v>
      </c>
      <c r="I37" s="7" t="s">
        <v>284</v>
      </c>
      <c r="J37" s="7" t="s">
        <v>143</v>
      </c>
      <c r="K37" s="7" t="s">
        <v>294</v>
      </c>
      <c r="L37" s="7" t="s">
        <v>255</v>
      </c>
      <c r="M37" s="7" t="s">
        <v>309</v>
      </c>
      <c r="N37" s="7" t="s">
        <v>138</v>
      </c>
      <c r="O37" s="7" t="s">
        <v>247</v>
      </c>
      <c r="P37" s="7"/>
      <c r="Q37"/>
    </row>
    <row r="38" spans="1:17" ht="15">
      <c r="A38" s="6">
        <v>23</v>
      </c>
      <c r="B38" s="7" t="s">
        <v>132</v>
      </c>
      <c r="C38" s="7" t="s">
        <v>237</v>
      </c>
      <c r="D38" s="7" t="s">
        <v>225</v>
      </c>
      <c r="E38" s="7" t="s">
        <v>334</v>
      </c>
      <c r="F38" s="5" t="s">
        <v>339</v>
      </c>
      <c r="G38" s="7" t="s">
        <v>186</v>
      </c>
      <c r="H38" s="5" t="s">
        <v>227</v>
      </c>
      <c r="I38" s="7" t="s">
        <v>284</v>
      </c>
      <c r="J38" s="7" t="s">
        <v>143</v>
      </c>
      <c r="K38" s="7" t="s">
        <v>277</v>
      </c>
      <c r="L38" s="7" t="s">
        <v>251</v>
      </c>
      <c r="M38" s="7" t="s">
        <v>312</v>
      </c>
      <c r="N38" s="7" t="s">
        <v>216</v>
      </c>
      <c r="O38" s="7" t="s">
        <v>157</v>
      </c>
      <c r="P38" s="7"/>
      <c r="Q38"/>
    </row>
    <row r="39" spans="1:17" ht="15">
      <c r="A39" s="6">
        <v>24</v>
      </c>
      <c r="B39" s="7" t="s">
        <v>132</v>
      </c>
      <c r="C39" s="7" t="s">
        <v>263</v>
      </c>
      <c r="D39" s="7" t="s">
        <v>147</v>
      </c>
      <c r="E39" s="7" t="s">
        <v>334</v>
      </c>
      <c r="F39" s="5" t="s">
        <v>344</v>
      </c>
      <c r="G39" s="7" t="s">
        <v>137</v>
      </c>
      <c r="H39" s="5" t="s">
        <v>227</v>
      </c>
      <c r="I39" s="7" t="s">
        <v>183</v>
      </c>
      <c r="J39" s="7" t="s">
        <v>194</v>
      </c>
      <c r="K39" s="7" t="s">
        <v>292</v>
      </c>
      <c r="L39" s="7" t="s">
        <v>222</v>
      </c>
      <c r="M39" s="7" t="s">
        <v>213</v>
      </c>
      <c r="N39" s="7" t="s">
        <v>234</v>
      </c>
      <c r="O39" s="7" t="s">
        <v>209</v>
      </c>
      <c r="P39" s="7"/>
      <c r="Q39"/>
    </row>
    <row r="40" spans="1:17" ht="15">
      <c r="A40" s="6">
        <v>25</v>
      </c>
      <c r="B40" s="7" t="s">
        <v>132</v>
      </c>
      <c r="C40" s="7" t="s">
        <v>263</v>
      </c>
      <c r="D40" s="7" t="s">
        <v>211</v>
      </c>
      <c r="E40" s="7" t="s">
        <v>233</v>
      </c>
      <c r="F40" s="5" t="s">
        <v>304</v>
      </c>
      <c r="G40" s="7" t="s">
        <v>166</v>
      </c>
      <c r="H40" s="5" t="s">
        <v>227</v>
      </c>
      <c r="I40" s="7" t="s">
        <v>284</v>
      </c>
      <c r="J40" s="7" t="s">
        <v>143</v>
      </c>
      <c r="K40" s="7" t="s">
        <v>275</v>
      </c>
      <c r="L40" s="7" t="s">
        <v>255</v>
      </c>
      <c r="M40" s="7" t="s">
        <v>213</v>
      </c>
      <c r="N40" s="7" t="s">
        <v>234</v>
      </c>
      <c r="O40" s="7" t="s">
        <v>140</v>
      </c>
      <c r="P40" s="7"/>
      <c r="Q40"/>
    </row>
    <row r="41" spans="1:17" ht="15">
      <c r="A41" s="6">
        <v>26</v>
      </c>
      <c r="B41" s="7" t="s">
        <v>132</v>
      </c>
      <c r="C41" s="7" t="s">
        <v>263</v>
      </c>
      <c r="D41" s="7" t="s">
        <v>245</v>
      </c>
      <c r="E41" s="7" t="s">
        <v>176</v>
      </c>
      <c r="F41" s="5" t="s">
        <v>345</v>
      </c>
      <c r="G41" s="7" t="s">
        <v>137</v>
      </c>
      <c r="H41" s="5" t="s">
        <v>248</v>
      </c>
      <c r="I41" s="7" t="s">
        <v>183</v>
      </c>
      <c r="J41" s="7" t="s">
        <v>167</v>
      </c>
      <c r="K41" s="7" t="s">
        <v>295</v>
      </c>
      <c r="L41" s="7" t="s">
        <v>229</v>
      </c>
      <c r="M41" s="7" t="s">
        <v>253</v>
      </c>
      <c r="N41" s="7" t="s">
        <v>141</v>
      </c>
      <c r="O41" s="7" t="s">
        <v>247</v>
      </c>
      <c r="P41" s="7"/>
      <c r="Q41"/>
    </row>
    <row r="42" spans="1:17" ht="15">
      <c r="A42" s="6">
        <v>27</v>
      </c>
      <c r="B42" s="7" t="s">
        <v>132</v>
      </c>
      <c r="C42" s="7" t="s">
        <v>263</v>
      </c>
      <c r="D42" s="7" t="s">
        <v>144</v>
      </c>
      <c r="E42" s="7" t="s">
        <v>233</v>
      </c>
      <c r="F42" s="5" t="s">
        <v>304</v>
      </c>
      <c r="G42" s="7" t="s">
        <v>137</v>
      </c>
      <c r="H42" s="5" t="s">
        <v>227</v>
      </c>
      <c r="I42" s="7" t="s">
        <v>183</v>
      </c>
      <c r="J42" s="7" t="s">
        <v>143</v>
      </c>
      <c r="K42" s="7" t="s">
        <v>293</v>
      </c>
      <c r="L42" s="7" t="s">
        <v>249</v>
      </c>
      <c r="M42" s="7" t="s">
        <v>305</v>
      </c>
      <c r="N42" s="7" t="s">
        <v>198</v>
      </c>
      <c r="O42" s="7" t="s">
        <v>222</v>
      </c>
      <c r="P42" s="7"/>
      <c r="Q42"/>
    </row>
    <row r="43" spans="1:17" ht="15">
      <c r="A43" s="6">
        <v>28</v>
      </c>
      <c r="B43" s="7" t="s">
        <v>132</v>
      </c>
      <c r="C43" s="7" t="s">
        <v>237</v>
      </c>
      <c r="D43" s="7" t="s">
        <v>223</v>
      </c>
      <c r="E43" s="7" t="s">
        <v>210</v>
      </c>
      <c r="F43" s="5" t="s">
        <v>346</v>
      </c>
      <c r="G43" s="7" t="s">
        <v>137</v>
      </c>
      <c r="H43" s="5" t="s">
        <v>212</v>
      </c>
      <c r="I43" s="7" t="s">
        <v>183</v>
      </c>
      <c r="J43" s="7" t="s">
        <v>167</v>
      </c>
      <c r="K43" s="7" t="s">
        <v>294</v>
      </c>
      <c r="L43" s="7" t="s">
        <v>222</v>
      </c>
      <c r="M43" s="7" t="s">
        <v>306</v>
      </c>
      <c r="N43" s="7" t="s">
        <v>198</v>
      </c>
      <c r="O43" s="7" t="s">
        <v>157</v>
      </c>
      <c r="P43" s="7"/>
      <c r="Q43"/>
    </row>
    <row r="44" spans="1:17" ht="15">
      <c r="A44" s="6">
        <v>29</v>
      </c>
      <c r="B44" s="7" t="s">
        <v>132</v>
      </c>
      <c r="C44" s="7" t="s">
        <v>263</v>
      </c>
      <c r="D44" s="7" t="s">
        <v>200</v>
      </c>
      <c r="E44" s="7" t="s">
        <v>233</v>
      </c>
      <c r="F44" s="5" t="s">
        <v>299</v>
      </c>
      <c r="G44" s="7" t="s">
        <v>137</v>
      </c>
      <c r="H44" s="5" t="s">
        <v>212</v>
      </c>
      <c r="I44" s="7" t="s">
        <v>287</v>
      </c>
      <c r="J44" s="7" t="s">
        <v>167</v>
      </c>
      <c r="K44" s="7" t="s">
        <v>291</v>
      </c>
      <c r="L44" s="7" t="s">
        <v>229</v>
      </c>
      <c r="M44" s="7" t="s">
        <v>163</v>
      </c>
      <c r="N44" s="7" t="s">
        <v>141</v>
      </c>
      <c r="O44" s="7" t="s">
        <v>257</v>
      </c>
      <c r="P44" s="7"/>
      <c r="Q44"/>
    </row>
    <row r="45" spans="1:17" ht="15">
      <c r="A45" s="6">
        <v>30</v>
      </c>
      <c r="B45" s="7" t="s">
        <v>132</v>
      </c>
      <c r="C45" s="7" t="s">
        <v>174</v>
      </c>
      <c r="D45" s="7" t="s">
        <v>154</v>
      </c>
      <c r="E45" s="7" t="s">
        <v>246</v>
      </c>
      <c r="F45" s="5" t="s">
        <v>304</v>
      </c>
      <c r="G45" s="7" t="s">
        <v>166</v>
      </c>
      <c r="H45" s="5" t="s">
        <v>227</v>
      </c>
      <c r="I45" s="7" t="s">
        <v>183</v>
      </c>
      <c r="J45" s="7" t="s">
        <v>143</v>
      </c>
      <c r="K45" s="7" t="s">
        <v>292</v>
      </c>
      <c r="L45" s="7" t="s">
        <v>229</v>
      </c>
      <c r="M45" s="7" t="s">
        <v>308</v>
      </c>
      <c r="N45" s="7" t="s">
        <v>216</v>
      </c>
      <c r="O45" s="7" t="s">
        <v>251</v>
      </c>
      <c r="P45" s="7"/>
      <c r="Q45"/>
    </row>
    <row r="46" spans="1:17" ht="15">
      <c r="A46" s="6">
        <v>31</v>
      </c>
      <c r="B46" s="7" t="s">
        <v>132</v>
      </c>
      <c r="C46" s="7" t="s">
        <v>263</v>
      </c>
      <c r="D46" s="7" t="s">
        <v>164</v>
      </c>
      <c r="E46" s="7" t="s">
        <v>210</v>
      </c>
      <c r="F46" s="5" t="s">
        <v>299</v>
      </c>
      <c r="G46" s="7" t="s">
        <v>166</v>
      </c>
      <c r="H46" s="5" t="s">
        <v>248</v>
      </c>
      <c r="I46" s="7" t="s">
        <v>183</v>
      </c>
      <c r="J46" s="7" t="s">
        <v>167</v>
      </c>
      <c r="K46" s="7" t="s">
        <v>277</v>
      </c>
      <c r="L46" s="7" t="s">
        <v>299</v>
      </c>
      <c r="M46" s="7" t="s">
        <v>313</v>
      </c>
      <c r="N46" s="7" t="s">
        <v>192</v>
      </c>
      <c r="O46" s="7" t="s">
        <v>254</v>
      </c>
      <c r="P46" s="7"/>
      <c r="Q46"/>
    </row>
    <row r="47" spans="1:17" ht="15">
      <c r="A47" s="6">
        <v>32</v>
      </c>
      <c r="B47" s="7" t="s">
        <v>132</v>
      </c>
      <c r="C47" s="7" t="s">
        <v>237</v>
      </c>
      <c r="D47" s="7" t="s">
        <v>138</v>
      </c>
      <c r="E47" s="7" t="s">
        <v>210</v>
      </c>
      <c r="F47" s="5" t="s">
        <v>251</v>
      </c>
      <c r="G47" s="7" t="s">
        <v>137</v>
      </c>
      <c r="H47" s="5" t="s">
        <v>227</v>
      </c>
      <c r="I47" s="7" t="s">
        <v>288</v>
      </c>
      <c r="J47" s="7" t="s">
        <v>167</v>
      </c>
      <c r="K47" s="7" t="s">
        <v>273</v>
      </c>
      <c r="L47" s="7" t="s">
        <v>215</v>
      </c>
      <c r="M47" s="7" t="s">
        <v>305</v>
      </c>
      <c r="N47" s="7" t="s">
        <v>198</v>
      </c>
      <c r="O47" s="7" t="s">
        <v>322</v>
      </c>
      <c r="P47" s="7"/>
      <c r="Q47"/>
    </row>
    <row r="48" spans="1:17" ht="15">
      <c r="A48" s="6">
        <v>33</v>
      </c>
      <c r="B48" s="7" t="s">
        <v>132</v>
      </c>
      <c r="C48" s="7" t="s">
        <v>237</v>
      </c>
      <c r="D48" s="7" t="s">
        <v>201</v>
      </c>
      <c r="E48" s="7" t="s">
        <v>210</v>
      </c>
      <c r="F48" s="5" t="s">
        <v>251</v>
      </c>
      <c r="G48" s="7" t="s">
        <v>137</v>
      </c>
      <c r="H48" s="5" t="s">
        <v>227</v>
      </c>
      <c r="I48" s="7" t="s">
        <v>183</v>
      </c>
      <c r="J48" s="7" t="s">
        <v>143</v>
      </c>
      <c r="K48" s="7" t="s">
        <v>269</v>
      </c>
      <c r="L48" s="7" t="s">
        <v>236</v>
      </c>
      <c r="M48" s="7" t="s">
        <v>213</v>
      </c>
      <c r="N48" s="7" t="s">
        <v>198</v>
      </c>
      <c r="O48" s="7" t="s">
        <v>254</v>
      </c>
      <c r="P48" s="7"/>
      <c r="Q48"/>
    </row>
    <row r="49" spans="1:17" ht="15">
      <c r="A49" s="6">
        <v>34</v>
      </c>
      <c r="B49" s="7" t="s">
        <v>132</v>
      </c>
      <c r="C49" s="7" t="s">
        <v>263</v>
      </c>
      <c r="D49" s="7" t="s">
        <v>218</v>
      </c>
      <c r="E49" s="7" t="s">
        <v>233</v>
      </c>
      <c r="F49" s="5" t="s">
        <v>344</v>
      </c>
      <c r="G49" s="7" t="s">
        <v>214</v>
      </c>
      <c r="H49" s="5" t="s">
        <v>227</v>
      </c>
      <c r="I49" s="7" t="s">
        <v>183</v>
      </c>
      <c r="J49" s="7" t="s">
        <v>143</v>
      </c>
      <c r="K49" s="7" t="s">
        <v>270</v>
      </c>
      <c r="L49" s="7" t="s">
        <v>209</v>
      </c>
      <c r="M49" s="7">
        <v>2834</v>
      </c>
      <c r="N49" s="7" t="s">
        <v>192</v>
      </c>
      <c r="O49" s="7" t="s">
        <v>215</v>
      </c>
      <c r="P49" s="7"/>
      <c r="Q49"/>
    </row>
    <row r="50" spans="1:17" ht="15">
      <c r="A50" s="6">
        <v>35</v>
      </c>
      <c r="B50" s="7" t="s">
        <v>132</v>
      </c>
      <c r="C50" s="7" t="s">
        <v>263</v>
      </c>
      <c r="D50" s="7" t="s">
        <v>153</v>
      </c>
      <c r="E50" s="7" t="s">
        <v>233</v>
      </c>
      <c r="F50" s="5" t="s">
        <v>251</v>
      </c>
      <c r="G50" s="7" t="s">
        <v>186</v>
      </c>
      <c r="H50" s="5" t="s">
        <v>212</v>
      </c>
      <c r="I50" s="7" t="s">
        <v>183</v>
      </c>
      <c r="J50" s="7" t="s">
        <v>194</v>
      </c>
      <c r="K50" s="7" t="s">
        <v>269</v>
      </c>
      <c r="L50" s="7" t="s">
        <v>251</v>
      </c>
      <c r="M50" s="7" t="s">
        <v>309</v>
      </c>
      <c r="N50" s="7" t="s">
        <v>192</v>
      </c>
      <c r="O50" s="7" t="s">
        <v>215</v>
      </c>
      <c r="P50" s="7"/>
      <c r="Q50"/>
    </row>
    <row r="51" spans="1:17" ht="15">
      <c r="A51" s="6">
        <v>36</v>
      </c>
      <c r="B51" s="7" t="s">
        <v>132</v>
      </c>
      <c r="C51" s="7" t="s">
        <v>263</v>
      </c>
      <c r="D51" s="7" t="s">
        <v>204</v>
      </c>
      <c r="E51" s="7" t="s">
        <v>217</v>
      </c>
      <c r="F51" s="5" t="s">
        <v>251</v>
      </c>
      <c r="G51" s="7" t="s">
        <v>166</v>
      </c>
      <c r="H51" s="5" t="s">
        <v>227</v>
      </c>
      <c r="I51" s="7" t="s">
        <v>183</v>
      </c>
      <c r="J51" s="7" t="s">
        <v>135</v>
      </c>
      <c r="K51" s="7" t="s">
        <v>268</v>
      </c>
      <c r="L51" s="7" t="s">
        <v>255</v>
      </c>
      <c r="M51" s="7" t="s">
        <v>172</v>
      </c>
      <c r="N51" s="7" t="s">
        <v>136</v>
      </c>
      <c r="O51" s="7" t="s">
        <v>257</v>
      </c>
      <c r="P51" s="7"/>
      <c r="Q51"/>
    </row>
    <row r="52" spans="1:17" ht="15">
      <c r="A52" s="6">
        <v>37</v>
      </c>
      <c r="B52" s="7" t="s">
        <v>132</v>
      </c>
      <c r="C52" s="7" t="s">
        <v>265</v>
      </c>
      <c r="D52" s="7" t="s">
        <v>173</v>
      </c>
      <c r="E52" s="7" t="s">
        <v>210</v>
      </c>
      <c r="F52" s="5" t="s">
        <v>299</v>
      </c>
      <c r="G52" s="7" t="s">
        <v>152</v>
      </c>
      <c r="H52" s="5" t="s">
        <v>212</v>
      </c>
      <c r="I52" s="7" t="s">
        <v>183</v>
      </c>
      <c r="J52" s="7" t="s">
        <v>167</v>
      </c>
      <c r="K52" s="7" t="s">
        <v>271</v>
      </c>
      <c r="L52" s="7" t="s">
        <v>300</v>
      </c>
      <c r="M52" s="7" t="s">
        <v>314</v>
      </c>
      <c r="N52" s="7" t="s">
        <v>198</v>
      </c>
      <c r="O52" s="7" t="s">
        <v>323</v>
      </c>
      <c r="P52" s="7"/>
      <c r="Q52"/>
    </row>
    <row r="53" spans="1:17" ht="15">
      <c r="A53" s="6">
        <v>38</v>
      </c>
      <c r="B53" s="7" t="s">
        <v>132</v>
      </c>
      <c r="C53" s="7" t="s">
        <v>266</v>
      </c>
      <c r="D53" s="7" t="s">
        <v>161</v>
      </c>
      <c r="E53" s="7" t="s">
        <v>210</v>
      </c>
      <c r="F53" s="5" t="s">
        <v>251</v>
      </c>
      <c r="G53" s="7" t="s">
        <v>137</v>
      </c>
      <c r="H53" s="5" t="s">
        <v>227</v>
      </c>
      <c r="I53" s="7" t="s">
        <v>183</v>
      </c>
      <c r="J53" s="7" t="s">
        <v>143</v>
      </c>
      <c r="K53" s="7" t="s">
        <v>277</v>
      </c>
      <c r="L53" s="7" t="s">
        <v>301</v>
      </c>
      <c r="M53" s="7" t="s">
        <v>195</v>
      </c>
      <c r="N53" s="7" t="s">
        <v>198</v>
      </c>
      <c r="O53" s="7" t="s">
        <v>254</v>
      </c>
      <c r="P53" s="7"/>
      <c r="Q53"/>
    </row>
    <row r="54" spans="1:17" ht="15">
      <c r="A54" s="6">
        <v>39</v>
      </c>
      <c r="B54" s="7" t="s">
        <v>132</v>
      </c>
      <c r="C54" s="7" t="s">
        <v>263</v>
      </c>
      <c r="D54" s="7" t="s">
        <v>194</v>
      </c>
      <c r="E54" s="7" t="s">
        <v>176</v>
      </c>
      <c r="F54" s="5" t="s">
        <v>347</v>
      </c>
      <c r="G54" s="7" t="s">
        <v>230</v>
      </c>
      <c r="H54" s="5" t="s">
        <v>227</v>
      </c>
      <c r="I54" s="7" t="s">
        <v>183</v>
      </c>
      <c r="J54" s="7" t="s">
        <v>167</v>
      </c>
      <c r="K54" s="7" t="s">
        <v>270</v>
      </c>
      <c r="L54" s="7" t="s">
        <v>251</v>
      </c>
      <c r="M54" s="7" t="s">
        <v>195</v>
      </c>
      <c r="N54" s="7" t="s">
        <v>216</v>
      </c>
      <c r="O54" s="7" t="s">
        <v>247</v>
      </c>
      <c r="P54" s="7"/>
      <c r="Q54"/>
    </row>
    <row r="55" spans="1:17" ht="15">
      <c r="A55" s="6">
        <v>40</v>
      </c>
      <c r="B55" s="7" t="s">
        <v>132</v>
      </c>
      <c r="C55" s="7" t="s">
        <v>174</v>
      </c>
      <c r="D55" s="7" t="s">
        <v>355</v>
      </c>
      <c r="E55" s="7" t="s">
        <v>217</v>
      </c>
      <c r="F55" s="5" t="s">
        <v>222</v>
      </c>
      <c r="G55" s="7" t="s">
        <v>137</v>
      </c>
      <c r="H55" s="5" t="s">
        <v>248</v>
      </c>
      <c r="I55" s="7" t="s">
        <v>183</v>
      </c>
      <c r="J55" s="7" t="s">
        <v>167</v>
      </c>
      <c r="K55" s="7" t="s">
        <v>273</v>
      </c>
      <c r="L55" s="7" t="s">
        <v>229</v>
      </c>
      <c r="M55" s="7" t="s">
        <v>172</v>
      </c>
      <c r="N55" s="7" t="s">
        <v>148</v>
      </c>
      <c r="O55" s="7" t="s">
        <v>257</v>
      </c>
      <c r="P55" s="7"/>
      <c r="Q55"/>
    </row>
    <row r="56" spans="1:17" ht="15">
      <c r="A56" s="6">
        <v>41</v>
      </c>
      <c r="B56" s="7" t="s">
        <v>132</v>
      </c>
      <c r="C56" s="7" t="s">
        <v>263</v>
      </c>
      <c r="D56" s="7" t="s">
        <v>142</v>
      </c>
      <c r="E56" s="7" t="s">
        <v>233</v>
      </c>
      <c r="F56" s="5" t="s">
        <v>251</v>
      </c>
      <c r="G56" s="7" t="s">
        <v>162</v>
      </c>
      <c r="H56" s="5" t="s">
        <v>227</v>
      </c>
      <c r="I56" s="7" t="s">
        <v>183</v>
      </c>
      <c r="J56" s="7" t="s">
        <v>135</v>
      </c>
      <c r="K56" s="7" t="s">
        <v>269</v>
      </c>
      <c r="L56" s="7" t="s">
        <v>299</v>
      </c>
      <c r="M56" s="7" t="s">
        <v>213</v>
      </c>
      <c r="N56" s="7" t="s">
        <v>198</v>
      </c>
      <c r="O56" s="7" t="s">
        <v>323</v>
      </c>
      <c r="P56" s="7"/>
      <c r="Q56"/>
    </row>
    <row r="57" spans="1:17" ht="15">
      <c r="A57" s="6">
        <v>42</v>
      </c>
      <c r="B57" s="7" t="s">
        <v>132</v>
      </c>
      <c r="C57" s="7" t="s">
        <v>263</v>
      </c>
      <c r="D57" s="7" t="s">
        <v>150</v>
      </c>
      <c r="E57" s="7" t="s">
        <v>210</v>
      </c>
      <c r="F57" s="5" t="s">
        <v>299</v>
      </c>
      <c r="G57" s="7" t="s">
        <v>166</v>
      </c>
      <c r="H57" s="5" t="s">
        <v>227</v>
      </c>
      <c r="I57" s="7" t="s">
        <v>183</v>
      </c>
      <c r="J57" s="7" t="s">
        <v>178</v>
      </c>
      <c r="K57" s="7" t="s">
        <v>270</v>
      </c>
      <c r="L57" s="7" t="s">
        <v>251</v>
      </c>
      <c r="M57" s="7" t="s">
        <v>231</v>
      </c>
      <c r="N57" s="7" t="s">
        <v>192</v>
      </c>
      <c r="O57" s="7" t="s">
        <v>226</v>
      </c>
      <c r="P57" s="7"/>
      <c r="Q57"/>
    </row>
    <row r="58" spans="1:17" ht="15">
      <c r="A58" s="6">
        <v>43</v>
      </c>
      <c r="B58" s="7" t="s">
        <v>132</v>
      </c>
      <c r="C58" s="7" t="s">
        <v>237</v>
      </c>
      <c r="D58" s="7" t="s">
        <v>150</v>
      </c>
      <c r="E58" s="7" t="s">
        <v>185</v>
      </c>
      <c r="F58" s="5" t="s">
        <v>342</v>
      </c>
      <c r="G58" s="7" t="s">
        <v>166</v>
      </c>
      <c r="H58" s="5" t="s">
        <v>227</v>
      </c>
      <c r="I58" s="7" t="s">
        <v>289</v>
      </c>
      <c r="J58" s="7" t="s">
        <v>194</v>
      </c>
      <c r="K58" s="7" t="s">
        <v>296</v>
      </c>
      <c r="L58" s="7" t="s">
        <v>251</v>
      </c>
      <c r="M58" s="7" t="s">
        <v>315</v>
      </c>
      <c r="N58" s="7" t="s">
        <v>148</v>
      </c>
      <c r="O58" s="7" t="s">
        <v>323</v>
      </c>
      <c r="P58" s="7"/>
      <c r="Q58"/>
    </row>
    <row r="59" spans="1:17" ht="15">
      <c r="A59" s="6">
        <v>44</v>
      </c>
      <c r="B59" s="7" t="s">
        <v>132</v>
      </c>
      <c r="C59" s="7" t="s">
        <v>263</v>
      </c>
      <c r="D59" s="7" t="s">
        <v>200</v>
      </c>
      <c r="E59" s="7" t="s">
        <v>176</v>
      </c>
      <c r="F59" s="5" t="s">
        <v>251</v>
      </c>
      <c r="G59" s="7" t="s">
        <v>214</v>
      </c>
      <c r="H59" s="5" t="s">
        <v>212</v>
      </c>
      <c r="I59" s="7" t="s">
        <v>183</v>
      </c>
      <c r="J59" s="7" t="s">
        <v>143</v>
      </c>
      <c r="K59" s="7" t="s">
        <v>271</v>
      </c>
      <c r="L59" s="7" t="s">
        <v>215</v>
      </c>
      <c r="M59" s="7" t="s">
        <v>308</v>
      </c>
      <c r="N59" s="7" t="s">
        <v>198</v>
      </c>
      <c r="O59" s="7" t="s">
        <v>215</v>
      </c>
      <c r="P59" s="7"/>
      <c r="Q59"/>
    </row>
    <row r="60" spans="1:17" ht="15">
      <c r="A60" s="6">
        <v>45</v>
      </c>
      <c r="B60" s="7" t="s">
        <v>132</v>
      </c>
      <c r="C60" s="7" t="s">
        <v>263</v>
      </c>
      <c r="D60" s="7" t="s">
        <v>245</v>
      </c>
      <c r="E60" s="7" t="s">
        <v>246</v>
      </c>
      <c r="F60" s="5" t="s">
        <v>348</v>
      </c>
      <c r="G60" s="7" t="s">
        <v>137</v>
      </c>
      <c r="H60" s="5" t="s">
        <v>212</v>
      </c>
      <c r="I60" s="7" t="s">
        <v>183</v>
      </c>
      <c r="J60" s="7" t="s">
        <v>167</v>
      </c>
      <c r="K60" s="7" t="s">
        <v>280</v>
      </c>
      <c r="L60" s="7" t="s">
        <v>255</v>
      </c>
      <c r="M60" s="7" t="s">
        <v>311</v>
      </c>
      <c r="N60" s="7" t="s">
        <v>192</v>
      </c>
      <c r="O60" s="7" t="s">
        <v>247</v>
      </c>
      <c r="P60" s="7"/>
      <c r="Q60"/>
    </row>
    <row r="61" spans="1:17" ht="15">
      <c r="A61" s="6">
        <v>46</v>
      </c>
      <c r="B61" s="7" t="s">
        <v>132</v>
      </c>
      <c r="C61" s="7" t="s">
        <v>184</v>
      </c>
      <c r="D61" s="7" t="s">
        <v>156</v>
      </c>
      <c r="E61" s="7" t="s">
        <v>217</v>
      </c>
      <c r="F61" s="5" t="s">
        <v>251</v>
      </c>
      <c r="G61" s="7" t="s">
        <v>137</v>
      </c>
      <c r="H61" s="5" t="s">
        <v>146</v>
      </c>
      <c r="I61" s="7" t="s">
        <v>286</v>
      </c>
      <c r="J61" s="7" t="s">
        <v>143</v>
      </c>
      <c r="K61" s="7" t="s">
        <v>267</v>
      </c>
      <c r="L61" s="7" t="s">
        <v>236</v>
      </c>
      <c r="M61" s="7" t="s">
        <v>306</v>
      </c>
      <c r="N61" s="7" t="s">
        <v>208</v>
      </c>
      <c r="O61" s="7" t="s">
        <v>232</v>
      </c>
      <c r="P61" s="7"/>
      <c r="Q61"/>
    </row>
    <row r="62" spans="1:17" ht="15">
      <c r="A62" s="6">
        <v>47</v>
      </c>
      <c r="B62" s="7" t="s">
        <v>132</v>
      </c>
      <c r="C62" s="7" t="s">
        <v>263</v>
      </c>
      <c r="D62" s="7" t="s">
        <v>201</v>
      </c>
      <c r="E62" s="7" t="s">
        <v>233</v>
      </c>
      <c r="F62" s="5" t="s">
        <v>325</v>
      </c>
      <c r="G62" s="7" t="s">
        <v>137</v>
      </c>
      <c r="H62" s="5" t="s">
        <v>248</v>
      </c>
      <c r="I62" s="7" t="s">
        <v>289</v>
      </c>
      <c r="J62" s="7" t="s">
        <v>143</v>
      </c>
      <c r="K62" s="7" t="s">
        <v>270</v>
      </c>
      <c r="L62" s="7" t="s">
        <v>229</v>
      </c>
      <c r="M62" s="8" t="s">
        <v>168</v>
      </c>
      <c r="N62" s="7" t="s">
        <v>198</v>
      </c>
      <c r="O62" s="7" t="s">
        <v>254</v>
      </c>
      <c r="P62" s="7"/>
      <c r="Q62"/>
    </row>
    <row r="63" spans="1:17" ht="15">
      <c r="A63" s="6">
        <v>48</v>
      </c>
      <c r="B63" s="7" t="s">
        <v>132</v>
      </c>
      <c r="C63" s="7" t="s">
        <v>168</v>
      </c>
      <c r="D63" s="7" t="s">
        <v>204</v>
      </c>
      <c r="E63" s="7" t="s">
        <v>246</v>
      </c>
      <c r="F63" s="5" t="s">
        <v>251</v>
      </c>
      <c r="G63" s="7" t="s">
        <v>166</v>
      </c>
      <c r="H63" s="5" t="s">
        <v>227</v>
      </c>
      <c r="I63" s="7" t="s">
        <v>183</v>
      </c>
      <c r="J63" s="7" t="s">
        <v>143</v>
      </c>
      <c r="K63" s="7" t="s">
        <v>273</v>
      </c>
      <c r="L63" s="7" t="s">
        <v>302</v>
      </c>
      <c r="M63" s="7" t="s">
        <v>308</v>
      </c>
      <c r="N63" s="7" t="s">
        <v>198</v>
      </c>
      <c r="O63" s="7" t="s">
        <v>247</v>
      </c>
      <c r="P63" s="7"/>
      <c r="Q63"/>
    </row>
    <row r="64" spans="1:17" ht="15">
      <c r="A64" s="6">
        <v>49</v>
      </c>
      <c r="B64" s="7" t="s">
        <v>132</v>
      </c>
      <c r="C64" s="7" t="s">
        <v>237</v>
      </c>
      <c r="D64" s="7" t="s">
        <v>154</v>
      </c>
      <c r="E64" s="7" t="s">
        <v>252</v>
      </c>
      <c r="F64" s="5" t="s">
        <v>251</v>
      </c>
      <c r="G64" s="7" t="s">
        <v>186</v>
      </c>
      <c r="H64" s="5" t="s">
        <v>227</v>
      </c>
      <c r="I64" s="7" t="s">
        <v>183</v>
      </c>
      <c r="J64" s="7" t="s">
        <v>135</v>
      </c>
      <c r="K64" s="7" t="s">
        <v>279</v>
      </c>
      <c r="L64" s="7" t="s">
        <v>299</v>
      </c>
      <c r="M64" s="7" t="s">
        <v>309</v>
      </c>
      <c r="N64" s="7" t="s">
        <v>198</v>
      </c>
      <c r="O64" s="7" t="s">
        <v>209</v>
      </c>
      <c r="P64" s="7"/>
      <c r="Q64"/>
    </row>
    <row r="65" spans="1:17" ht="15">
      <c r="A65" s="6">
        <v>50</v>
      </c>
      <c r="B65" s="7" t="s">
        <v>132</v>
      </c>
      <c r="C65" s="7" t="s">
        <v>263</v>
      </c>
      <c r="D65" s="7" t="s">
        <v>201</v>
      </c>
      <c r="E65" s="7" t="s">
        <v>246</v>
      </c>
      <c r="F65" s="5" t="s">
        <v>299</v>
      </c>
      <c r="G65" s="7" t="s">
        <v>137</v>
      </c>
      <c r="H65" s="5" t="s">
        <v>227</v>
      </c>
      <c r="I65" s="7" t="s">
        <v>183</v>
      </c>
      <c r="J65" s="7" t="s">
        <v>167</v>
      </c>
      <c r="K65" s="7" t="s">
        <v>295</v>
      </c>
      <c r="L65" s="7" t="s">
        <v>244</v>
      </c>
      <c r="M65" s="7" t="s">
        <v>172</v>
      </c>
      <c r="N65" s="7" t="s">
        <v>198</v>
      </c>
      <c r="O65" s="7" t="s">
        <v>157</v>
      </c>
      <c r="P65" s="7"/>
      <c r="Q65"/>
    </row>
    <row r="66" spans="1:17" ht="15">
      <c r="A66" s="6">
        <v>51</v>
      </c>
      <c r="B66" s="7" t="s">
        <v>132</v>
      </c>
      <c r="C66" s="7" t="s">
        <v>174</v>
      </c>
      <c r="D66" s="7" t="s">
        <v>134</v>
      </c>
      <c r="E66" s="7" t="s">
        <v>246</v>
      </c>
      <c r="F66" s="5" t="s">
        <v>349</v>
      </c>
      <c r="G66" s="7" t="s">
        <v>191</v>
      </c>
      <c r="H66" s="5" t="s">
        <v>146</v>
      </c>
      <c r="I66" s="7" t="s">
        <v>286</v>
      </c>
      <c r="J66" s="7" t="s">
        <v>194</v>
      </c>
      <c r="K66" s="7" t="s">
        <v>280</v>
      </c>
      <c r="L66" s="7" t="s">
        <v>299</v>
      </c>
      <c r="M66" s="7" t="s">
        <v>316</v>
      </c>
      <c r="N66" s="7" t="s">
        <v>198</v>
      </c>
      <c r="O66" s="7" t="s">
        <v>232</v>
      </c>
      <c r="P66" s="7"/>
      <c r="Q66"/>
    </row>
    <row r="67" spans="1:17" ht="15">
      <c r="A67" s="6">
        <v>52</v>
      </c>
      <c r="B67" s="7" t="s">
        <v>132</v>
      </c>
      <c r="C67" s="7" t="s">
        <v>237</v>
      </c>
      <c r="D67" s="7" t="s">
        <v>250</v>
      </c>
      <c r="E67" s="7" t="s">
        <v>246</v>
      </c>
      <c r="F67" s="5" t="s">
        <v>251</v>
      </c>
      <c r="G67" s="7" t="s">
        <v>162</v>
      </c>
      <c r="H67" s="5" t="s">
        <v>146</v>
      </c>
      <c r="I67" s="7" t="s">
        <v>183</v>
      </c>
      <c r="J67" s="7" t="s">
        <v>194</v>
      </c>
      <c r="K67" s="7" t="s">
        <v>273</v>
      </c>
      <c r="L67" s="7" t="s">
        <v>247</v>
      </c>
      <c r="M67" s="7" t="s">
        <v>317</v>
      </c>
      <c r="N67" s="7" t="s">
        <v>148</v>
      </c>
      <c r="O67" s="7" t="s">
        <v>257</v>
      </c>
      <c r="P67" s="7"/>
      <c r="Q67"/>
    </row>
    <row r="68" spans="1:17" ht="15">
      <c r="A68" s="6">
        <v>53</v>
      </c>
      <c r="B68" s="7" t="s">
        <v>132</v>
      </c>
      <c r="C68" s="7" t="s">
        <v>174</v>
      </c>
      <c r="D68" s="7" t="s">
        <v>150</v>
      </c>
      <c r="E68" s="7" t="s">
        <v>217</v>
      </c>
      <c r="F68" s="5" t="s">
        <v>344</v>
      </c>
      <c r="G68" s="7" t="s">
        <v>186</v>
      </c>
      <c r="H68" s="5" t="s">
        <v>227</v>
      </c>
      <c r="I68" s="7" t="s">
        <v>183</v>
      </c>
      <c r="J68" s="7" t="s">
        <v>205</v>
      </c>
      <c r="K68" s="7" t="s">
        <v>277</v>
      </c>
      <c r="L68" s="7" t="s">
        <v>299</v>
      </c>
      <c r="M68" s="7" t="s">
        <v>307</v>
      </c>
      <c r="N68" s="7" t="s">
        <v>198</v>
      </c>
      <c r="O68" s="7" t="s">
        <v>226</v>
      </c>
      <c r="P68" s="7"/>
      <c r="Q68"/>
    </row>
    <row r="69" spans="1:17" ht="15">
      <c r="A69" s="6">
        <v>54</v>
      </c>
      <c r="B69" s="7" t="s">
        <v>132</v>
      </c>
      <c r="C69" s="7" t="s">
        <v>263</v>
      </c>
      <c r="D69" s="8" t="s">
        <v>168</v>
      </c>
      <c r="E69" s="8" t="s">
        <v>168</v>
      </c>
      <c r="F69" s="8" t="s">
        <v>168</v>
      </c>
      <c r="G69" s="7" t="s">
        <v>191</v>
      </c>
      <c r="H69" s="5" t="s">
        <v>227</v>
      </c>
      <c r="I69" s="7" t="s">
        <v>289</v>
      </c>
      <c r="J69" s="7" t="s">
        <v>143</v>
      </c>
      <c r="K69" s="7" t="s">
        <v>267</v>
      </c>
      <c r="L69" s="7" t="s">
        <v>299</v>
      </c>
      <c r="M69" s="7" t="s">
        <v>305</v>
      </c>
      <c r="N69" s="7" t="s">
        <v>165</v>
      </c>
      <c r="O69" s="7" t="s">
        <v>247</v>
      </c>
      <c r="P69" s="7"/>
      <c r="Q69"/>
    </row>
    <row r="70" spans="1:17" ht="15">
      <c r="A70" s="6">
        <v>55</v>
      </c>
      <c r="B70" s="7" t="s">
        <v>132</v>
      </c>
      <c r="C70" s="7" t="s">
        <v>263</v>
      </c>
      <c r="D70" s="7" t="s">
        <v>197</v>
      </c>
      <c r="E70" s="7" t="s">
        <v>246</v>
      </c>
      <c r="F70" s="5" t="s">
        <v>299</v>
      </c>
      <c r="G70" s="7" t="s">
        <v>166</v>
      </c>
      <c r="H70" s="5" t="s">
        <v>227</v>
      </c>
      <c r="I70" s="7" t="s">
        <v>286</v>
      </c>
      <c r="J70" s="7" t="s">
        <v>167</v>
      </c>
      <c r="K70" s="7" t="s">
        <v>274</v>
      </c>
      <c r="L70" s="7" t="s">
        <v>303</v>
      </c>
      <c r="M70" s="7" t="s">
        <v>195</v>
      </c>
      <c r="N70" s="7" t="s">
        <v>221</v>
      </c>
      <c r="O70" s="7" t="s">
        <v>209</v>
      </c>
      <c r="P70" s="7"/>
      <c r="Q70"/>
    </row>
    <row r="71" spans="1:17" ht="15">
      <c r="A71" s="6">
        <v>56</v>
      </c>
      <c r="B71" s="7" t="s">
        <v>132</v>
      </c>
      <c r="C71" s="7" t="s">
        <v>263</v>
      </c>
      <c r="D71" s="7" t="s">
        <v>182</v>
      </c>
      <c r="E71" s="7" t="s">
        <v>233</v>
      </c>
      <c r="F71" s="5" t="s">
        <v>251</v>
      </c>
      <c r="G71" s="7" t="s">
        <v>166</v>
      </c>
      <c r="H71" s="5" t="s">
        <v>227</v>
      </c>
      <c r="I71" s="7" t="s">
        <v>183</v>
      </c>
      <c r="J71" s="7" t="s">
        <v>167</v>
      </c>
      <c r="K71" s="7" t="s">
        <v>274</v>
      </c>
      <c r="L71" s="7" t="s">
        <v>209</v>
      </c>
      <c r="M71" s="7" t="s">
        <v>309</v>
      </c>
      <c r="N71" s="7" t="s">
        <v>198</v>
      </c>
      <c r="O71" s="7" t="s">
        <v>215</v>
      </c>
      <c r="P71" s="7"/>
      <c r="Q71"/>
    </row>
    <row r="72" spans="1:17" ht="15">
      <c r="A72" s="6">
        <v>57</v>
      </c>
      <c r="B72" s="7" t="s">
        <v>132</v>
      </c>
      <c r="C72" s="7" t="s">
        <v>263</v>
      </c>
      <c r="D72" s="7" t="s">
        <v>239</v>
      </c>
      <c r="E72" s="7" t="s">
        <v>217</v>
      </c>
      <c r="F72" s="5" t="s">
        <v>339</v>
      </c>
      <c r="G72" s="7" t="s">
        <v>186</v>
      </c>
      <c r="H72" s="5" t="s">
        <v>212</v>
      </c>
      <c r="I72" s="7" t="s">
        <v>183</v>
      </c>
      <c r="J72" s="7" t="s">
        <v>194</v>
      </c>
      <c r="K72" s="7" t="s">
        <v>270</v>
      </c>
      <c r="L72" s="7" t="s">
        <v>255</v>
      </c>
      <c r="M72" s="8" t="s">
        <v>168</v>
      </c>
      <c r="N72" s="7" t="s">
        <v>198</v>
      </c>
      <c r="O72" s="7" t="s">
        <v>209</v>
      </c>
      <c r="P72" s="7"/>
      <c r="Q72"/>
    </row>
    <row r="73" spans="1:17" ht="15">
      <c r="A73" s="6">
        <v>58</v>
      </c>
      <c r="B73" s="7" t="s">
        <v>132</v>
      </c>
      <c r="C73" s="7" t="s">
        <v>174</v>
      </c>
      <c r="D73" s="7" t="s">
        <v>134</v>
      </c>
      <c r="E73" s="7" t="s">
        <v>233</v>
      </c>
      <c r="F73" s="5" t="s">
        <v>342</v>
      </c>
      <c r="G73" s="7" t="s">
        <v>137</v>
      </c>
      <c r="H73" s="5" t="s">
        <v>146</v>
      </c>
      <c r="I73" s="7" t="s">
        <v>183</v>
      </c>
      <c r="J73" s="7" t="s">
        <v>194</v>
      </c>
      <c r="K73" s="7" t="s">
        <v>269</v>
      </c>
      <c r="L73" s="7" t="s">
        <v>157</v>
      </c>
      <c r="M73" s="7" t="s">
        <v>213</v>
      </c>
      <c r="N73" s="7" t="s">
        <v>208</v>
      </c>
      <c r="O73" s="7" t="s">
        <v>251</v>
      </c>
      <c r="P73" s="7"/>
      <c r="Q73"/>
    </row>
    <row r="74" spans="1:17" ht="15">
      <c r="A74" s="6">
        <v>59</v>
      </c>
      <c r="B74" s="7" t="s">
        <v>132</v>
      </c>
      <c r="C74" s="7" t="s">
        <v>174</v>
      </c>
      <c r="D74" s="7" t="s">
        <v>134</v>
      </c>
      <c r="E74" s="7" t="s">
        <v>233</v>
      </c>
      <c r="F74" s="5" t="s">
        <v>342</v>
      </c>
      <c r="G74" s="7" t="s">
        <v>137</v>
      </c>
      <c r="H74" s="5" t="s">
        <v>146</v>
      </c>
      <c r="I74" s="7" t="s">
        <v>183</v>
      </c>
      <c r="J74" s="7" t="s">
        <v>194</v>
      </c>
      <c r="K74" s="7" t="s">
        <v>269</v>
      </c>
      <c r="L74" s="7" t="s">
        <v>157</v>
      </c>
      <c r="M74" s="7" t="s">
        <v>213</v>
      </c>
      <c r="N74" s="7" t="s">
        <v>208</v>
      </c>
      <c r="O74" s="7" t="s">
        <v>251</v>
      </c>
      <c r="P74" s="7"/>
      <c r="Q74"/>
    </row>
    <row r="75" spans="1:17" ht="15">
      <c r="A75" s="6">
        <v>60</v>
      </c>
      <c r="B75" s="7" t="s">
        <v>132</v>
      </c>
      <c r="C75" s="7" t="s">
        <v>263</v>
      </c>
      <c r="D75" s="7" t="s">
        <v>155</v>
      </c>
      <c r="E75" s="7" t="s">
        <v>210</v>
      </c>
      <c r="F75" s="5" t="s">
        <v>342</v>
      </c>
      <c r="G75" s="7" t="s">
        <v>214</v>
      </c>
      <c r="H75" s="5" t="s">
        <v>212</v>
      </c>
      <c r="I75" s="7" t="s">
        <v>183</v>
      </c>
      <c r="J75" s="7" t="s">
        <v>167</v>
      </c>
      <c r="K75" s="8" t="s">
        <v>168</v>
      </c>
      <c r="L75" s="7" t="s">
        <v>303</v>
      </c>
      <c r="M75" s="8" t="s">
        <v>168</v>
      </c>
      <c r="N75" s="7" t="s">
        <v>148</v>
      </c>
      <c r="O75" s="7" t="s">
        <v>232</v>
      </c>
      <c r="P75" s="7"/>
      <c r="Q75"/>
    </row>
    <row r="76" spans="1:17" ht="15">
      <c r="A76" s="6">
        <v>61</v>
      </c>
      <c r="B76" s="7" t="s">
        <v>132</v>
      </c>
      <c r="C76" s="7" t="s">
        <v>184</v>
      </c>
      <c r="D76" s="7" t="s">
        <v>150</v>
      </c>
      <c r="E76" s="7" t="s">
        <v>246</v>
      </c>
      <c r="F76" s="5" t="s">
        <v>251</v>
      </c>
      <c r="G76" s="7" t="s">
        <v>137</v>
      </c>
      <c r="H76" s="5" t="s">
        <v>146</v>
      </c>
      <c r="I76" s="7" t="s">
        <v>284</v>
      </c>
      <c r="J76" s="7" t="s">
        <v>167</v>
      </c>
      <c r="K76" s="7" t="s">
        <v>272</v>
      </c>
      <c r="L76" s="7" t="s">
        <v>247</v>
      </c>
      <c r="M76" s="7" t="s">
        <v>213</v>
      </c>
      <c r="N76" s="7" t="s">
        <v>192</v>
      </c>
      <c r="O76" s="7" t="s">
        <v>157</v>
      </c>
      <c r="P76" s="7"/>
      <c r="Q76"/>
    </row>
    <row r="77" spans="1:17" ht="15">
      <c r="A77" s="6">
        <v>62</v>
      </c>
      <c r="B77" s="7" t="s">
        <v>132</v>
      </c>
      <c r="C77" s="7" t="s">
        <v>263</v>
      </c>
      <c r="D77" s="7" t="s">
        <v>202</v>
      </c>
      <c r="E77" s="7" t="s">
        <v>185</v>
      </c>
      <c r="F77" s="5" t="s">
        <v>345</v>
      </c>
      <c r="G77" s="7" t="s">
        <v>137</v>
      </c>
      <c r="H77" s="5" t="s">
        <v>212</v>
      </c>
      <c r="I77" s="7" t="s">
        <v>284</v>
      </c>
      <c r="J77" s="7" t="s">
        <v>167</v>
      </c>
      <c r="K77" s="7" t="s">
        <v>271</v>
      </c>
      <c r="L77" s="7" t="s">
        <v>244</v>
      </c>
      <c r="M77" s="7" t="s">
        <v>199</v>
      </c>
      <c r="N77" s="7" t="s">
        <v>192</v>
      </c>
      <c r="O77" s="7" t="s">
        <v>215</v>
      </c>
      <c r="P77" s="7"/>
      <c r="Q77"/>
    </row>
    <row r="78" spans="1:17" ht="15">
      <c r="A78" s="6">
        <v>63</v>
      </c>
      <c r="B78" s="7" t="s">
        <v>132</v>
      </c>
      <c r="C78" s="7" t="s">
        <v>237</v>
      </c>
      <c r="D78" s="7" t="s">
        <v>201</v>
      </c>
      <c r="E78" s="7" t="s">
        <v>176</v>
      </c>
      <c r="F78" s="5" t="s">
        <v>251</v>
      </c>
      <c r="G78" s="7" t="s">
        <v>137</v>
      </c>
      <c r="H78" s="5" t="s">
        <v>227</v>
      </c>
      <c r="I78" s="7" t="s">
        <v>283</v>
      </c>
      <c r="J78" s="7" t="s">
        <v>143</v>
      </c>
      <c r="K78" s="7" t="s">
        <v>279</v>
      </c>
      <c r="L78" s="7" t="s">
        <v>251</v>
      </c>
      <c r="M78" s="7" t="s">
        <v>203</v>
      </c>
      <c r="N78" s="7" t="s">
        <v>192</v>
      </c>
      <c r="O78" s="7" t="s">
        <v>247</v>
      </c>
      <c r="P78" s="7"/>
      <c r="Q78"/>
    </row>
    <row r="79" spans="1:17" ht="15">
      <c r="A79" s="6">
        <v>64</v>
      </c>
      <c r="B79" s="7" t="s">
        <v>132</v>
      </c>
      <c r="C79" s="7" t="s">
        <v>263</v>
      </c>
      <c r="D79" s="7" t="s">
        <v>161</v>
      </c>
      <c r="E79" s="7" t="s">
        <v>176</v>
      </c>
      <c r="F79" s="5" t="s">
        <v>350</v>
      </c>
      <c r="G79" s="7" t="s">
        <v>166</v>
      </c>
      <c r="H79" s="5" t="s">
        <v>227</v>
      </c>
      <c r="I79" s="7" t="s">
        <v>183</v>
      </c>
      <c r="J79" s="7" t="s">
        <v>178</v>
      </c>
      <c r="K79" s="7" t="s">
        <v>297</v>
      </c>
      <c r="L79" s="7" t="s">
        <v>215</v>
      </c>
      <c r="M79" s="7" t="s">
        <v>172</v>
      </c>
      <c r="N79" s="7" t="s">
        <v>165</v>
      </c>
      <c r="O79" s="7" t="s">
        <v>209</v>
      </c>
      <c r="P79" s="7"/>
      <c r="Q79"/>
    </row>
    <row r="80" spans="1:17" ht="15">
      <c r="A80" s="6">
        <v>65</v>
      </c>
      <c r="B80" s="7" t="s">
        <v>132</v>
      </c>
      <c r="C80" s="7" t="s">
        <v>174</v>
      </c>
      <c r="D80" s="7" t="s">
        <v>161</v>
      </c>
      <c r="E80" s="7" t="s">
        <v>176</v>
      </c>
      <c r="F80" s="5" t="s">
        <v>299</v>
      </c>
      <c r="G80" s="7" t="s">
        <v>137</v>
      </c>
      <c r="H80" s="5" t="s">
        <v>227</v>
      </c>
      <c r="I80" s="7" t="s">
        <v>183</v>
      </c>
      <c r="J80" s="7" t="s">
        <v>167</v>
      </c>
      <c r="K80" s="7" t="s">
        <v>279</v>
      </c>
      <c r="L80" s="7" t="s">
        <v>229</v>
      </c>
      <c r="M80" s="7" t="s">
        <v>219</v>
      </c>
      <c r="N80" s="7" t="s">
        <v>141</v>
      </c>
      <c r="O80" s="7" t="s">
        <v>299</v>
      </c>
      <c r="P80" s="7"/>
      <c r="Q80"/>
    </row>
    <row r="81" spans="1:17" ht="15">
      <c r="A81" s="6">
        <v>66</v>
      </c>
      <c r="B81" s="7" t="s">
        <v>132</v>
      </c>
      <c r="C81" s="7" t="s">
        <v>237</v>
      </c>
      <c r="D81" s="7" t="s">
        <v>133</v>
      </c>
      <c r="E81" s="7" t="s">
        <v>331</v>
      </c>
      <c r="F81" s="5" t="s">
        <v>350</v>
      </c>
      <c r="G81" s="7" t="s">
        <v>240</v>
      </c>
      <c r="H81" s="5" t="s">
        <v>212</v>
      </c>
      <c r="I81" s="7" t="s">
        <v>183</v>
      </c>
      <c r="J81" s="7" t="s">
        <v>167</v>
      </c>
      <c r="K81" s="7" t="s">
        <v>278</v>
      </c>
      <c r="L81" s="7" t="s">
        <v>251</v>
      </c>
      <c r="M81" s="7" t="s">
        <v>316</v>
      </c>
      <c r="N81" s="7" t="s">
        <v>154</v>
      </c>
      <c r="O81" s="7" t="s">
        <v>247</v>
      </c>
      <c r="P81" s="7"/>
      <c r="Q81"/>
    </row>
    <row r="82" spans="1:17" ht="15">
      <c r="A82" s="6">
        <v>67</v>
      </c>
      <c r="B82" s="7" t="s">
        <v>132</v>
      </c>
      <c r="C82" s="7" t="s">
        <v>174</v>
      </c>
      <c r="D82" s="7" t="s">
        <v>356</v>
      </c>
      <c r="E82" s="7" t="s">
        <v>331</v>
      </c>
      <c r="F82" s="5" t="s">
        <v>251</v>
      </c>
      <c r="G82" s="7" t="s">
        <v>166</v>
      </c>
      <c r="H82" s="5" t="s">
        <v>146</v>
      </c>
      <c r="I82" s="7" t="s">
        <v>183</v>
      </c>
      <c r="J82" s="7" t="s">
        <v>169</v>
      </c>
      <c r="K82" s="7" t="s">
        <v>279</v>
      </c>
      <c r="L82" s="7" t="s">
        <v>229</v>
      </c>
      <c r="M82" s="7" t="s">
        <v>179</v>
      </c>
      <c r="N82" s="7" t="s">
        <v>141</v>
      </c>
      <c r="O82" s="7" t="s">
        <v>222</v>
      </c>
      <c r="P82" s="7"/>
      <c r="Q82"/>
    </row>
    <row r="83" spans="1:17" ht="15">
      <c r="A83" s="6">
        <v>68</v>
      </c>
      <c r="B83" s="7" t="s">
        <v>132</v>
      </c>
      <c r="C83" s="7" t="s">
        <v>174</v>
      </c>
      <c r="D83" s="7" t="s">
        <v>161</v>
      </c>
      <c r="E83" s="7" t="s">
        <v>335</v>
      </c>
      <c r="F83" s="5" t="s">
        <v>325</v>
      </c>
      <c r="G83" s="7" t="s">
        <v>137</v>
      </c>
      <c r="H83" s="5" t="s">
        <v>227</v>
      </c>
      <c r="I83" s="7" t="s">
        <v>183</v>
      </c>
      <c r="J83" s="7" t="s">
        <v>143</v>
      </c>
      <c r="K83" s="7" t="s">
        <v>268</v>
      </c>
      <c r="L83" s="7" t="s">
        <v>300</v>
      </c>
      <c r="M83" s="7" t="s">
        <v>260</v>
      </c>
      <c r="N83" s="7" t="s">
        <v>216</v>
      </c>
      <c r="O83" s="7" t="s">
        <v>251</v>
      </c>
      <c r="P83" s="7"/>
      <c r="Q83"/>
    </row>
    <row r="84" spans="1:17" ht="15">
      <c r="A84" s="6">
        <v>69</v>
      </c>
      <c r="B84" s="7" t="s">
        <v>132</v>
      </c>
      <c r="C84" s="7" t="s">
        <v>263</v>
      </c>
      <c r="D84" s="7" t="s">
        <v>228</v>
      </c>
      <c r="E84" s="7" t="s">
        <v>334</v>
      </c>
      <c r="F84" s="5" t="s">
        <v>324</v>
      </c>
      <c r="G84" s="7" t="s">
        <v>180</v>
      </c>
      <c r="H84" s="5" t="s">
        <v>146</v>
      </c>
      <c r="I84" s="7" t="s">
        <v>284</v>
      </c>
      <c r="J84" s="7" t="s">
        <v>143</v>
      </c>
      <c r="K84" s="7" t="s">
        <v>274</v>
      </c>
      <c r="L84" s="7" t="s">
        <v>209</v>
      </c>
      <c r="M84" s="7" t="s">
        <v>172</v>
      </c>
      <c r="N84" s="7" t="s">
        <v>192</v>
      </c>
      <c r="O84" s="7" t="s">
        <v>209</v>
      </c>
      <c r="P84" s="7"/>
      <c r="Q84"/>
    </row>
    <row r="85" spans="1:17" ht="15">
      <c r="A85" s="6">
        <v>70</v>
      </c>
      <c r="B85" s="7" t="s">
        <v>132</v>
      </c>
      <c r="C85" s="7" t="s">
        <v>263</v>
      </c>
      <c r="D85" s="7" t="s">
        <v>194</v>
      </c>
      <c r="E85" s="7" t="s">
        <v>252</v>
      </c>
      <c r="F85" s="5" t="s">
        <v>320</v>
      </c>
      <c r="G85" s="7" t="s">
        <v>214</v>
      </c>
      <c r="H85" s="5" t="s">
        <v>170</v>
      </c>
      <c r="I85" s="7" t="s">
        <v>183</v>
      </c>
      <c r="J85" s="7" t="s">
        <v>143</v>
      </c>
      <c r="K85" s="7" t="s">
        <v>267</v>
      </c>
      <c r="L85" s="7" t="s">
        <v>251</v>
      </c>
      <c r="M85" s="7" t="s">
        <v>318</v>
      </c>
      <c r="N85" s="7" t="s">
        <v>198</v>
      </c>
      <c r="O85" s="7" t="s">
        <v>255</v>
      </c>
      <c r="P85" s="7"/>
      <c r="Q85"/>
    </row>
    <row r="86" spans="1:17" ht="15">
      <c r="A86" s="6">
        <v>71</v>
      </c>
      <c r="B86" s="7" t="s">
        <v>132</v>
      </c>
      <c r="C86" s="7" t="s">
        <v>264</v>
      </c>
      <c r="D86" s="7" t="s">
        <v>165</v>
      </c>
      <c r="E86" s="7" t="s">
        <v>246</v>
      </c>
      <c r="F86" s="5" t="s">
        <v>304</v>
      </c>
      <c r="G86" s="7" t="s">
        <v>191</v>
      </c>
      <c r="H86" s="5" t="s">
        <v>212</v>
      </c>
      <c r="I86" s="7" t="s">
        <v>183</v>
      </c>
      <c r="J86" s="7" t="s">
        <v>167</v>
      </c>
      <c r="K86" s="7" t="s">
        <v>279</v>
      </c>
      <c r="L86" s="7" t="s">
        <v>249</v>
      </c>
      <c r="M86" s="7" t="s">
        <v>319</v>
      </c>
      <c r="N86" s="7" t="s">
        <v>148</v>
      </c>
      <c r="O86" s="7" t="s">
        <v>209</v>
      </c>
      <c r="P86" s="7"/>
      <c r="Q86"/>
    </row>
    <row r="87" spans="1:17" ht="15">
      <c r="A87" s="6">
        <v>72</v>
      </c>
      <c r="B87" s="7" t="s">
        <v>132</v>
      </c>
      <c r="C87" s="7" t="s">
        <v>263</v>
      </c>
      <c r="D87" s="7" t="s">
        <v>161</v>
      </c>
      <c r="E87" s="7" t="s">
        <v>246</v>
      </c>
      <c r="F87" s="5" t="s">
        <v>339</v>
      </c>
      <c r="G87" s="7" t="s">
        <v>214</v>
      </c>
      <c r="H87" s="5" t="s">
        <v>190</v>
      </c>
      <c r="I87" s="7" t="s">
        <v>283</v>
      </c>
      <c r="J87" s="7" t="s">
        <v>167</v>
      </c>
      <c r="K87" s="7" t="s">
        <v>297</v>
      </c>
      <c r="L87" s="7" t="s">
        <v>304</v>
      </c>
      <c r="M87" s="7" t="s">
        <v>179</v>
      </c>
      <c r="N87" s="7" t="s">
        <v>192</v>
      </c>
      <c r="O87" s="7" t="s">
        <v>229</v>
      </c>
      <c r="P87" s="7"/>
      <c r="Q87"/>
    </row>
    <row r="88" spans="1:17" ht="15">
      <c r="A88" s="6">
        <v>73</v>
      </c>
      <c r="B88" s="7" t="s">
        <v>132</v>
      </c>
      <c r="C88" s="7" t="s">
        <v>263</v>
      </c>
      <c r="D88" s="7" t="s">
        <v>201</v>
      </c>
      <c r="E88" s="7" t="s">
        <v>252</v>
      </c>
      <c r="F88" s="5" t="s">
        <v>299</v>
      </c>
      <c r="G88" s="7" t="s">
        <v>137</v>
      </c>
      <c r="H88" s="5" t="s">
        <v>212</v>
      </c>
      <c r="I88" s="7" t="s">
        <v>284</v>
      </c>
      <c r="J88" s="7" t="s">
        <v>167</v>
      </c>
      <c r="K88" s="7" t="s">
        <v>270</v>
      </c>
      <c r="L88" s="7" t="s">
        <v>157</v>
      </c>
      <c r="M88" s="7" t="s">
        <v>213</v>
      </c>
      <c r="N88" s="7" t="s">
        <v>216</v>
      </c>
      <c r="O88" s="7" t="s">
        <v>324</v>
      </c>
      <c r="P88" s="7"/>
      <c r="Q88"/>
    </row>
    <row r="89" spans="1:17" ht="15">
      <c r="A89" s="6">
        <v>74</v>
      </c>
      <c r="B89" s="7" t="s">
        <v>132</v>
      </c>
      <c r="C89" s="7" t="s">
        <v>263</v>
      </c>
      <c r="D89" s="7" t="s">
        <v>189</v>
      </c>
      <c r="E89" s="7" t="s">
        <v>335</v>
      </c>
      <c r="F89" s="5" t="s">
        <v>323</v>
      </c>
      <c r="G89" s="7" t="s">
        <v>137</v>
      </c>
      <c r="H89" s="5" t="s">
        <v>212</v>
      </c>
      <c r="I89" s="7" t="s">
        <v>284</v>
      </c>
      <c r="J89" s="7" t="s">
        <v>143</v>
      </c>
      <c r="K89" s="7" t="s">
        <v>292</v>
      </c>
      <c r="L89" s="7" t="s">
        <v>257</v>
      </c>
      <c r="M89" s="7" t="s">
        <v>258</v>
      </c>
      <c r="N89" s="7" t="s">
        <v>141</v>
      </c>
      <c r="O89" s="7" t="s">
        <v>321</v>
      </c>
      <c r="P89" s="7"/>
      <c r="Q89"/>
    </row>
    <row r="90" spans="1:17" ht="15">
      <c r="A90" s="6">
        <v>75</v>
      </c>
      <c r="B90" s="7" t="s">
        <v>132</v>
      </c>
      <c r="C90" s="7" t="s">
        <v>174</v>
      </c>
      <c r="D90" s="7" t="s">
        <v>357</v>
      </c>
      <c r="E90" s="7" t="s">
        <v>335</v>
      </c>
      <c r="F90" s="5" t="s">
        <v>342</v>
      </c>
      <c r="G90" s="7" t="s">
        <v>214</v>
      </c>
      <c r="H90" s="5" t="s">
        <v>227</v>
      </c>
      <c r="I90" s="7" t="s">
        <v>284</v>
      </c>
      <c r="J90" s="7" t="s">
        <v>171</v>
      </c>
      <c r="K90" s="7" t="s">
        <v>298</v>
      </c>
      <c r="L90" s="7" t="s">
        <v>247</v>
      </c>
      <c r="M90" s="7" t="s">
        <v>195</v>
      </c>
      <c r="N90" s="7" t="s">
        <v>216</v>
      </c>
      <c r="O90" s="7" t="s">
        <v>255</v>
      </c>
      <c r="P90" s="7"/>
      <c r="Q90"/>
    </row>
    <row r="91" spans="1:17" ht="15">
      <c r="A91" s="6">
        <v>76</v>
      </c>
      <c r="B91" s="7" t="s">
        <v>132</v>
      </c>
      <c r="C91" s="7" t="s">
        <v>263</v>
      </c>
      <c r="D91" s="7" t="s">
        <v>218</v>
      </c>
      <c r="E91" s="7" t="s">
        <v>243</v>
      </c>
      <c r="F91" s="5" t="s">
        <v>342</v>
      </c>
      <c r="G91" s="7" t="s">
        <v>166</v>
      </c>
      <c r="H91" s="5" t="s">
        <v>227</v>
      </c>
      <c r="I91" s="7" t="s">
        <v>183</v>
      </c>
      <c r="J91" s="7" t="s">
        <v>143</v>
      </c>
      <c r="K91" s="7" t="s">
        <v>268</v>
      </c>
      <c r="L91" s="7" t="s">
        <v>157</v>
      </c>
      <c r="M91" s="7" t="s">
        <v>231</v>
      </c>
      <c r="N91" s="7" t="s">
        <v>138</v>
      </c>
      <c r="O91" s="7" t="s">
        <v>247</v>
      </c>
      <c r="P91" s="7"/>
      <c r="Q91"/>
    </row>
    <row r="92" spans="1:17" ht="15">
      <c r="A92" s="6">
        <v>77</v>
      </c>
      <c r="B92" s="7" t="s">
        <v>132</v>
      </c>
      <c r="C92" s="7" t="s">
        <v>237</v>
      </c>
      <c r="D92" s="7" t="s">
        <v>204</v>
      </c>
      <c r="E92" s="7" t="s">
        <v>246</v>
      </c>
      <c r="F92" s="5" t="s">
        <v>304</v>
      </c>
      <c r="G92" s="7" t="s">
        <v>180</v>
      </c>
      <c r="H92" s="5" t="s">
        <v>146</v>
      </c>
      <c r="I92" s="7" t="s">
        <v>183</v>
      </c>
      <c r="J92" s="7" t="s">
        <v>169</v>
      </c>
      <c r="K92" s="7" t="s">
        <v>296</v>
      </c>
      <c r="L92" s="7" t="s">
        <v>249</v>
      </c>
      <c r="M92" s="7" t="s">
        <v>213</v>
      </c>
      <c r="N92" s="7" t="s">
        <v>141</v>
      </c>
      <c r="O92" s="7" t="s">
        <v>325</v>
      </c>
      <c r="P92" s="7"/>
      <c r="Q92"/>
    </row>
    <row r="93" spans="1:17" ht="15">
      <c r="A93" s="6">
        <v>78</v>
      </c>
      <c r="B93" s="7" t="s">
        <v>132</v>
      </c>
      <c r="C93" s="7" t="s">
        <v>263</v>
      </c>
      <c r="D93" s="7" t="s">
        <v>173</v>
      </c>
      <c r="E93" s="7" t="s">
        <v>206</v>
      </c>
      <c r="F93" s="5" t="s">
        <v>351</v>
      </c>
      <c r="G93" s="7" t="s">
        <v>214</v>
      </c>
      <c r="H93" s="5" t="s">
        <v>227</v>
      </c>
      <c r="I93" s="8" t="s">
        <v>168</v>
      </c>
      <c r="J93" s="8" t="s">
        <v>168</v>
      </c>
      <c r="K93" s="8" t="s">
        <v>168</v>
      </c>
      <c r="L93" s="7" t="s">
        <v>249</v>
      </c>
      <c r="M93" s="7" t="s">
        <v>231</v>
      </c>
      <c r="N93" s="7" t="s">
        <v>192</v>
      </c>
      <c r="O93" s="7" t="s">
        <v>157</v>
      </c>
      <c r="P93" s="7"/>
      <c r="Q93"/>
    </row>
    <row r="94" spans="1:17" ht="15">
      <c r="A94" s="6">
        <v>79</v>
      </c>
      <c r="B94" s="7" t="s">
        <v>132</v>
      </c>
      <c r="C94" s="7" t="s">
        <v>263</v>
      </c>
      <c r="D94" s="7" t="s">
        <v>259</v>
      </c>
      <c r="E94" s="7" t="s">
        <v>246</v>
      </c>
      <c r="F94" s="5" t="s">
        <v>348</v>
      </c>
      <c r="G94" s="7" t="s">
        <v>137</v>
      </c>
      <c r="H94" s="5" t="s">
        <v>227</v>
      </c>
      <c r="I94" s="7" t="s">
        <v>283</v>
      </c>
      <c r="J94" s="7" t="s">
        <v>169</v>
      </c>
      <c r="K94" s="7" t="s">
        <v>295</v>
      </c>
      <c r="L94" s="7" t="s">
        <v>299</v>
      </c>
      <c r="M94" s="7" t="s">
        <v>242</v>
      </c>
      <c r="N94" s="7" t="s">
        <v>192</v>
      </c>
      <c r="O94" s="7" t="s">
        <v>209</v>
      </c>
      <c r="P94" s="7"/>
      <c r="Q94"/>
    </row>
    <row r="95" spans="1:17" ht="15">
      <c r="A95" s="6">
        <v>80</v>
      </c>
      <c r="B95" s="7" t="s">
        <v>132</v>
      </c>
      <c r="C95" s="7" t="s">
        <v>263</v>
      </c>
      <c r="D95" s="7" t="s">
        <v>147</v>
      </c>
      <c r="E95" s="7" t="s">
        <v>252</v>
      </c>
      <c r="F95" s="5" t="s">
        <v>299</v>
      </c>
      <c r="G95" s="7" t="s">
        <v>214</v>
      </c>
      <c r="H95" s="5" t="s">
        <v>227</v>
      </c>
      <c r="I95" s="7" t="s">
        <v>287</v>
      </c>
      <c r="J95" s="7" t="s">
        <v>143</v>
      </c>
      <c r="K95" s="7" t="s">
        <v>269</v>
      </c>
      <c r="L95" s="7" t="s">
        <v>301</v>
      </c>
      <c r="M95" s="7" t="s">
        <v>307</v>
      </c>
      <c r="N95" s="7" t="s">
        <v>245</v>
      </c>
      <c r="O95" s="7" t="s">
        <v>247</v>
      </c>
      <c r="P95" s="7"/>
      <c r="Q95"/>
    </row>
    <row r="96" spans="1:17" ht="15">
      <c r="A96" s="6">
        <v>81</v>
      </c>
      <c r="B96" s="7" t="s">
        <v>132</v>
      </c>
      <c r="C96" s="7" t="s">
        <v>263</v>
      </c>
      <c r="D96" s="7" t="s">
        <v>201</v>
      </c>
      <c r="E96" s="7" t="s">
        <v>336</v>
      </c>
      <c r="F96" s="5" t="s">
        <v>299</v>
      </c>
      <c r="G96" s="7" t="s">
        <v>137</v>
      </c>
      <c r="H96" s="5" t="s">
        <v>212</v>
      </c>
      <c r="I96" s="7" t="s">
        <v>289</v>
      </c>
      <c r="J96" s="7" t="s">
        <v>143</v>
      </c>
      <c r="K96" s="7" t="s">
        <v>295</v>
      </c>
      <c r="L96" s="7" t="s">
        <v>229</v>
      </c>
      <c r="M96" s="7" t="s">
        <v>219</v>
      </c>
      <c r="N96" s="7" t="s">
        <v>141</v>
      </c>
      <c r="O96" s="7" t="s">
        <v>209</v>
      </c>
      <c r="P96" s="7"/>
      <c r="Q96"/>
    </row>
    <row r="97" spans="1:17" ht="15">
      <c r="A97" s="6">
        <v>82</v>
      </c>
      <c r="B97" s="7" t="s">
        <v>132</v>
      </c>
      <c r="C97" s="7" t="s">
        <v>263</v>
      </c>
      <c r="D97" s="7" t="s">
        <v>197</v>
      </c>
      <c r="E97" s="7" t="s">
        <v>337</v>
      </c>
      <c r="F97" s="5" t="s">
        <v>352</v>
      </c>
      <c r="G97" s="7" t="s">
        <v>137</v>
      </c>
      <c r="H97" s="5" t="s">
        <v>146</v>
      </c>
      <c r="I97" s="7" t="s">
        <v>286</v>
      </c>
      <c r="J97" s="7" t="s">
        <v>143</v>
      </c>
      <c r="K97" s="7" t="s">
        <v>277</v>
      </c>
      <c r="L97" s="7" t="s">
        <v>157</v>
      </c>
      <c r="M97" s="7" t="s">
        <v>235</v>
      </c>
      <c r="N97" s="7" t="s">
        <v>234</v>
      </c>
      <c r="O97" s="7" t="s">
        <v>324</v>
      </c>
      <c r="P97" s="7"/>
      <c r="Q97"/>
    </row>
    <row r="98" spans="1:17" ht="15">
      <c r="A98" s="6">
        <v>83</v>
      </c>
      <c r="B98" s="7" t="s">
        <v>132</v>
      </c>
      <c r="C98" s="7" t="s">
        <v>237</v>
      </c>
      <c r="D98" s="7" t="s">
        <v>150</v>
      </c>
      <c r="E98" s="7" t="s">
        <v>233</v>
      </c>
      <c r="F98" s="5" t="s">
        <v>353</v>
      </c>
      <c r="G98" s="7" t="s">
        <v>240</v>
      </c>
      <c r="H98" s="5" t="s">
        <v>146</v>
      </c>
      <c r="I98" s="7" t="s">
        <v>284</v>
      </c>
      <c r="J98" s="7" t="s">
        <v>187</v>
      </c>
      <c r="K98" s="7" t="s">
        <v>269</v>
      </c>
      <c r="L98" s="7" t="s">
        <v>209</v>
      </c>
      <c r="M98" s="7" t="s">
        <v>224</v>
      </c>
      <c r="N98" s="7" t="s">
        <v>192</v>
      </c>
      <c r="O98" s="7" t="s">
        <v>244</v>
      </c>
      <c r="P98" s="7"/>
      <c r="Q98"/>
    </row>
    <row r="99" spans="1:17" ht="15">
      <c r="A99" s="6">
        <v>84</v>
      </c>
      <c r="B99" s="7" t="s">
        <v>132</v>
      </c>
      <c r="C99" s="7" t="s">
        <v>263</v>
      </c>
      <c r="D99" s="7" t="s">
        <v>159</v>
      </c>
      <c r="E99" s="7" t="s">
        <v>210</v>
      </c>
      <c r="F99" s="5" t="s">
        <v>251</v>
      </c>
      <c r="G99" s="7" t="s">
        <v>137</v>
      </c>
      <c r="H99" s="5" t="s">
        <v>212</v>
      </c>
      <c r="I99" s="7" t="s">
        <v>284</v>
      </c>
      <c r="J99" s="7" t="s">
        <v>171</v>
      </c>
      <c r="K99" s="7" t="s">
        <v>290</v>
      </c>
      <c r="L99" s="7" t="s">
        <v>215</v>
      </c>
      <c r="M99" s="7" t="s">
        <v>213</v>
      </c>
      <c r="N99" s="7" t="s">
        <v>198</v>
      </c>
      <c r="O99" s="7" t="s">
        <v>320</v>
      </c>
      <c r="P99" s="7"/>
      <c r="Q99"/>
    </row>
    <row r="100" spans="1:17" ht="15">
      <c r="A100" s="6">
        <v>85</v>
      </c>
      <c r="B100" s="7" t="s">
        <v>132</v>
      </c>
      <c r="C100" s="7" t="s">
        <v>184</v>
      </c>
      <c r="D100" s="7" t="s">
        <v>153</v>
      </c>
      <c r="E100" s="7" t="s">
        <v>338</v>
      </c>
      <c r="F100" s="5" t="s">
        <v>325</v>
      </c>
      <c r="G100" s="7" t="s">
        <v>166</v>
      </c>
      <c r="H100" s="5" t="s">
        <v>227</v>
      </c>
      <c r="I100" s="7" t="s">
        <v>183</v>
      </c>
      <c r="J100" s="7" t="s">
        <v>207</v>
      </c>
      <c r="K100" s="7" t="s">
        <v>295</v>
      </c>
      <c r="L100" s="7" t="s">
        <v>301</v>
      </c>
      <c r="M100" s="7" t="s">
        <v>213</v>
      </c>
      <c r="N100" s="7" t="s">
        <v>234</v>
      </c>
      <c r="O100" s="7" t="s">
        <v>222</v>
      </c>
      <c r="P100" s="7"/>
      <c r="Q100"/>
    </row>
    <row r="101" spans="1:17" ht="15">
      <c r="A101" s="6">
        <v>86</v>
      </c>
      <c r="B101" s="7" t="s">
        <v>132</v>
      </c>
      <c r="C101" s="7" t="s">
        <v>263</v>
      </c>
      <c r="D101" s="7" t="s">
        <v>188</v>
      </c>
      <c r="E101" s="7" t="s">
        <v>176</v>
      </c>
      <c r="F101" s="5" t="s">
        <v>344</v>
      </c>
      <c r="G101" s="7" t="s">
        <v>145</v>
      </c>
      <c r="H101" s="5" t="s">
        <v>146</v>
      </c>
      <c r="I101" s="7" t="s">
        <v>183</v>
      </c>
      <c r="J101" s="7" t="s">
        <v>167</v>
      </c>
      <c r="K101" s="7" t="s">
        <v>268</v>
      </c>
      <c r="L101" s="7" t="s">
        <v>249</v>
      </c>
      <c r="M101" s="7" t="s">
        <v>172</v>
      </c>
      <c r="N101" s="7" t="s">
        <v>141</v>
      </c>
      <c r="O101" s="7" t="s">
        <v>255</v>
      </c>
      <c r="P101" s="7"/>
      <c r="Q101"/>
    </row>
    <row r="102" spans="1:17" ht="15">
      <c r="A102" s="6">
        <v>87</v>
      </c>
      <c r="B102" s="7" t="s">
        <v>132</v>
      </c>
      <c r="C102" s="7" t="s">
        <v>263</v>
      </c>
      <c r="D102" s="7" t="s">
        <v>188</v>
      </c>
      <c r="E102" s="7" t="s">
        <v>233</v>
      </c>
      <c r="F102" s="5" t="s">
        <v>251</v>
      </c>
      <c r="G102" s="7" t="s">
        <v>166</v>
      </c>
      <c r="H102" s="5" t="s">
        <v>227</v>
      </c>
      <c r="I102" s="7" t="s">
        <v>283</v>
      </c>
      <c r="J102" s="7" t="s">
        <v>143</v>
      </c>
      <c r="K102" s="7" t="s">
        <v>294</v>
      </c>
      <c r="L102" s="7" t="s">
        <v>255</v>
      </c>
      <c r="M102" s="7" t="s">
        <v>172</v>
      </c>
      <c r="N102" s="7" t="s">
        <v>148</v>
      </c>
      <c r="O102" s="7" t="s">
        <v>209</v>
      </c>
      <c r="P102" s="7"/>
      <c r="Q102"/>
    </row>
    <row r="103" spans="1:17" ht="15">
      <c r="A103" s="6">
        <v>88</v>
      </c>
      <c r="B103" s="7" t="s">
        <v>132</v>
      </c>
      <c r="C103" s="7" t="s">
        <v>263</v>
      </c>
      <c r="D103" s="7" t="s">
        <v>138</v>
      </c>
      <c r="E103" s="7" t="s">
        <v>243</v>
      </c>
      <c r="F103" s="5" t="s">
        <v>222</v>
      </c>
      <c r="G103" s="7" t="s">
        <v>137</v>
      </c>
      <c r="H103" s="5" t="s">
        <v>227</v>
      </c>
      <c r="I103" s="7" t="s">
        <v>284</v>
      </c>
      <c r="J103" s="7" t="s">
        <v>143</v>
      </c>
      <c r="K103" s="7" t="s">
        <v>275</v>
      </c>
      <c r="L103" s="7" t="s">
        <v>236</v>
      </c>
      <c r="M103" s="7" t="s">
        <v>203</v>
      </c>
      <c r="N103" s="7" t="s">
        <v>192</v>
      </c>
      <c r="O103" s="7" t="s">
        <v>257</v>
      </c>
      <c r="P103" s="7"/>
      <c r="Q103"/>
    </row>
    <row r="104" spans="1:17" ht="15">
      <c r="A104" s="6">
        <v>89</v>
      </c>
      <c r="B104" s="7" t="s">
        <v>132</v>
      </c>
      <c r="C104" s="7" t="s">
        <v>237</v>
      </c>
      <c r="D104" s="7" t="s">
        <v>256</v>
      </c>
      <c r="E104" s="7" t="s">
        <v>233</v>
      </c>
      <c r="F104" s="5" t="s">
        <v>342</v>
      </c>
      <c r="G104" s="7" t="s">
        <v>137</v>
      </c>
      <c r="H104" s="5" t="s">
        <v>212</v>
      </c>
      <c r="I104" s="7" t="s">
        <v>183</v>
      </c>
      <c r="J104" s="7" t="s">
        <v>143</v>
      </c>
      <c r="K104" s="7" t="s">
        <v>279</v>
      </c>
      <c r="L104" s="7" t="s">
        <v>249</v>
      </c>
      <c r="M104" s="7" t="s">
        <v>310</v>
      </c>
      <c r="N104" s="7" t="s">
        <v>148</v>
      </c>
      <c r="O104" s="7" t="s">
        <v>140</v>
      </c>
      <c r="P104" s="7"/>
      <c r="Q104"/>
    </row>
    <row r="105" spans="1:17" ht="15">
      <c r="A105" s="6">
        <v>90</v>
      </c>
      <c r="B105" s="7" t="s">
        <v>132</v>
      </c>
      <c r="C105" s="7" t="s">
        <v>263</v>
      </c>
      <c r="D105" s="7" t="s">
        <v>220</v>
      </c>
      <c r="E105" s="7" t="s">
        <v>206</v>
      </c>
      <c r="F105" s="5" t="s">
        <v>299</v>
      </c>
      <c r="G105" s="7" t="s">
        <v>166</v>
      </c>
      <c r="H105" s="5" t="s">
        <v>212</v>
      </c>
      <c r="I105" s="7" t="s">
        <v>183</v>
      </c>
      <c r="J105" s="7" t="s">
        <v>194</v>
      </c>
      <c r="K105" s="7" t="s">
        <v>270</v>
      </c>
      <c r="L105" s="7" t="s">
        <v>247</v>
      </c>
      <c r="M105" s="7" t="s">
        <v>253</v>
      </c>
      <c r="N105" s="7" t="s">
        <v>189</v>
      </c>
      <c r="O105" s="7" t="s">
        <v>320</v>
      </c>
      <c r="P105" s="7"/>
      <c r="Q10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57"/>
  <sheetViews>
    <sheetView workbookViewId="0">
      <selection activeCell="J22" sqref="J22"/>
    </sheetView>
  </sheetViews>
  <sheetFormatPr defaultRowHeight="15"/>
  <sheetData>
    <row r="1" spans="1:1">
      <c r="A1" s="15" t="s">
        <v>398</v>
      </c>
    </row>
    <row r="2" spans="1:1" ht="31.5">
      <c r="A2" s="12" t="s">
        <v>358</v>
      </c>
    </row>
    <row r="6" spans="1:1">
      <c r="A6" t="s">
        <v>393</v>
      </c>
    </row>
    <row r="8" spans="1:1" ht="15.75">
      <c r="A8" s="13" t="s">
        <v>359</v>
      </c>
    </row>
    <row r="10" spans="1:1" ht="15.75">
      <c r="A10" s="13" t="s">
        <v>394</v>
      </c>
    </row>
    <row r="12" spans="1:1" ht="15.75">
      <c r="A12" s="13" t="s">
        <v>360</v>
      </c>
    </row>
    <row r="13" spans="1:1" ht="15.75">
      <c r="A13" s="13" t="s">
        <v>361</v>
      </c>
    </row>
    <row r="16" spans="1:1" ht="15.75">
      <c r="A16" s="13" t="s">
        <v>362</v>
      </c>
    </row>
    <row r="17" spans="1:1" ht="15.75">
      <c r="A17" s="13" t="s">
        <v>363</v>
      </c>
    </row>
    <row r="18" spans="1:1" ht="15.75">
      <c r="A18" s="13" t="s">
        <v>364</v>
      </c>
    </row>
    <row r="19" spans="1:1" ht="15.75">
      <c r="A19" s="13" t="s">
        <v>365</v>
      </c>
    </row>
    <row r="20" spans="1:1" ht="15.75">
      <c r="A20" s="13" t="s">
        <v>366</v>
      </c>
    </row>
    <row r="21" spans="1:1" ht="15.75">
      <c r="A21" s="13" t="s">
        <v>367</v>
      </c>
    </row>
    <row r="22" spans="1:1" ht="15.75">
      <c r="A22" s="13" t="s">
        <v>368</v>
      </c>
    </row>
    <row r="23" spans="1:1" ht="15.75">
      <c r="A23" s="13" t="s">
        <v>369</v>
      </c>
    </row>
    <row r="27" spans="1:1" ht="15.75">
      <c r="A27" s="13" t="s">
        <v>370</v>
      </c>
    </row>
    <row r="28" spans="1:1" ht="15.75">
      <c r="A28" s="13" t="s">
        <v>371</v>
      </c>
    </row>
    <row r="29" spans="1:1" ht="15.75">
      <c r="A29" s="13" t="s">
        <v>370</v>
      </c>
    </row>
    <row r="32" spans="1:1" ht="15.75">
      <c r="A32" s="13" t="s">
        <v>372</v>
      </c>
    </row>
    <row r="33" spans="1:1" ht="15.75">
      <c r="A33" s="13" t="s">
        <v>373</v>
      </c>
    </row>
    <row r="34" spans="1:1" ht="15.75">
      <c r="A34" s="13" t="s">
        <v>374</v>
      </c>
    </row>
    <row r="35" spans="1:1" ht="15.75">
      <c r="A35" s="13" t="s">
        <v>375</v>
      </c>
    </row>
    <row r="36" spans="1:1" ht="15.75">
      <c r="A36" s="13" t="s">
        <v>376</v>
      </c>
    </row>
    <row r="37" spans="1:1" ht="15.75">
      <c r="A37" s="13" t="s">
        <v>377</v>
      </c>
    </row>
    <row r="38" spans="1:1" ht="15.75">
      <c r="A38" s="13" t="s">
        <v>378</v>
      </c>
    </row>
    <row r="39" spans="1:1" ht="15.75">
      <c r="A39" s="13" t="s">
        <v>379</v>
      </c>
    </row>
    <row r="40" spans="1:1" ht="15.75">
      <c r="A40" s="13" t="s">
        <v>380</v>
      </c>
    </row>
    <row r="41" spans="1:1" ht="15.75">
      <c r="A41" s="13" t="s">
        <v>381</v>
      </c>
    </row>
    <row r="42" spans="1:1" ht="15.75">
      <c r="A42" s="13" t="s">
        <v>382</v>
      </c>
    </row>
    <row r="43" spans="1:1" ht="15.75">
      <c r="A43" s="13" t="s">
        <v>383</v>
      </c>
    </row>
    <row r="44" spans="1:1" ht="15.75">
      <c r="A44" s="13" t="s">
        <v>384</v>
      </c>
    </row>
    <row r="45" spans="1:1" ht="15.75">
      <c r="A45" s="13" t="s">
        <v>385</v>
      </c>
    </row>
    <row r="46" spans="1:1" ht="15.75">
      <c r="A46" s="13" t="s">
        <v>386</v>
      </c>
    </row>
    <row r="47" spans="1:1" ht="15.75">
      <c r="A47" s="13" t="s">
        <v>387</v>
      </c>
    </row>
    <row r="48" spans="1:1" ht="15.75">
      <c r="A48" s="13" t="s">
        <v>395</v>
      </c>
    </row>
    <row r="49" spans="1:1" ht="15.75">
      <c r="A49" s="13" t="s">
        <v>396</v>
      </c>
    </row>
    <row r="50" spans="1:1" ht="15.75">
      <c r="A50" s="13" t="s">
        <v>397</v>
      </c>
    </row>
    <row r="52" spans="1:1" ht="15.75">
      <c r="A52" s="13" t="s">
        <v>388</v>
      </c>
    </row>
    <row r="53" spans="1:1" ht="15.75">
      <c r="A53" s="13" t="s">
        <v>389</v>
      </c>
    </row>
    <row r="54" spans="1:1" ht="15.75">
      <c r="A54" s="13" t="s">
        <v>390</v>
      </c>
    </row>
    <row r="55" spans="1:1" ht="15.75">
      <c r="A55" s="13" t="s">
        <v>391</v>
      </c>
    </row>
    <row r="57" spans="1:1" ht="15.75">
      <c r="A57" s="13" t="s"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Mix 1 Allele Report</vt:lpstr>
      <vt:lpstr>Mix 2 Allele Report</vt:lpstr>
      <vt:lpstr>Mix 3 Allele Report</vt:lpstr>
      <vt:lpstr>Mix 4 Allele Report</vt:lpstr>
      <vt:lpstr>Full data file 13 loci</vt:lpstr>
      <vt:lpstr>Data file 3 colonies 13 loci</vt:lpstr>
      <vt:lpstr>Data file 3 colonies 12 loci</vt:lpstr>
      <vt:lpstr>Genepop file 13 loci</vt:lpstr>
      <vt:lpstr>Genepop results 13 loci</vt:lpstr>
      <vt:lpstr>Genepop file 12 loci</vt:lpstr>
      <vt:lpstr>Genepop results 12 loci</vt:lpstr>
      <vt:lpstr>STRUCTURE file 12 loci</vt:lpstr>
      <vt:lpstr>STRUCTURE output</vt:lpstr>
      <vt:lpstr>STRUCTURE results</vt:lpstr>
      <vt:lpstr>'STRUCTURE output'!Output_text_file._1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2011-07-25T14:55:38Z</dcterms:created>
  <dcterms:modified xsi:type="dcterms:W3CDTF">2011-07-28T08:24:44Z</dcterms:modified>
</cp:coreProperties>
</file>