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 ME!" sheetId="1" r:id="rId4"/>
    <sheet state="visible" name="Savings Goals" sheetId="2" r:id="rId5"/>
    <sheet state="visible" name="Savings Tracker" sheetId="3" r:id="rId6"/>
  </sheets>
  <definedNames/>
  <calcPr/>
</workbook>
</file>

<file path=xl/sharedStrings.xml><?xml version="1.0" encoding="utf-8"?>
<sst xmlns="http://schemas.openxmlformats.org/spreadsheetml/2006/main" count="95" uniqueCount="25">
  <si>
    <t xml:space="preserve">START HERE: </t>
  </si>
  <si>
    <r>
      <rPr>
        <rFont val="EB Garamond"/>
        <color theme="1"/>
        <sz val="14.0"/>
      </rPr>
      <t xml:space="preserve">Fill in your </t>
    </r>
    <r>
      <rPr>
        <rFont val="EB Garamond"/>
        <b/>
        <color theme="1"/>
        <sz val="14.0"/>
      </rPr>
      <t>Start Date</t>
    </r>
    <r>
      <rPr>
        <rFont val="EB Garamond"/>
        <color theme="1"/>
        <sz val="14.0"/>
      </rPr>
      <t xml:space="preserve">. This date holds the key to the entire Savings Tracker tab. Follow by filling in your savings goals and how much you can realistically put towards it each month. </t>
    </r>
  </si>
  <si>
    <r>
      <rPr>
        <rFont val="EB Garamond"/>
        <color rgb="FF000000"/>
        <sz val="14.0"/>
      </rPr>
      <t>Be mindful of the</t>
    </r>
    <r>
      <rPr>
        <rFont val="EB Garamond"/>
        <b/>
        <color rgb="FF000000"/>
        <sz val="14.0"/>
      </rPr>
      <t xml:space="preserve"> Total Amount I'm Saving Each Month</t>
    </r>
    <r>
      <rPr>
        <rFont val="EB Garamond"/>
        <color rgb="FF000000"/>
        <sz val="14.0"/>
      </rPr>
      <t xml:space="preserve"> section which shows you how much money, in total, you have planned to set aside each month for all your your goals.</t>
    </r>
  </si>
  <si>
    <t>This section autofills, no need to make adjustments here!</t>
  </si>
  <si>
    <r>
      <rPr>
        <rFont val="EB Garamond"/>
        <color theme="1"/>
        <sz val="14.0"/>
      </rPr>
      <t xml:space="preserve">When you finish your goal, check it off the list and the </t>
    </r>
    <r>
      <rPr>
        <rFont val="EB Garamond"/>
        <b/>
        <color theme="1"/>
        <sz val="14.0"/>
      </rPr>
      <t>Total Amount I'm Saving Each Month</t>
    </r>
    <r>
      <rPr>
        <rFont val="EB Garamond"/>
        <color theme="1"/>
        <sz val="14.0"/>
      </rPr>
      <t xml:space="preserve"> reduces that specific goals monthly contribution.  Or you can delete the goal in the first three columns altogether!</t>
    </r>
  </si>
  <si>
    <t>Start off this section with a double click to add a date. Then add how much you have already saved for each savings goal.</t>
  </si>
  <si>
    <r>
      <rPr>
        <rFont val="EB Garamond"/>
        <color theme="1"/>
        <sz val="14.0"/>
        <u/>
      </rPr>
      <t>IMPORTANT:</t>
    </r>
    <r>
      <rPr>
        <rFont val="EB Garamond"/>
        <color theme="1"/>
        <sz val="14.0"/>
      </rPr>
      <t xml:space="preserve"> If you come across extra money that you want to throw at a savings goal (that is above the amount you already planned to save) add it to this section.</t>
    </r>
  </si>
  <si>
    <r>
      <rPr>
        <rFont val="EB Garamond"/>
        <b/>
        <color theme="1"/>
        <sz val="14.0"/>
      </rPr>
      <t xml:space="preserve">REMEMBER, </t>
    </r>
    <r>
      <rPr>
        <rFont val="EB Garamond"/>
        <b val="0"/>
        <color theme="1"/>
        <sz val="14.0"/>
      </rPr>
      <t>this section is only for stating how much you have already saved when first starting out &amp; for recording extra money towards a goal.</t>
    </r>
    <r>
      <rPr>
        <rFont val="EB Garamond"/>
        <b/>
        <color theme="1"/>
        <sz val="14.0"/>
      </rPr>
      <t xml:space="preserve"> </t>
    </r>
    <r>
      <rPr>
        <rFont val="EB Garamond"/>
        <b val="0"/>
        <color theme="1"/>
        <sz val="14.0"/>
        <u/>
      </rPr>
      <t>Do not</t>
    </r>
    <r>
      <rPr>
        <rFont val="EB Garamond"/>
        <b val="0"/>
        <color theme="1"/>
        <sz val="14.0"/>
      </rPr>
      <t xml:space="preserve"> record each time you save money here as we already stated how much we are going to save in the </t>
    </r>
    <r>
      <rPr>
        <rFont val="EB Garamond"/>
        <b/>
        <color theme="1"/>
        <sz val="14.0"/>
      </rPr>
      <t>SAVING MONTHLY</t>
    </r>
    <r>
      <rPr>
        <rFont val="EB Garamond"/>
        <b val="0"/>
        <color theme="1"/>
        <sz val="14.0"/>
      </rPr>
      <t xml:space="preserve"> category.</t>
    </r>
  </si>
  <si>
    <t>This section is automatically filled from the information in the Savings Goal tab. Once you've reached your savings goal for the month, check it off the list!</t>
  </si>
  <si>
    <t>Any extra money that you recorded in the drop down section will be reflected here.</t>
  </si>
  <si>
    <t xml:space="preserve">    GOAL</t>
  </si>
  <si>
    <t>SAVING MONTHLY</t>
  </si>
  <si>
    <t>ALREADY SAVED</t>
  </si>
  <si>
    <t># OF MONTHS LEFT</t>
  </si>
  <si>
    <t>DATE COMPLETED</t>
  </si>
  <si>
    <t>Starting Date</t>
  </si>
  <si>
    <t>Remaining Months</t>
  </si>
  <si>
    <t>Goal Reached By</t>
  </si>
  <si>
    <t>Goal</t>
  </si>
  <si>
    <t xml:space="preserve">Saving Monthly </t>
  </si>
  <si>
    <t>Already Saved</t>
  </si>
  <si>
    <t>✓</t>
  </si>
  <si>
    <t>M O N T H</t>
  </si>
  <si>
    <t>PAYMENT</t>
  </si>
  <si>
    <t>BALANCE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</si>
</sst>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$$]#,##0.00"/>
    <numFmt numFmtId="165" formatCode="0.0"/>
    <numFmt numFmtId="166" formatCode="mmmm&quot; &quot;yyyy"/>
    <numFmt numFmtId="167" formatCode="d&quot;-&quot;mmm&quot;-&quot;yyyy"/>
    <numFmt numFmtId="168" formatCode="M/d/yyyy"/>
    <numFmt numFmtId="169" formatCode="&quot;$&quot;#,##0.00"/>
  </numFmts>
  <fonts count="30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EB Garamond"/>
    </font>
    <font>
      <sz val="14.0"/>
      <color theme="1"/>
      <name val="EB Garamond"/>
    </font>
    <font>
      <sz val="14.0"/>
      <color rgb="FF000000"/>
      <name val="EB Garamond"/>
    </font>
    <font>
      <b/>
      <sz val="14.0"/>
      <color theme="1"/>
      <name val="EB Garamond"/>
    </font>
    <font>
      <b/>
      <color theme="1"/>
      <name val="Arial"/>
      <scheme val="minor"/>
    </font>
    <font/>
    <font>
      <b/>
      <sz val="10.0"/>
      <color rgb="FF000000"/>
      <name val="EB Garamond"/>
    </font>
    <font>
      <sz val="11.0"/>
      <color theme="1"/>
      <name val="Nunito"/>
    </font>
    <font>
      <sz val="11.0"/>
      <color theme="1"/>
      <name val="EB Garamond"/>
    </font>
    <font>
      <color theme="1"/>
      <name val="Nunito"/>
    </font>
    <font>
      <sz val="10.0"/>
      <color theme="1"/>
      <name val="Nunito"/>
    </font>
    <font>
      <sz val="11.0"/>
      <color rgb="FF000000"/>
      <name val="Nunito"/>
    </font>
    <font>
      <sz val="11.0"/>
      <color rgb="FF000000"/>
      <name val="EB Garamond"/>
    </font>
    <font>
      <sz val="18.0"/>
      <color theme="1"/>
      <name val="EB Garamond"/>
    </font>
    <font>
      <sz val="14.0"/>
      <color rgb="FF000000"/>
      <name val="Nunito"/>
    </font>
    <font>
      <color theme="1"/>
      <name val="EB Garamond"/>
    </font>
    <font>
      <color rgb="FF000000"/>
      <name val="Nunito"/>
    </font>
    <font>
      <sz val="10.0"/>
      <color theme="1"/>
      <name val="Arial"/>
      <scheme val="minor"/>
    </font>
    <font>
      <sz val="18.0"/>
      <color rgb="FF000000"/>
      <name val="Nunito"/>
    </font>
    <font>
      <sz val="18.0"/>
      <color theme="1"/>
      <name val="Nunito"/>
    </font>
    <font>
      <sz val="14.0"/>
      <color theme="1"/>
      <name val="Nunito"/>
    </font>
    <font>
      <i/>
      <sz val="11.0"/>
      <color theme="1"/>
      <name val="EB Garamond"/>
    </font>
    <font>
      <color theme="0"/>
      <name val="EB Garamond"/>
    </font>
    <font>
      <sz val="9.0"/>
      <color theme="1"/>
      <name val="EB Garamond"/>
    </font>
    <font>
      <sz val="9.0"/>
      <color theme="1"/>
      <name val="Nunito"/>
    </font>
    <font>
      <b/>
      <sz val="8.0"/>
      <color rgb="FF000000"/>
      <name val="EB Garamond"/>
    </font>
    <font>
      <strike/>
      <color theme="1"/>
      <name val="Arial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3C8BF"/>
        <bgColor rgb="FFD3C8BF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FA899"/>
        <bgColor rgb="FFDFA899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</fills>
  <borders count="17">
    <border/>
    <border>
      <left style="thin">
        <color rgb="FFD3C8BF"/>
      </left>
      <bottom style="thin">
        <color rgb="FFBFBCB7"/>
      </bottom>
    </border>
    <border>
      <bottom style="thin">
        <color rgb="FFBFBCB7"/>
      </bottom>
    </border>
    <border>
      <right style="thin">
        <color rgb="FFD3C8BF"/>
      </right>
      <bottom style="thin">
        <color rgb="FFBFBCB7"/>
      </bottom>
    </border>
    <border>
      <left style="thin">
        <color rgb="FFD3C8BF"/>
      </left>
    </border>
    <border>
      <right style="thin">
        <color rgb="FFD3C8BF"/>
      </right>
    </border>
    <border>
      <left style="thin">
        <color rgb="FFD3C8BF"/>
      </left>
      <right style="thin">
        <color rgb="FFBFBCB7"/>
      </right>
    </border>
    <border>
      <left style="thin">
        <color rgb="FFD3C8BF"/>
      </left>
      <top style="thin">
        <color rgb="FFD3C8BF"/>
      </top>
    </border>
    <border>
      <top style="thin">
        <color rgb="FFD3C8BF"/>
      </top>
    </border>
    <border>
      <right style="thin">
        <color rgb="FFD3C8BF"/>
      </right>
      <top style="thin">
        <color rgb="FFD3C8BF"/>
      </top>
    </border>
    <border>
      <left style="thin">
        <color rgb="FFD3C8BF"/>
      </left>
      <right style="thin">
        <color rgb="FFD3C8BF"/>
      </right>
      <bottom style="thin">
        <color rgb="FFD3C8BF"/>
      </bottom>
    </border>
    <border>
      <bottom style="thin">
        <color rgb="FFD3C8BF"/>
      </bottom>
    </border>
    <border>
      <right style="thin">
        <color rgb="FFD3C8BF"/>
      </right>
      <bottom style="thin">
        <color rgb="FFD3C8BF"/>
      </bottom>
    </border>
    <border>
      <left style="thin">
        <color rgb="FFD3C8BF"/>
      </left>
      <bottom style="thin">
        <color rgb="FFD3C8BF"/>
      </bottom>
    </border>
    <border>
      <left style="thin">
        <color rgb="FFD3C8BF"/>
      </left>
      <top style="thin">
        <color rgb="FFD3C8BF"/>
      </top>
      <bottom style="thin">
        <color rgb="FFD3C8BF"/>
      </bottom>
    </border>
    <border>
      <top style="thin">
        <color rgb="FFD3C8BF"/>
      </top>
      <bottom style="thin">
        <color rgb="FFD3C8BF"/>
      </bottom>
    </border>
    <border>
      <right style="thin">
        <color rgb="FFD3C8BF"/>
      </right>
      <top style="thin">
        <color rgb="FFD3C8BF"/>
      </top>
      <bottom style="thin">
        <color rgb="FFD3C8BF"/>
      </bottom>
    </border>
  </borders>
  <cellStyleXfs count="1">
    <xf borderId="0" fillId="0" fontId="0" numFmtId="0" applyAlignment="1" applyFont="1"/>
  </cellStyleXfs>
  <cellXfs count="15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top" wrapText="1"/>
    </xf>
    <xf borderId="0" fillId="3" fontId="4" numFmtId="0" xfId="0" applyAlignment="1" applyFill="1" applyFont="1">
      <alignment horizontal="left" readingOrder="0" shrinkToFit="0" vertical="top" wrapText="1"/>
    </xf>
    <xf borderId="0" fillId="4" fontId="1" numFmtId="0" xfId="0" applyFill="1" applyFont="1"/>
    <xf borderId="0" fillId="0" fontId="1" numFmtId="0" xfId="0" applyAlignment="1" applyFont="1">
      <alignment readingOrder="0" shrinkToFit="0" vertical="top" wrapText="0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readingOrder="0" shrinkToFit="0" vertical="top" wrapText="1"/>
    </xf>
    <xf borderId="0" fillId="0" fontId="5" numFmtId="0" xfId="0" applyAlignment="1" applyFont="1">
      <alignment readingOrder="0" shrinkToFit="0" vertical="top" wrapText="1"/>
    </xf>
    <xf borderId="0" fillId="5" fontId="1" numFmtId="0" xfId="0" applyFill="1" applyFont="1"/>
    <xf borderId="1" fillId="0" fontId="1" numFmtId="0" xfId="0" applyBorder="1" applyFont="1"/>
    <xf borderId="2" fillId="0" fontId="1" numFmtId="0" xfId="0" applyBorder="1" applyFont="1"/>
    <xf borderId="2" fillId="2" fontId="1" numFmtId="0" xfId="0" applyBorder="1" applyFont="1"/>
    <xf borderId="3" fillId="2" fontId="1" numFmtId="0" xfId="0" applyBorder="1" applyFont="1"/>
    <xf borderId="1" fillId="0" fontId="6" numFmtId="0" xfId="0" applyBorder="1" applyFont="1"/>
    <xf borderId="2" fillId="0" fontId="6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left" readingOrder="0"/>
    </xf>
    <xf borderId="2" fillId="0" fontId="7" numFmtId="0" xfId="0" applyBorder="1" applyFont="1"/>
    <xf borderId="2" fillId="0" fontId="2" numFmtId="0" xfId="0" applyAlignment="1" applyBorder="1" applyFont="1">
      <alignment horizontal="center" readingOrder="0"/>
    </xf>
    <xf borderId="2" fillId="3" fontId="8" numFmtId="0" xfId="0" applyAlignment="1" applyBorder="1" applyFont="1">
      <alignment horizontal="center" readingOrder="0"/>
    </xf>
    <xf borderId="2" fillId="2" fontId="2" numFmtId="0" xfId="0" applyAlignment="1" applyBorder="1" applyFont="1">
      <alignment horizontal="left" readingOrder="0" shrinkToFit="0" wrapText="0"/>
    </xf>
    <xf borderId="2" fillId="2" fontId="2" numFmtId="0" xfId="0" applyAlignment="1" applyBorder="1" applyFont="1">
      <alignment horizontal="center" readingOrder="0" shrinkToFit="0" wrapText="0"/>
    </xf>
    <xf borderId="2" fillId="2" fontId="2" numFmtId="0" xfId="0" applyAlignment="1" applyBorder="1" applyFont="1">
      <alignment readingOrder="0"/>
    </xf>
    <xf borderId="2" fillId="2" fontId="2" numFmtId="0" xfId="0" applyAlignment="1" applyBorder="1" applyFont="1">
      <alignment horizontal="center" readingOrder="0"/>
    </xf>
    <xf borderId="2" fillId="2" fontId="2" numFmtId="0" xfId="0" applyBorder="1" applyFont="1"/>
    <xf borderId="3" fillId="2" fontId="2" numFmtId="0" xfId="0" applyBorder="1" applyFont="1"/>
    <xf borderId="0" fillId="0" fontId="1" numFmtId="0" xfId="0" applyFont="1"/>
    <xf borderId="4" fillId="0" fontId="9" numFmtId="0" xfId="0" applyAlignment="1" applyBorder="1" applyFont="1">
      <alignment readingOrder="0"/>
    </xf>
    <xf borderId="0" fillId="0" fontId="10" numFmtId="0" xfId="0" applyAlignment="1" applyFont="1">
      <alignment readingOrder="0"/>
    </xf>
    <xf borderId="0" fillId="0" fontId="1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2" fontId="1" numFmtId="0" xfId="0" applyAlignment="1" applyFont="1">
      <alignment horizontal="center"/>
    </xf>
    <xf borderId="5" fillId="2" fontId="1" numFmtId="0" xfId="0" applyBorder="1" applyFont="1"/>
    <xf borderId="6" fillId="6" fontId="9" numFmtId="0" xfId="0" applyAlignment="1" applyBorder="1" applyFill="1" applyFont="1">
      <alignment readingOrder="0"/>
    </xf>
    <xf borderId="0" fillId="6" fontId="10" numFmtId="0" xfId="0" applyAlignment="1" applyFont="1">
      <alignment readingOrder="0"/>
    </xf>
    <xf borderId="0" fillId="6" fontId="10" numFmtId="0" xfId="0" applyAlignment="1" applyFont="1">
      <alignment horizontal="left" readingOrder="0" shrinkToFit="0" wrapText="0"/>
    </xf>
    <xf borderId="0" fillId="6" fontId="12" numFmtId="164" xfId="0" applyAlignment="1" applyFont="1" applyNumberFormat="1">
      <alignment horizontal="center" readingOrder="0"/>
    </xf>
    <xf borderId="0" fillId="2" fontId="12" numFmtId="164" xfId="0" applyAlignment="1" applyFont="1" applyNumberFormat="1">
      <alignment horizontal="right" readingOrder="0"/>
    </xf>
    <xf borderId="0" fillId="2" fontId="12" numFmtId="164" xfId="0" applyAlignment="1" applyFont="1" applyNumberFormat="1">
      <alignment horizontal="center" readingOrder="0"/>
    </xf>
    <xf borderId="0" fillId="2" fontId="9" numFmtId="0" xfId="0" applyAlignment="1" applyFont="1">
      <alignment horizontal="center" readingOrder="0"/>
    </xf>
    <xf borderId="0" fillId="2" fontId="9" numFmtId="165" xfId="0" applyAlignment="1" applyFont="1" applyNumberFormat="1">
      <alignment horizontal="center" readingOrder="0"/>
    </xf>
    <xf borderId="0" fillId="2" fontId="10" numFmtId="166" xfId="0" applyAlignment="1" applyFont="1" applyNumberFormat="1">
      <alignment horizontal="center"/>
    </xf>
    <xf borderId="5" fillId="2" fontId="1" numFmtId="0" xfId="0" applyAlignment="1" applyBorder="1" applyFont="1">
      <alignment readingOrder="0"/>
    </xf>
    <xf borderId="6" fillId="3" fontId="9" numFmtId="0" xfId="0" applyBorder="1" applyFont="1"/>
    <xf borderId="0" fillId="3" fontId="10" numFmtId="0" xfId="0" applyFont="1"/>
    <xf borderId="0" fillId="3" fontId="10" numFmtId="0" xfId="0" applyAlignment="1" applyFont="1">
      <alignment horizontal="left" shrinkToFit="0" wrapText="0"/>
    </xf>
    <xf borderId="0" fillId="3" fontId="12" numFmtId="164" xfId="0" applyAlignment="1" applyFont="1" applyNumberFormat="1">
      <alignment horizontal="center"/>
    </xf>
    <xf borderId="0" fillId="3" fontId="12" numFmtId="0" xfId="0" applyFont="1"/>
    <xf borderId="0" fillId="2" fontId="12" numFmtId="164" xfId="0" applyAlignment="1" applyFont="1" applyNumberFormat="1">
      <alignment horizontal="right"/>
    </xf>
    <xf borderId="0" fillId="2" fontId="9" numFmtId="0" xfId="0" applyAlignment="1" applyFont="1">
      <alignment horizontal="center"/>
    </xf>
    <xf borderId="0" fillId="6" fontId="10" numFmtId="0" xfId="0" applyFont="1"/>
    <xf borderId="0" fillId="2" fontId="13" numFmtId="165" xfId="0" applyAlignment="1" applyFont="1" applyNumberFormat="1">
      <alignment horizontal="center"/>
    </xf>
    <xf borderId="0" fillId="2" fontId="14" numFmtId="166" xfId="0" applyAlignment="1" applyFont="1" applyNumberFormat="1">
      <alignment horizontal="center"/>
    </xf>
    <xf borderId="0" fillId="2" fontId="9" numFmtId="165" xfId="0" applyAlignment="1" applyFont="1" applyNumberFormat="1">
      <alignment horizontal="center"/>
    </xf>
    <xf borderId="0" fillId="3" fontId="10" numFmtId="0" xfId="0" applyAlignment="1" applyFont="1">
      <alignment horizontal="left" readingOrder="0" shrinkToFit="0" wrapText="0"/>
    </xf>
    <xf borderId="0" fillId="2" fontId="3" numFmtId="166" xfId="0" applyAlignment="1" applyFont="1" applyNumberFormat="1">
      <alignment horizontal="center" readingOrder="0"/>
    </xf>
    <xf borderId="0" fillId="2" fontId="15" numFmtId="164" xfId="0" applyAlignment="1" applyFont="1" applyNumberFormat="1">
      <alignment horizontal="center"/>
    </xf>
    <xf borderId="0" fillId="2" fontId="16" numFmtId="0" xfId="0" applyFont="1"/>
    <xf borderId="0" fillId="2" fontId="15" numFmtId="166" xfId="0" applyAlignment="1" applyFont="1" applyNumberFormat="1">
      <alignment horizontal="center"/>
    </xf>
    <xf borderId="5" fillId="0" fontId="7" numFmtId="0" xfId="0" applyBorder="1" applyFont="1"/>
    <xf borderId="7" fillId="2" fontId="1" numFmtId="0" xfId="0" applyBorder="1" applyFont="1"/>
    <xf borderId="8" fillId="2" fontId="1" numFmtId="0" xfId="0" applyBorder="1" applyFont="1"/>
    <xf borderId="8" fillId="2" fontId="17" numFmtId="0" xfId="0" applyAlignment="1" applyBorder="1" applyFont="1">
      <alignment horizontal="center" readingOrder="0"/>
    </xf>
    <xf borderId="8" fillId="6" fontId="7" numFmtId="0" xfId="0" applyBorder="1" applyFont="1"/>
    <xf borderId="8" fillId="2" fontId="17" numFmtId="0" xfId="0" applyAlignment="1" applyBorder="1" applyFont="1">
      <alignment horizontal="right" readingOrder="0"/>
    </xf>
    <xf borderId="8" fillId="0" fontId="7" numFmtId="0" xfId="0" applyBorder="1" applyFont="1"/>
    <xf borderId="9" fillId="0" fontId="7" numFmtId="0" xfId="0" applyBorder="1" applyFont="1"/>
    <xf borderId="0" fillId="3" fontId="1" numFmtId="0" xfId="0" applyFont="1"/>
    <xf borderId="6" fillId="3" fontId="9" numFmtId="0" xfId="0" applyAlignment="1" applyBorder="1" applyFont="1">
      <alignment readingOrder="0"/>
    </xf>
    <xf borderId="0" fillId="3" fontId="14" numFmtId="0" xfId="0" applyAlignment="1" applyFont="1">
      <alignment horizontal="left" readingOrder="0" shrinkToFit="0" wrapText="0"/>
    </xf>
    <xf borderId="0" fillId="3" fontId="18" numFmtId="164" xfId="0" applyAlignment="1" applyFont="1" applyNumberFormat="1">
      <alignment horizontal="center" readingOrder="0"/>
    </xf>
    <xf borderId="0" fillId="3" fontId="12" numFmtId="164" xfId="0" applyAlignment="1" applyFont="1" applyNumberFormat="1">
      <alignment horizontal="center" readingOrder="0"/>
    </xf>
    <xf borderId="0" fillId="3" fontId="12" numFmtId="164" xfId="0" applyAlignment="1" applyFont="1" applyNumberFormat="1">
      <alignment horizontal="right" readingOrder="0"/>
    </xf>
    <xf borderId="0" fillId="3" fontId="9" numFmtId="0" xfId="0" applyAlignment="1" applyFont="1">
      <alignment horizontal="center"/>
    </xf>
    <xf borderId="0" fillId="3" fontId="9" numFmtId="165" xfId="0" applyAlignment="1" applyFont="1" applyNumberFormat="1">
      <alignment horizontal="center"/>
    </xf>
    <xf borderId="0" fillId="3" fontId="10" numFmtId="166" xfId="0" applyAlignment="1" applyFont="1" applyNumberFormat="1">
      <alignment horizontal="center"/>
    </xf>
    <xf borderId="5" fillId="3" fontId="1" numFmtId="0" xfId="0" applyAlignment="1" applyBorder="1" applyFont="1">
      <alignment readingOrder="0"/>
    </xf>
    <xf borderId="0" fillId="3" fontId="12" numFmtId="164" xfId="0" applyAlignment="1" applyFont="1" applyNumberFormat="1">
      <alignment horizontal="right"/>
    </xf>
    <xf borderId="5" fillId="3" fontId="1" numFmtId="0" xfId="0" applyBorder="1" applyFont="1"/>
    <xf borderId="0" fillId="3" fontId="12" numFmtId="0" xfId="0" applyAlignment="1" applyFont="1">
      <alignment readingOrder="0"/>
    </xf>
    <xf borderId="10" fillId="3" fontId="9" numFmtId="0" xfId="0" applyBorder="1" applyFont="1"/>
    <xf borderId="11" fillId="3" fontId="10" numFmtId="0" xfId="0" applyBorder="1" applyFont="1"/>
    <xf borderId="11" fillId="3" fontId="10" numFmtId="0" xfId="0" applyAlignment="1" applyBorder="1" applyFont="1">
      <alignment horizontal="left"/>
    </xf>
    <xf borderId="11" fillId="3" fontId="12" numFmtId="164" xfId="0" applyAlignment="1" applyBorder="1" applyFont="1" applyNumberFormat="1">
      <alignment horizontal="center"/>
    </xf>
    <xf borderId="11" fillId="3" fontId="19" numFmtId="0" xfId="0" applyBorder="1" applyFont="1"/>
    <xf borderId="11" fillId="3" fontId="12" numFmtId="164" xfId="0" applyAlignment="1" applyBorder="1" applyFont="1" applyNumberFormat="1">
      <alignment horizontal="left"/>
    </xf>
    <xf borderId="11" fillId="3" fontId="19" numFmtId="0" xfId="0" applyAlignment="1" applyBorder="1" applyFont="1">
      <alignment horizontal="right"/>
    </xf>
    <xf borderId="11" fillId="3" fontId="19" numFmtId="0" xfId="0" applyAlignment="1" applyBorder="1" applyFont="1">
      <alignment horizontal="center"/>
    </xf>
    <xf borderId="11" fillId="3" fontId="9" numFmtId="0" xfId="0" applyAlignment="1" applyBorder="1" applyFont="1">
      <alignment horizontal="center"/>
    </xf>
    <xf borderId="11" fillId="3" fontId="1" numFmtId="0" xfId="0" applyBorder="1" applyFont="1"/>
    <xf borderId="11" fillId="3" fontId="10" numFmtId="166" xfId="0" applyAlignment="1" applyBorder="1" applyFont="1" applyNumberFormat="1">
      <alignment horizontal="center"/>
    </xf>
    <xf borderId="12" fillId="3" fontId="1" numFmtId="0" xfId="0" applyBorder="1" applyFont="1"/>
    <xf borderId="0" fillId="3" fontId="9" numFmtId="0" xfId="0" applyFont="1"/>
    <xf borderId="0" fillId="3" fontId="17" numFmtId="0" xfId="0" applyFont="1"/>
    <xf borderId="0" fillId="3" fontId="20" numFmtId="0" xfId="0" applyAlignment="1" applyFont="1">
      <alignment horizontal="center"/>
    </xf>
    <xf borderId="0" fillId="3" fontId="21" numFmtId="0" xfId="0" applyAlignment="1" applyFont="1">
      <alignment horizontal="center"/>
    </xf>
    <xf borderId="8" fillId="3" fontId="17" numFmtId="0" xfId="0" applyAlignment="1" applyBorder="1" applyFont="1">
      <alignment horizontal="center" readingOrder="0" shrinkToFit="0" wrapText="1"/>
    </xf>
    <xf borderId="8" fillId="3" fontId="17" numFmtId="0" xfId="0" applyAlignment="1" applyBorder="1" applyFont="1">
      <alignment horizontal="center" readingOrder="0"/>
    </xf>
    <xf borderId="0" fillId="7" fontId="1" numFmtId="0" xfId="0" applyFill="1" applyFont="1"/>
    <xf borderId="0" fillId="0" fontId="17" numFmtId="0" xfId="0" applyAlignment="1" applyFont="1">
      <alignment horizontal="left" readingOrder="0"/>
    </xf>
    <xf borderId="0" fillId="0" fontId="17" numFmtId="0" xfId="0" applyAlignment="1" applyFont="1">
      <alignment horizontal="center" readingOrder="0"/>
    </xf>
    <xf borderId="0" fillId="2" fontId="3" numFmtId="167" xfId="0" applyAlignment="1" applyFont="1" applyNumberFormat="1">
      <alignment horizontal="center" readingOrder="0"/>
    </xf>
    <xf borderId="0" fillId="2" fontId="22" numFmtId="164" xfId="0" applyAlignment="1" applyFont="1" applyNumberFormat="1">
      <alignment horizontal="center" readingOrder="0"/>
    </xf>
    <xf borderId="0" fillId="2" fontId="3" numFmtId="168" xfId="0" applyFont="1" applyNumberFormat="1"/>
    <xf borderId="0" fillId="2" fontId="23" numFmtId="0" xfId="0" applyAlignment="1" applyFont="1">
      <alignment horizontal="center"/>
    </xf>
    <xf borderId="4" fillId="0" fontId="17" numFmtId="0" xfId="0" applyAlignment="1" applyBorder="1" applyFont="1">
      <alignment vertical="bottom"/>
    </xf>
    <xf borderId="0" fillId="0" fontId="24" numFmtId="166" xfId="0" applyAlignment="1" applyFont="1" applyNumberFormat="1">
      <alignment vertical="bottom"/>
    </xf>
    <xf borderId="4" fillId="0" fontId="25" numFmtId="0" xfId="0" applyAlignment="1" applyBorder="1" applyFont="1">
      <alignment vertical="bottom"/>
    </xf>
    <xf borderId="0" fillId="0" fontId="26" numFmtId="169" xfId="0" applyAlignment="1" applyFont="1" applyNumberFormat="1">
      <alignment horizontal="right" vertical="bottom"/>
    </xf>
    <xf borderId="0" fillId="0" fontId="26" numFmtId="169" xfId="0" applyAlignment="1" applyFont="1" applyNumberFormat="1">
      <alignment vertical="bottom"/>
    </xf>
    <xf borderId="7" fillId="0" fontId="25" numFmtId="0" xfId="0" applyAlignment="1" applyBorder="1" applyFont="1">
      <alignment vertical="bottom"/>
    </xf>
    <xf borderId="8" fillId="0" fontId="17" numFmtId="169" xfId="0" applyAlignment="1" applyBorder="1" applyFont="1" applyNumberFormat="1">
      <alignment vertical="bottom"/>
    </xf>
    <xf borderId="9" fillId="0" fontId="26" numFmtId="169" xfId="0" applyAlignment="1" applyBorder="1" applyFont="1" applyNumberFormat="1">
      <alignment horizontal="right" vertical="bottom"/>
    </xf>
    <xf borderId="9" fillId="0" fontId="26" numFmtId="169" xfId="0" applyAlignment="1" applyBorder="1" applyFont="1" applyNumberFormat="1">
      <alignment vertical="bottom"/>
    </xf>
    <xf borderId="0" fillId="0" fontId="25" numFmtId="0" xfId="0" applyAlignment="1" applyFont="1">
      <alignment vertical="bottom"/>
    </xf>
    <xf borderId="4" fillId="0" fontId="17" numFmtId="0" xfId="0" applyAlignment="1" applyBorder="1" applyFont="1">
      <alignment horizontal="left" vertical="bottom"/>
    </xf>
    <xf borderId="0" fillId="0" fontId="17" numFmtId="0" xfId="0" applyAlignment="1" applyFont="1">
      <alignment horizontal="left" vertical="bottom"/>
    </xf>
    <xf borderId="4" fillId="0" fontId="25" numFmtId="0" xfId="0" applyAlignment="1" applyBorder="1" applyFont="1">
      <alignment horizontal="left" readingOrder="0" shrinkToFit="0" vertical="center" wrapText="0"/>
    </xf>
    <xf borderId="4" fillId="0" fontId="25" numFmtId="0" xfId="0" applyAlignment="1" applyBorder="1" applyFont="1">
      <alignment horizontal="left" readingOrder="0" vertical="bottom"/>
    </xf>
    <xf borderId="0" fillId="0" fontId="17" numFmtId="169" xfId="0" applyAlignment="1" applyFont="1" applyNumberFormat="1">
      <alignment horizontal="right" vertical="bottom"/>
    </xf>
    <xf borderId="5" fillId="0" fontId="26" numFmtId="169" xfId="0" applyAlignment="1" applyBorder="1" applyFont="1" applyNumberFormat="1">
      <alignment horizontal="right" vertical="bottom"/>
    </xf>
    <xf borderId="0" fillId="0" fontId="25" numFmtId="0" xfId="0" applyAlignment="1" applyFont="1">
      <alignment horizontal="left" readingOrder="0" vertical="bottom"/>
    </xf>
    <xf borderId="4" fillId="0" fontId="17" numFmtId="0" xfId="0" applyAlignment="1" applyBorder="1" applyFont="1">
      <alignment vertical="bottom"/>
    </xf>
    <xf borderId="0" fillId="0" fontId="17" numFmtId="0" xfId="0" applyAlignment="1" applyFont="1">
      <alignment vertical="bottom"/>
    </xf>
    <xf borderId="4" fillId="0" fontId="25" numFmtId="0" xfId="0" applyAlignment="1" applyBorder="1" applyFont="1">
      <alignment readingOrder="0" vertical="bottom"/>
    </xf>
    <xf borderId="13" fillId="0" fontId="25" numFmtId="0" xfId="0" applyAlignment="1" applyBorder="1" applyFont="1">
      <alignment readingOrder="0" vertical="bottom"/>
    </xf>
    <xf borderId="11" fillId="0" fontId="17" numFmtId="169" xfId="0" applyAlignment="1" applyBorder="1" applyFont="1" applyNumberFormat="1">
      <alignment horizontal="right" vertical="bottom"/>
    </xf>
    <xf borderId="12" fillId="0" fontId="26" numFmtId="169" xfId="0" applyAlignment="1" applyBorder="1" applyFont="1" applyNumberFormat="1">
      <alignment horizontal="right" vertical="bottom"/>
    </xf>
    <xf borderId="12" fillId="0" fontId="26" numFmtId="169" xfId="0" applyAlignment="1" applyBorder="1" applyFont="1" applyNumberFormat="1">
      <alignment vertical="bottom"/>
    </xf>
    <xf borderId="0" fillId="0" fontId="25" numFmtId="0" xfId="0" applyAlignment="1" applyFont="1">
      <alignment readingOrder="0" vertical="bottom"/>
    </xf>
    <xf borderId="0" fillId="0" fontId="17" numFmtId="0" xfId="0" applyFont="1"/>
    <xf borderId="14" fillId="3" fontId="27" numFmtId="0" xfId="0" applyAlignment="1" applyBorder="1" applyFont="1">
      <alignment horizontal="center"/>
    </xf>
    <xf borderId="15" fillId="3" fontId="27" numFmtId="0" xfId="0" applyAlignment="1" applyBorder="1" applyFont="1">
      <alignment horizontal="center"/>
    </xf>
    <xf borderId="14" fillId="3" fontId="27" numFmtId="0" xfId="0" applyAlignment="1" applyBorder="1" applyFont="1">
      <alignment horizontal="center" readingOrder="0"/>
    </xf>
    <xf borderId="15" fillId="3" fontId="27" numFmtId="0" xfId="0" applyAlignment="1" applyBorder="1" applyFont="1">
      <alignment horizontal="center" readingOrder="0"/>
    </xf>
    <xf borderId="15" fillId="3" fontId="27" numFmtId="164" xfId="0" applyAlignment="1" applyBorder="1" applyFont="1" applyNumberFormat="1">
      <alignment horizontal="center" readingOrder="0"/>
    </xf>
    <xf borderId="13" fillId="3" fontId="27" numFmtId="0" xfId="0" applyAlignment="1" applyBorder="1" applyFont="1">
      <alignment horizontal="center" readingOrder="0"/>
    </xf>
    <xf borderId="11" fillId="3" fontId="27" numFmtId="164" xfId="0" applyAlignment="1" applyBorder="1" applyFont="1" applyNumberFormat="1">
      <alignment horizontal="center" readingOrder="0"/>
    </xf>
    <xf borderId="16" fillId="3" fontId="27" numFmtId="0" xfId="0" applyAlignment="1" applyBorder="1" applyFont="1">
      <alignment horizontal="center" readingOrder="0"/>
    </xf>
    <xf borderId="4" fillId="0" fontId="28" numFmtId="0" xfId="0" applyAlignment="1" applyBorder="1" applyFont="1">
      <alignment readingOrder="0"/>
    </xf>
    <xf borderId="0" fillId="0" fontId="25" numFmtId="166" xfId="0" applyAlignment="1" applyFont="1" applyNumberFormat="1">
      <alignment horizontal="left" vertical="bottom"/>
    </xf>
    <xf borderId="7" fillId="0" fontId="26" numFmtId="169" xfId="0" applyAlignment="1" applyBorder="1" applyFont="1" applyNumberFormat="1">
      <alignment horizontal="center" vertical="bottom"/>
    </xf>
    <xf borderId="9" fillId="0" fontId="26" numFmtId="169" xfId="0" applyAlignment="1" applyBorder="1" applyFont="1" applyNumberFormat="1">
      <alignment horizontal="center" vertical="bottom"/>
    </xf>
    <xf borderId="9" fillId="3" fontId="26" numFmtId="169" xfId="0" applyAlignment="1" applyBorder="1" applyFont="1" applyNumberFormat="1">
      <alignment horizontal="center" vertical="bottom"/>
    </xf>
    <xf borderId="4" fillId="0" fontId="29" numFmtId="0" xfId="0" applyAlignment="1" applyBorder="1" applyFont="1">
      <alignment readingOrder="0"/>
    </xf>
    <xf borderId="4" fillId="0" fontId="26" numFmtId="169" xfId="0" applyAlignment="1" applyBorder="1" applyFont="1" applyNumberFormat="1">
      <alignment horizontal="center" vertical="bottom"/>
    </xf>
    <xf borderId="5" fillId="0" fontId="26" numFmtId="169" xfId="0" applyAlignment="1" applyBorder="1" applyFont="1" applyNumberFormat="1">
      <alignment horizontal="center" vertical="bottom"/>
    </xf>
    <xf borderId="0" fillId="0" fontId="26" numFmtId="169" xfId="0" applyAlignment="1" applyFont="1" applyNumberFormat="1">
      <alignment horizontal="center"/>
    </xf>
    <xf borderId="5" fillId="3" fontId="26" numFmtId="169" xfId="0" applyAlignment="1" applyBorder="1" applyFont="1" applyNumberFormat="1">
      <alignment horizontal="center" vertical="bottom"/>
    </xf>
    <xf borderId="4" fillId="3" fontId="26" numFmtId="169" xfId="0" applyAlignment="1" applyBorder="1" applyFont="1" applyNumberFormat="1">
      <alignment horizontal="center" vertical="bottom"/>
    </xf>
    <xf borderId="4" fillId="0" fontId="29" numFmtId="0" xfId="0" applyBorder="1" applyFont="1"/>
    <xf borderId="4" fillId="0" fontId="29" numFmtId="0" xfId="0" applyBorder="1" applyFont="1"/>
    <xf borderId="8" fillId="0" fontId="1" numFmtId="0" xfId="0" applyBorder="1" applyFont="1"/>
    <xf borderId="8" fillId="0" fontId="11" numFmtId="0" xfId="0" applyBorder="1" applyFont="1"/>
  </cellXfs>
  <cellStyles count="1">
    <cellStyle xfId="0" name="Normal" builtinId="0"/>
  </cellStyles>
  <dxfs count="5">
    <dxf>
      <font>
        <color rgb="FFD3C8BF"/>
      </font>
      <fill>
        <patternFill patternType="solid">
          <fgColor rgb="FFD3C8BF"/>
          <bgColor rgb="FFD3C8BF"/>
        </patternFill>
      </fill>
      <border/>
    </dxf>
    <dxf>
      <font>
        <strike/>
      </font>
      <fill>
        <patternFill patternType="none"/>
      </fill>
      <border/>
    </dxf>
    <dxf>
      <font/>
      <fill>
        <patternFill patternType="none"/>
      </fill>
      <border/>
    </dxf>
    <dxf>
      <font>
        <strike/>
      </font>
      <fill>
        <patternFill patternType="solid">
          <fgColor rgb="FFD0CFCB"/>
          <bgColor rgb="FFD0CFCB"/>
        </patternFill>
      </fill>
      <border/>
    </dxf>
    <dxf>
      <font>
        <color rgb="FFFFFFFF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2.png"/><Relationship Id="rId10" Type="http://schemas.openxmlformats.org/officeDocument/2006/relationships/image" Target="../media/image11.png"/><Relationship Id="rId9" Type="http://schemas.openxmlformats.org/officeDocument/2006/relationships/image" Target="../media/image10.png"/><Relationship Id="rId5" Type="http://schemas.openxmlformats.org/officeDocument/2006/relationships/image" Target="../media/image4.png"/><Relationship Id="rId6" Type="http://schemas.openxmlformats.org/officeDocument/2006/relationships/image" Target="../media/image6.png"/><Relationship Id="rId7" Type="http://schemas.openxmlformats.org/officeDocument/2006/relationships/image" Target="../media/image9.png"/><Relationship Id="rId8" Type="http://schemas.openxmlformats.org/officeDocument/2006/relationships/image" Target="../media/image8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200150" cy="1190625"/>
    <xdr:pic>
      <xdr:nvPicPr>
        <xdr:cNvPr id="0" name="image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457200</xdr:colOff>
      <xdr:row>10</xdr:row>
      <xdr:rowOff>114300</xdr:rowOff>
    </xdr:from>
    <xdr:ext cx="352425" cy="3524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457200</xdr:colOff>
      <xdr:row>34</xdr:row>
      <xdr:rowOff>47625</xdr:rowOff>
    </xdr:from>
    <xdr:ext cx="352425" cy="352425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457200</xdr:colOff>
      <xdr:row>60</xdr:row>
      <xdr:rowOff>9525</xdr:rowOff>
    </xdr:from>
    <xdr:ext cx="352425" cy="352425"/>
    <xdr:pic>
      <xdr:nvPicPr>
        <xdr:cNvPr id="0" name="image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457200</xdr:colOff>
      <xdr:row>88</xdr:row>
      <xdr:rowOff>180975</xdr:rowOff>
    </xdr:from>
    <xdr:ext cx="352425" cy="352425"/>
    <xdr:pic>
      <xdr:nvPicPr>
        <xdr:cNvPr id="0" name="image4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28575</xdr:colOff>
      <xdr:row>0</xdr:row>
      <xdr:rowOff>180975</xdr:rowOff>
    </xdr:from>
    <xdr:ext cx="4067175" cy="838200"/>
    <xdr:pic>
      <xdr:nvPicPr>
        <xdr:cNvPr id="0" name="image6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819150</xdr:colOff>
      <xdr:row>5</xdr:row>
      <xdr:rowOff>142875</xdr:rowOff>
    </xdr:from>
    <xdr:ext cx="9458325" cy="6019800"/>
    <xdr:pic>
      <xdr:nvPicPr>
        <xdr:cNvPr id="0" name="image9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304800</xdr:colOff>
      <xdr:row>34</xdr:row>
      <xdr:rowOff>200025</xdr:rowOff>
    </xdr:from>
    <xdr:ext cx="7791450" cy="4953000"/>
    <xdr:pic>
      <xdr:nvPicPr>
        <xdr:cNvPr id="0" name="image8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304800</xdr:colOff>
      <xdr:row>61</xdr:row>
      <xdr:rowOff>28575</xdr:rowOff>
    </xdr:from>
    <xdr:ext cx="7286625" cy="4657725"/>
    <xdr:pic>
      <xdr:nvPicPr>
        <xdr:cNvPr id="0" name="image10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228600</xdr:colOff>
      <xdr:row>88</xdr:row>
      <xdr:rowOff>180975</xdr:rowOff>
    </xdr:from>
    <xdr:ext cx="7867650" cy="5010150"/>
    <xdr:pic>
      <xdr:nvPicPr>
        <xdr:cNvPr id="0" name="image11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314325</xdr:colOff>
      <xdr:row>0</xdr:row>
      <xdr:rowOff>104775</xdr:rowOff>
    </xdr:from>
    <xdr:ext cx="4533900" cy="92392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FA899"/>
    <outlinePr summaryBelow="0" summaryRight="0"/>
  </sheetPr>
  <sheetViews>
    <sheetView showGridLines="0" workbookViewId="0"/>
  </sheetViews>
  <sheetFormatPr customHeight="1" defaultColWidth="12.63" defaultRowHeight="15.75"/>
  <sheetData>
    <row r="6" ht="11.25" customHeight="1"/>
    <row r="7" ht="11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ht="11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ht="11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2">
      <c r="B12" s="2" t="s">
        <v>0</v>
      </c>
    </row>
    <row r="14">
      <c r="B14" s="3" t="s">
        <v>1</v>
      </c>
    </row>
    <row r="15">
      <c r="B15" s="3"/>
      <c r="C15" s="3"/>
      <c r="D15" s="3"/>
    </row>
    <row r="16">
      <c r="B16" s="4" t="s">
        <v>2</v>
      </c>
    </row>
    <row r="22">
      <c r="B22" s="3"/>
      <c r="C22" s="3"/>
      <c r="D22" s="3"/>
    </row>
    <row r="23">
      <c r="B23" s="3"/>
      <c r="C23" s="3"/>
      <c r="D23" s="3"/>
    </row>
    <row r="24">
      <c r="B24" s="3"/>
      <c r="C24" s="3"/>
      <c r="D24" s="3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6">
      <c r="B36" s="3" t="s">
        <v>3</v>
      </c>
    </row>
    <row r="38">
      <c r="B38" s="3" t="s">
        <v>4</v>
      </c>
    </row>
    <row r="39">
      <c r="B39" s="3"/>
      <c r="C39" s="3"/>
      <c r="D39" s="3"/>
    </row>
    <row r="40">
      <c r="B40" s="3"/>
      <c r="C40" s="3"/>
      <c r="D40" s="3"/>
    </row>
    <row r="41">
      <c r="B41" s="3"/>
      <c r="C41" s="3"/>
      <c r="D41" s="3"/>
    </row>
    <row r="42">
      <c r="B42" s="3"/>
      <c r="C42" s="3"/>
      <c r="D42" s="3"/>
    </row>
    <row r="44">
      <c r="B44" s="6"/>
      <c r="C44" s="6"/>
      <c r="D44" s="6"/>
    </row>
    <row r="45">
      <c r="B45" s="6"/>
      <c r="C45" s="6"/>
      <c r="D45" s="6"/>
    </row>
    <row r="46">
      <c r="B46" s="6"/>
      <c r="C46" s="6"/>
      <c r="D46" s="6"/>
    </row>
    <row r="47">
      <c r="B47" s="6"/>
      <c r="C47" s="6"/>
      <c r="D47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</row>
    <row r="62">
      <c r="A62" s="7"/>
      <c r="B62" s="3" t="s">
        <v>5</v>
      </c>
      <c r="F62" s="7"/>
      <c r="G62" s="7"/>
      <c r="H62" s="7"/>
      <c r="I62" s="7"/>
      <c r="J62" s="7"/>
      <c r="K62" s="7"/>
      <c r="L62" s="7"/>
      <c r="M62" s="7"/>
      <c r="N62" s="7"/>
    </row>
    <row r="64" ht="15.75" customHeight="1"/>
    <row r="66">
      <c r="B66" s="8" t="s">
        <v>6</v>
      </c>
    </row>
    <row r="69">
      <c r="E69" s="3"/>
    </row>
    <row r="72">
      <c r="B72" s="9" t="s">
        <v>7</v>
      </c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</row>
    <row r="91">
      <c r="B91" s="3" t="s">
        <v>8</v>
      </c>
    </row>
    <row r="96">
      <c r="B96" s="3" t="s">
        <v>9</v>
      </c>
    </row>
  </sheetData>
  <mergeCells count="9">
    <mergeCell ref="B91:D95"/>
    <mergeCell ref="B96:D100"/>
    <mergeCell ref="B14:D14"/>
    <mergeCell ref="B16:D21"/>
    <mergeCell ref="B36:E36"/>
    <mergeCell ref="B38:E38"/>
    <mergeCell ref="B62:E65"/>
    <mergeCell ref="B66:D71"/>
    <mergeCell ref="B72:D8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3C8BF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5.13"/>
    <col customWidth="1" min="3" max="3" width="0.75"/>
    <col customWidth="1" min="5" max="5" width="15.5"/>
    <col customWidth="1" min="6" max="8" width="12.63"/>
    <col customWidth="1" min="10" max="10" width="3.25"/>
    <col customWidth="1" min="11" max="11" width="12.63"/>
    <col customWidth="1" min="12" max="12" width="9.5"/>
    <col customWidth="1" min="13" max="13" width="12.63"/>
    <col customWidth="1" min="14" max="14" width="9.5"/>
    <col customWidth="1" min="15" max="16" width="12.63"/>
    <col customWidth="1" min="17" max="17" width="5.13"/>
  </cols>
  <sheetData>
    <row r="6" ht="6.0" customHeight="1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ht="3.75" customHeight="1"/>
    <row r="8" ht="6.0" customHeight="1"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ht="3.75" customHeight="1"/>
    <row r="10">
      <c r="B10" s="11"/>
      <c r="C10" s="12"/>
      <c r="D10" s="12"/>
      <c r="E10" s="12"/>
      <c r="F10" s="12"/>
      <c r="G10" s="12"/>
      <c r="H10" s="12"/>
      <c r="I10" s="12"/>
      <c r="J10" s="13"/>
      <c r="K10" s="13"/>
      <c r="L10" s="13"/>
      <c r="M10" s="13"/>
      <c r="N10" s="13"/>
      <c r="O10" s="13"/>
      <c r="P10" s="14"/>
    </row>
    <row r="11">
      <c r="B11" s="15"/>
      <c r="C11" s="16"/>
      <c r="D11" s="17"/>
      <c r="E11" s="18"/>
      <c r="F11" s="19" t="s">
        <v>10</v>
      </c>
      <c r="G11" s="18"/>
      <c r="H11" s="20" t="s">
        <v>11</v>
      </c>
      <c r="I11" s="18"/>
      <c r="J11" s="21"/>
      <c r="K11" s="22" t="s">
        <v>12</v>
      </c>
      <c r="L11" s="23"/>
      <c r="M11" s="24" t="s">
        <v>13</v>
      </c>
      <c r="N11" s="25"/>
      <c r="O11" s="24" t="s">
        <v>14</v>
      </c>
      <c r="P11" s="26"/>
    </row>
    <row r="12" ht="7.5" customHeight="1">
      <c r="A12" s="27"/>
      <c r="B12" s="28"/>
      <c r="C12" s="29"/>
      <c r="D12" s="29"/>
      <c r="E12" s="29"/>
      <c r="F12" s="30"/>
      <c r="H12" s="31"/>
      <c r="J12" s="1"/>
      <c r="K12" s="32"/>
      <c r="L12" s="1"/>
      <c r="M12" s="1"/>
      <c r="N12" s="1"/>
      <c r="O12" s="1"/>
      <c r="P12" s="33"/>
    </row>
    <row r="13">
      <c r="A13" s="27"/>
      <c r="B13" s="34">
        <v>1.0</v>
      </c>
      <c r="C13" s="35"/>
      <c r="D13" s="36"/>
      <c r="F13" s="37">
        <v>50000.0</v>
      </c>
      <c r="H13" s="37">
        <v>1000.0</v>
      </c>
      <c r="J13" s="38"/>
      <c r="K13" s="39" t="str">
        <f>if(ISBLANK($D13), "", SUMIF(#REF!,$D13,#REF!))</f>
        <v/>
      </c>
      <c r="L13" s="40"/>
      <c r="M13" s="41">
        <f>IFERROR(((F13-K13)/H13)-countifs('Savings Tracker'!$B$13:$B$144,true))</f>
        <v>50</v>
      </c>
      <c r="N13" s="1"/>
      <c r="O13" s="42">
        <f>maxifs('Savings Tracker'!$C$13:$C$144,'Savings Tracker'!$D$13:$D$144,"&lt;&gt;0")</f>
        <v>46419</v>
      </c>
      <c r="P13" s="43" t="b">
        <v>0</v>
      </c>
    </row>
    <row r="14" ht="9.0" customHeight="1">
      <c r="B14" s="44"/>
      <c r="C14" s="45"/>
      <c r="D14" s="46"/>
      <c r="E14" s="46"/>
      <c r="F14" s="47"/>
      <c r="G14" s="48"/>
      <c r="H14" s="47"/>
      <c r="I14" s="48"/>
      <c r="J14" s="49"/>
      <c r="K14" s="39"/>
      <c r="L14" s="50"/>
      <c r="M14" s="50"/>
      <c r="N14" s="1"/>
      <c r="O14" s="42"/>
      <c r="P14" s="33"/>
    </row>
    <row r="15">
      <c r="A15" s="27"/>
      <c r="B15" s="34">
        <v>2.0</v>
      </c>
      <c r="C15" s="51"/>
      <c r="D15" s="36"/>
      <c r="F15" s="37">
        <v>20000.0</v>
      </c>
      <c r="H15" s="37">
        <v>500.0</v>
      </c>
      <c r="J15" s="38"/>
      <c r="K15" s="39"/>
      <c r="L15" s="50"/>
      <c r="M15" s="52">
        <f>IFERROR(((F15-K15)/H15)-countifs('Savings Tracker'!$B$13:$B$144,true))</f>
        <v>40</v>
      </c>
      <c r="N15" s="1"/>
      <c r="O15" s="53">
        <f>maxifs('Savings Tracker'!$C$13:$C$144,'Savings Tracker'!$F$13:$F$144,"&lt;&gt;0")</f>
        <v>46113</v>
      </c>
      <c r="P15" s="43" t="b">
        <v>0</v>
      </c>
    </row>
    <row r="16" ht="9.0" customHeight="1">
      <c r="B16" s="44"/>
      <c r="C16" s="45"/>
      <c r="D16" s="46"/>
      <c r="E16" s="46"/>
      <c r="F16" s="47"/>
      <c r="G16" s="48"/>
      <c r="H16" s="47"/>
      <c r="I16" s="48"/>
      <c r="J16" s="49"/>
      <c r="K16" s="39"/>
      <c r="L16" s="50"/>
      <c r="M16" s="54"/>
      <c r="N16" s="1"/>
      <c r="O16" s="42"/>
      <c r="P16" s="33"/>
    </row>
    <row r="17">
      <c r="A17" s="27"/>
      <c r="B17" s="34">
        <v>3.0</v>
      </c>
      <c r="C17" s="51"/>
      <c r="D17" s="36"/>
      <c r="F17" s="37">
        <v>100000.0</v>
      </c>
      <c r="H17" s="37">
        <v>2000.0</v>
      </c>
      <c r="J17" s="38"/>
      <c r="K17" s="39"/>
      <c r="L17" s="50"/>
      <c r="M17" s="54">
        <f>IFERROR(((F17-K17)/H17)-countifs('Savings Tracker'!$B$13:$B$144,true))</f>
        <v>50</v>
      </c>
      <c r="N17" s="1"/>
      <c r="O17" s="42">
        <f>maxifs('Savings Tracker'!$C$13:$C$144,'Savings Tracker'!$H$13:$H$144,"&lt;&gt;0")</f>
        <v>46419</v>
      </c>
      <c r="P17" s="43" t="b">
        <v>0</v>
      </c>
    </row>
    <row r="18" ht="9.0" customHeight="1">
      <c r="B18" s="44"/>
      <c r="C18" s="45"/>
      <c r="D18" s="55"/>
      <c r="E18" s="46"/>
      <c r="F18" s="47"/>
      <c r="G18" s="48"/>
      <c r="H18" s="47"/>
      <c r="I18" s="48"/>
      <c r="J18" s="49"/>
      <c r="K18" s="39"/>
      <c r="L18" s="50"/>
      <c r="M18" s="54"/>
      <c r="N18" s="1"/>
      <c r="O18" s="42"/>
      <c r="P18" s="33"/>
    </row>
    <row r="19">
      <c r="B19" s="34"/>
      <c r="C19" s="51"/>
      <c r="D19" s="36"/>
      <c r="F19" s="37"/>
      <c r="H19" s="37"/>
      <c r="J19" s="38"/>
      <c r="K19" s="39"/>
      <c r="L19" s="50"/>
      <c r="M19" s="54"/>
      <c r="N19" s="1"/>
      <c r="O19" s="42"/>
      <c r="P19" s="43"/>
    </row>
    <row r="20">
      <c r="B20" s="1"/>
      <c r="C20" s="1"/>
      <c r="D20" s="1"/>
      <c r="E20" s="56">
        <v>44927.0</v>
      </c>
      <c r="F20" s="1"/>
      <c r="G20" s="1"/>
      <c r="H20" s="57">
        <f>max(M13:M19)</f>
        <v>50</v>
      </c>
      <c r="I20" s="1"/>
      <c r="J20" s="58"/>
      <c r="K20" s="1"/>
      <c r="L20" s="59">
        <f>MAX(O13:O44)</f>
        <v>46419</v>
      </c>
      <c r="O20" s="60"/>
      <c r="P20" s="33"/>
    </row>
    <row r="21">
      <c r="B21" s="61"/>
      <c r="C21" s="62"/>
      <c r="D21" s="62"/>
      <c r="E21" s="63" t="s">
        <v>15</v>
      </c>
      <c r="F21" s="62"/>
      <c r="G21" s="63" t="s">
        <v>16</v>
      </c>
      <c r="H21" s="64"/>
      <c r="I21" s="64"/>
      <c r="J21" s="65"/>
      <c r="K21" s="1"/>
      <c r="L21" s="63" t="s">
        <v>17</v>
      </c>
      <c r="M21" s="66"/>
      <c r="N21" s="66"/>
      <c r="O21" s="67"/>
      <c r="P21" s="33"/>
    </row>
    <row r="22" ht="9.0" customHeight="1">
      <c r="B22" s="49"/>
      <c r="C22" s="49"/>
      <c r="D22" s="49"/>
      <c r="E22" s="49"/>
      <c r="F22" s="49"/>
      <c r="G22" s="49"/>
      <c r="H22" s="49"/>
      <c r="I22" s="49"/>
      <c r="J22" s="49"/>
      <c r="K22" s="39"/>
      <c r="L22" s="50"/>
      <c r="M22" s="54"/>
      <c r="N22" s="1"/>
      <c r="O22" s="42"/>
      <c r="P22" s="33"/>
    </row>
    <row r="23">
      <c r="A23" s="68"/>
      <c r="B23" s="69"/>
      <c r="C23" s="45"/>
      <c r="D23" s="70"/>
      <c r="E23" s="55"/>
      <c r="F23" s="71"/>
      <c r="H23" s="72"/>
      <c r="J23" s="73"/>
      <c r="K23" s="72"/>
      <c r="L23" s="74"/>
      <c r="M23" s="75"/>
      <c r="N23" s="68"/>
      <c r="O23" s="76"/>
      <c r="P23" s="77"/>
      <c r="Q23" s="68"/>
    </row>
    <row r="24" ht="9.0" customHeight="1">
      <c r="A24" s="68"/>
      <c r="B24" s="44"/>
      <c r="C24" s="45"/>
      <c r="D24" s="46"/>
      <c r="E24" s="46"/>
      <c r="F24" s="47"/>
      <c r="G24" s="48"/>
      <c r="H24" s="47"/>
      <c r="I24" s="48"/>
      <c r="J24" s="78"/>
      <c r="K24" s="72"/>
      <c r="L24" s="74"/>
      <c r="M24" s="75"/>
      <c r="N24" s="68"/>
      <c r="O24" s="76"/>
      <c r="P24" s="79"/>
      <c r="Q24" s="68"/>
    </row>
    <row r="25">
      <c r="A25" s="68"/>
      <c r="B25" s="69"/>
      <c r="C25" s="45"/>
      <c r="D25" s="70"/>
      <c r="E25" s="55"/>
      <c r="F25" s="71"/>
      <c r="H25" s="72"/>
      <c r="J25" s="73"/>
      <c r="K25" s="72"/>
      <c r="L25" s="74"/>
      <c r="M25" s="75"/>
      <c r="N25" s="68"/>
      <c r="O25" s="76"/>
      <c r="P25" s="79"/>
      <c r="Q25" s="68"/>
    </row>
    <row r="26" ht="9.0" customHeight="1">
      <c r="A26" s="68"/>
      <c r="B26" s="44"/>
      <c r="C26" s="45"/>
      <c r="D26" s="46"/>
      <c r="E26" s="46"/>
      <c r="F26" s="47"/>
      <c r="G26" s="48"/>
      <c r="H26" s="47"/>
      <c r="I26" s="48"/>
      <c r="J26" s="78"/>
      <c r="K26" s="72"/>
      <c r="L26" s="74"/>
      <c r="M26" s="75"/>
      <c r="N26" s="68"/>
      <c r="O26" s="76"/>
      <c r="P26" s="79"/>
      <c r="Q26" s="68"/>
    </row>
    <row r="27">
      <c r="A27" s="68"/>
      <c r="B27" s="69"/>
      <c r="C27" s="45"/>
      <c r="D27" s="70"/>
      <c r="E27" s="55"/>
      <c r="F27" s="71"/>
      <c r="H27" s="72"/>
      <c r="J27" s="73"/>
      <c r="K27" s="72"/>
      <c r="L27" s="74"/>
      <c r="M27" s="75"/>
      <c r="N27" s="68"/>
      <c r="O27" s="76"/>
      <c r="P27" s="79"/>
      <c r="Q27" s="68"/>
    </row>
    <row r="28" ht="9.0" customHeight="1">
      <c r="A28" s="68"/>
      <c r="B28" s="44"/>
      <c r="C28" s="45"/>
      <c r="D28" s="46"/>
      <c r="E28" s="46"/>
      <c r="F28" s="47"/>
      <c r="G28" s="48"/>
      <c r="H28" s="47"/>
      <c r="I28" s="48"/>
      <c r="J28" s="78"/>
      <c r="K28" s="72"/>
      <c r="L28" s="74"/>
      <c r="M28" s="75"/>
      <c r="N28" s="68"/>
      <c r="O28" s="76"/>
      <c r="P28" s="79"/>
      <c r="Q28" s="68"/>
    </row>
    <row r="29">
      <c r="A29" s="68"/>
      <c r="B29" s="69"/>
      <c r="C29" s="45"/>
      <c r="D29" s="70"/>
      <c r="E29" s="55"/>
      <c r="F29" s="71"/>
      <c r="H29" s="72"/>
      <c r="J29" s="73"/>
      <c r="K29" s="72"/>
      <c r="L29" s="74"/>
      <c r="M29" s="75"/>
      <c r="N29" s="68"/>
      <c r="O29" s="76"/>
      <c r="P29" s="79"/>
      <c r="Q29" s="68"/>
    </row>
    <row r="30" ht="9.0" customHeight="1">
      <c r="A30" s="68"/>
      <c r="B30" s="44"/>
      <c r="C30" s="45"/>
      <c r="D30" s="46"/>
      <c r="E30" s="46"/>
      <c r="F30" s="72"/>
      <c r="G30" s="48"/>
      <c r="H30" s="47"/>
      <c r="I30" s="48"/>
      <c r="J30" s="78"/>
      <c r="K30" s="72"/>
      <c r="L30" s="74"/>
      <c r="M30" s="75"/>
      <c r="N30" s="68"/>
      <c r="O30" s="76"/>
      <c r="P30" s="79"/>
      <c r="Q30" s="68"/>
    </row>
    <row r="31">
      <c r="A31" s="68"/>
      <c r="B31" s="69"/>
      <c r="C31" s="45"/>
      <c r="D31" s="70"/>
      <c r="E31" s="55"/>
      <c r="F31" s="72"/>
      <c r="H31" s="72"/>
      <c r="J31" s="73"/>
      <c r="K31" s="72"/>
      <c r="L31" s="74"/>
      <c r="M31" s="75"/>
      <c r="N31" s="68"/>
      <c r="O31" s="76"/>
      <c r="P31" s="79"/>
      <c r="Q31" s="68"/>
    </row>
    <row r="32" ht="9.0" customHeight="1">
      <c r="A32" s="68"/>
      <c r="B32" s="44"/>
      <c r="C32" s="45"/>
      <c r="D32" s="46"/>
      <c r="E32" s="46"/>
      <c r="F32" s="72"/>
      <c r="G32" s="48"/>
      <c r="H32" s="47"/>
      <c r="I32" s="48"/>
      <c r="J32" s="78"/>
      <c r="K32" s="72"/>
      <c r="L32" s="74"/>
      <c r="M32" s="75"/>
      <c r="N32" s="68"/>
      <c r="O32" s="76"/>
      <c r="P32" s="79"/>
      <c r="Q32" s="68"/>
    </row>
    <row r="33">
      <c r="A33" s="68"/>
      <c r="B33" s="69"/>
      <c r="C33" s="45"/>
      <c r="D33" s="70"/>
      <c r="E33" s="55"/>
      <c r="F33" s="72"/>
      <c r="H33" s="72"/>
      <c r="J33" s="73"/>
      <c r="K33" s="72"/>
      <c r="L33" s="74"/>
      <c r="M33" s="75"/>
      <c r="N33" s="68"/>
      <c r="O33" s="76"/>
      <c r="P33" s="79"/>
      <c r="Q33" s="68"/>
    </row>
    <row r="34" ht="9.0" customHeight="1">
      <c r="A34" s="68"/>
      <c r="B34" s="44"/>
      <c r="C34" s="45"/>
      <c r="D34" s="46"/>
      <c r="E34" s="46"/>
      <c r="F34" s="72"/>
      <c r="G34" s="80"/>
      <c r="H34" s="47"/>
      <c r="I34" s="48"/>
      <c r="J34" s="78"/>
      <c r="K34" s="72"/>
      <c r="L34" s="74"/>
      <c r="M34" s="75"/>
      <c r="N34" s="68"/>
      <c r="O34" s="76"/>
      <c r="P34" s="79"/>
      <c r="Q34" s="68"/>
    </row>
    <row r="35">
      <c r="A35" s="68"/>
      <c r="B35" s="69"/>
      <c r="C35" s="45"/>
      <c r="D35" s="70"/>
      <c r="E35" s="55"/>
      <c r="F35" s="72"/>
      <c r="H35" s="72"/>
      <c r="J35" s="73"/>
      <c r="K35" s="72"/>
      <c r="L35" s="74"/>
      <c r="M35" s="75"/>
      <c r="N35" s="68"/>
      <c r="O35" s="76"/>
      <c r="P35" s="79"/>
      <c r="Q35" s="68"/>
    </row>
    <row r="36" ht="9.0" customHeight="1">
      <c r="A36" s="68"/>
      <c r="B36" s="44"/>
      <c r="C36" s="45"/>
      <c r="D36" s="46"/>
      <c r="E36" s="46"/>
      <c r="F36" s="47"/>
      <c r="G36" s="48"/>
      <c r="H36" s="47"/>
      <c r="I36" s="48"/>
      <c r="J36" s="78"/>
      <c r="K36" s="72"/>
      <c r="L36" s="74"/>
      <c r="M36" s="75"/>
      <c r="N36" s="68"/>
      <c r="O36" s="76"/>
      <c r="P36" s="79"/>
      <c r="Q36" s="68"/>
    </row>
    <row r="37">
      <c r="A37" s="68"/>
      <c r="B37" s="69"/>
      <c r="C37" s="45"/>
      <c r="D37" s="70"/>
      <c r="E37" s="55"/>
      <c r="F37" s="72"/>
      <c r="H37" s="72"/>
      <c r="J37" s="73"/>
      <c r="K37" s="72"/>
      <c r="L37" s="74"/>
      <c r="M37" s="75"/>
      <c r="N37" s="68"/>
      <c r="O37" s="76"/>
      <c r="P37" s="79"/>
      <c r="Q37" s="68"/>
    </row>
    <row r="38" ht="9.0" customHeight="1">
      <c r="A38" s="68"/>
      <c r="B38" s="44"/>
      <c r="C38" s="45"/>
      <c r="D38" s="46"/>
      <c r="E38" s="46"/>
      <c r="F38" s="47"/>
      <c r="G38" s="48"/>
      <c r="H38" s="47"/>
      <c r="I38" s="48"/>
      <c r="J38" s="78"/>
      <c r="K38" s="72"/>
      <c r="L38" s="74"/>
      <c r="M38" s="75"/>
      <c r="N38" s="68"/>
      <c r="O38" s="76"/>
      <c r="P38" s="79"/>
      <c r="Q38" s="68"/>
    </row>
    <row r="39">
      <c r="A39" s="68"/>
      <c r="B39" s="69"/>
      <c r="C39" s="45"/>
      <c r="D39" s="70"/>
      <c r="E39" s="55"/>
      <c r="F39" s="72"/>
      <c r="H39" s="72"/>
      <c r="J39" s="73"/>
      <c r="K39" s="72"/>
      <c r="L39" s="74"/>
      <c r="M39" s="75"/>
      <c r="N39" s="68"/>
      <c r="O39" s="76"/>
      <c r="P39" s="79"/>
      <c r="Q39" s="68"/>
    </row>
    <row r="40" ht="9.0" customHeight="1">
      <c r="A40" s="68"/>
      <c r="B40" s="44"/>
      <c r="C40" s="45"/>
      <c r="D40" s="46"/>
      <c r="E40" s="46"/>
      <c r="F40" s="72"/>
      <c r="G40" s="48"/>
      <c r="H40" s="47"/>
      <c r="I40" s="48"/>
      <c r="J40" s="78"/>
      <c r="K40" s="72"/>
      <c r="L40" s="74"/>
      <c r="M40" s="75"/>
      <c r="N40" s="68"/>
      <c r="O40" s="76"/>
      <c r="P40" s="79"/>
      <c r="Q40" s="68"/>
    </row>
    <row r="41">
      <c r="A41" s="68"/>
      <c r="B41" s="69"/>
      <c r="C41" s="45"/>
      <c r="D41" s="70"/>
      <c r="E41" s="55"/>
      <c r="F41" s="72"/>
      <c r="H41" s="72"/>
      <c r="J41" s="73"/>
      <c r="K41" s="72"/>
      <c r="L41" s="74"/>
      <c r="M41" s="75"/>
      <c r="N41" s="68"/>
      <c r="O41" s="76"/>
      <c r="P41" s="79"/>
      <c r="Q41" s="68"/>
    </row>
    <row r="42" ht="9.0" customHeight="1">
      <c r="A42" s="68"/>
      <c r="B42" s="44"/>
      <c r="C42" s="45"/>
      <c r="D42" s="46"/>
      <c r="E42" s="46"/>
      <c r="F42" s="47"/>
      <c r="G42" s="48"/>
      <c r="H42" s="72"/>
      <c r="I42" s="48"/>
      <c r="J42" s="78"/>
      <c r="K42" s="72"/>
      <c r="L42" s="74"/>
      <c r="M42" s="75"/>
      <c r="N42" s="68"/>
      <c r="O42" s="76"/>
      <c r="P42" s="79"/>
      <c r="Q42" s="68"/>
    </row>
    <row r="43">
      <c r="A43" s="68"/>
      <c r="B43" s="69"/>
      <c r="C43" s="45"/>
      <c r="D43" s="70"/>
      <c r="F43" s="72"/>
      <c r="H43" s="72"/>
      <c r="J43" s="73"/>
      <c r="K43" s="72"/>
      <c r="L43" s="74"/>
      <c r="M43" s="75"/>
      <c r="N43" s="68"/>
      <c r="O43" s="76"/>
      <c r="P43" s="79"/>
      <c r="Q43" s="68"/>
    </row>
    <row r="44">
      <c r="A44" s="68"/>
      <c r="B44" s="81"/>
      <c r="C44" s="82"/>
      <c r="D44" s="83"/>
      <c r="E44" s="83"/>
      <c r="F44" s="84"/>
      <c r="G44" s="85"/>
      <c r="H44" s="86"/>
      <c r="I44" s="85"/>
      <c r="J44" s="87"/>
      <c r="K44" s="88"/>
      <c r="L44" s="89"/>
      <c r="M44" s="89"/>
      <c r="N44" s="90"/>
      <c r="O44" s="91"/>
      <c r="P44" s="92"/>
      <c r="Q44" s="68"/>
    </row>
    <row r="45">
      <c r="A45" s="68"/>
      <c r="B45" s="93"/>
      <c r="C45" s="94"/>
      <c r="D45" s="94"/>
      <c r="E45" s="94"/>
      <c r="F45" s="45"/>
      <c r="G45" s="68"/>
      <c r="H45" s="68"/>
      <c r="I45" s="68"/>
      <c r="J45" s="68"/>
      <c r="K45" s="68"/>
      <c r="L45" s="95"/>
      <c r="N45" s="96"/>
      <c r="P45" s="68"/>
      <c r="Q45" s="68"/>
    </row>
    <row r="46">
      <c r="A46" s="68"/>
      <c r="B46" s="68"/>
      <c r="C46" s="68"/>
      <c r="D46" s="68"/>
      <c r="E46" s="68"/>
      <c r="F46" s="68"/>
      <c r="G46" s="68"/>
      <c r="H46" s="68"/>
      <c r="I46" s="68"/>
      <c r="J46" s="68"/>
      <c r="K46" s="68"/>
      <c r="L46" s="97"/>
      <c r="M46" s="66"/>
      <c r="N46" s="98"/>
      <c r="O46" s="66"/>
      <c r="P46" s="68"/>
      <c r="Q46" s="68"/>
    </row>
    <row r="47" ht="3.75" customHeight="1">
      <c r="B47" s="99"/>
      <c r="C47" s="99"/>
      <c r="D47" s="99"/>
      <c r="E47" s="99"/>
      <c r="L47" s="100"/>
      <c r="O47" s="101"/>
    </row>
    <row r="48" ht="6.0" customHeight="1">
      <c r="L48" s="100"/>
      <c r="O48" s="101"/>
    </row>
    <row r="49" ht="3.75" customHeight="1">
      <c r="B49" s="99"/>
      <c r="C49" s="99"/>
      <c r="D49" s="99"/>
      <c r="E49" s="99"/>
      <c r="L49" s="100"/>
      <c r="O49" s="101"/>
    </row>
    <row r="50" ht="6.0" customHeight="1">
      <c r="L50" s="100"/>
      <c r="O50" s="101"/>
    </row>
  </sheetData>
  <mergeCells count="45">
    <mergeCell ref="F15:G15"/>
    <mergeCell ref="H15:I15"/>
    <mergeCell ref="D11:E11"/>
    <mergeCell ref="F11:G11"/>
    <mergeCell ref="H11:I11"/>
    <mergeCell ref="D13:E13"/>
    <mergeCell ref="F13:G13"/>
    <mergeCell ref="H13:I13"/>
    <mergeCell ref="D15:E15"/>
    <mergeCell ref="L20:O20"/>
    <mergeCell ref="L21:O21"/>
    <mergeCell ref="D17:E17"/>
    <mergeCell ref="F17:G17"/>
    <mergeCell ref="H17:I17"/>
    <mergeCell ref="D19:E19"/>
    <mergeCell ref="F19:G19"/>
    <mergeCell ref="H19:I19"/>
    <mergeCell ref="G21:I21"/>
    <mergeCell ref="F23:G23"/>
    <mergeCell ref="H23:I23"/>
    <mergeCell ref="F25:G25"/>
    <mergeCell ref="H25:I25"/>
    <mergeCell ref="F27:G27"/>
    <mergeCell ref="H27:I27"/>
    <mergeCell ref="H29:I29"/>
    <mergeCell ref="F29:G29"/>
    <mergeCell ref="F31:G31"/>
    <mergeCell ref="H31:I31"/>
    <mergeCell ref="F33:G33"/>
    <mergeCell ref="H33:I33"/>
    <mergeCell ref="F35:G35"/>
    <mergeCell ref="H35:I35"/>
    <mergeCell ref="F43:G43"/>
    <mergeCell ref="H43:I43"/>
    <mergeCell ref="L45:M45"/>
    <mergeCell ref="N45:O45"/>
    <mergeCell ref="L46:M46"/>
    <mergeCell ref="N46:O46"/>
    <mergeCell ref="F37:G37"/>
    <mergeCell ref="H37:I37"/>
    <mergeCell ref="F39:G39"/>
    <mergeCell ref="H39:I39"/>
    <mergeCell ref="F41:G41"/>
    <mergeCell ref="H41:I41"/>
    <mergeCell ref="D43:E43"/>
  </mergeCells>
  <conditionalFormatting sqref="O13:O19 O22:O44">
    <cfRule type="expression" dxfId="0" priority="1">
      <formula>(M13=0)</formula>
    </cfRule>
  </conditionalFormatting>
  <conditionalFormatting sqref="M13:M19 M22:M44">
    <cfRule type="cellIs" dxfId="0" priority="2" operator="lessThanOrEqual">
      <formula>0</formula>
    </cfRule>
  </conditionalFormatting>
  <conditionalFormatting sqref="B13:P19 B22:P44">
    <cfRule type="expression" dxfId="1" priority="3">
      <formula>($P13=TRUE)</formula>
    </cfRule>
  </conditionalFormatting>
  <dataValidations>
    <dataValidation type="custom" allowBlank="1" showDropDown="1" sqref="E20">
      <formula1>OR(NOT(ISERROR(DATEVALUE(E20))), AND(ISNUMBER(E20), LEFT(CELL("format", E20))="D"))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FA899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0.75"/>
    <col customWidth="1" min="2" max="2" width="5.13"/>
    <col customWidth="1" min="3" max="3" width="12.63"/>
    <col customWidth="1" min="4" max="33" width="9.5"/>
  </cols>
  <sheetData>
    <row r="6" ht="7.5" customHeight="1"/>
    <row r="7">
      <c r="B7" s="1"/>
      <c r="C7" s="1"/>
      <c r="D7" s="1"/>
      <c r="E7" s="102"/>
      <c r="F7" s="1"/>
      <c r="G7" s="1"/>
      <c r="H7" s="1"/>
      <c r="I7" s="103"/>
      <c r="J7" s="1"/>
      <c r="K7" s="1"/>
      <c r="L7" s="1"/>
      <c r="M7" s="104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>
      <c r="B8" s="105"/>
      <c r="C8" s="105"/>
      <c r="D8" s="105" t="str">
        <f>'Savings Goals'!D13</f>
        <v/>
      </c>
      <c r="F8" s="105" t="str">
        <f>'Savings Goals'!D15</f>
        <v/>
      </c>
      <c r="H8" s="105" t="str">
        <f>'Savings Goals'!D17</f>
        <v/>
      </c>
      <c r="J8" s="105" t="str">
        <f>'Savings Goals'!D19</f>
        <v/>
      </c>
      <c r="L8" s="105" t="str">
        <f>'Savings Goals'!D23</f>
        <v/>
      </c>
      <c r="N8" s="105" t="str">
        <f>'Savings Goals'!D25</f>
        <v/>
      </c>
      <c r="P8" s="105" t="str">
        <f>'Savings Goals'!D27</f>
        <v/>
      </c>
      <c r="R8" s="105" t="str">
        <f>'Savings Goals'!D29</f>
        <v/>
      </c>
      <c r="T8" s="105" t="str">
        <f>'Savings Goals'!D31</f>
        <v/>
      </c>
      <c r="V8" s="105" t="str">
        <f>'Savings Goals'!D33</f>
        <v/>
      </c>
      <c r="X8" s="105" t="str">
        <f>'Savings Goals'!D35</f>
        <v/>
      </c>
      <c r="Z8" s="105" t="str">
        <f>'Savings Goals'!D37</f>
        <v/>
      </c>
      <c r="AB8" s="105" t="str">
        <f>'Savings Goals'!D39</f>
        <v/>
      </c>
      <c r="AD8" s="105" t="str">
        <f>'Savings Goals'!D41</f>
        <v/>
      </c>
      <c r="AF8" s="105" t="str">
        <f>'Savings Goals'!D43</f>
        <v/>
      </c>
    </row>
    <row r="9" ht="15.75" customHeight="1">
      <c r="B9" s="106"/>
      <c r="C9" s="107">
        <f>'Savings Goals'!E20</f>
        <v>44927</v>
      </c>
      <c r="D9" s="108" t="s">
        <v>18</v>
      </c>
      <c r="E9" s="109">
        <f>'Savings Goals'!F13</f>
        <v>50000</v>
      </c>
      <c r="F9" s="108" t="s">
        <v>18</v>
      </c>
      <c r="G9" s="110">
        <f>'Savings Goals'!F15</f>
        <v>20000</v>
      </c>
      <c r="H9" s="111" t="s">
        <v>18</v>
      </c>
      <c r="I9" s="112">
        <f>'Savings Goals'!F17</f>
        <v>100000</v>
      </c>
      <c r="J9" s="111" t="s">
        <v>18</v>
      </c>
      <c r="K9" s="113" t="str">
        <f>'Savings Goals'!F19</f>
        <v/>
      </c>
      <c r="L9" s="111" t="s">
        <v>18</v>
      </c>
      <c r="M9" s="114" t="str">
        <f>'Savings Goals'!F23</f>
        <v/>
      </c>
      <c r="N9" s="111" t="s">
        <v>18</v>
      </c>
      <c r="O9" s="114" t="str">
        <f>'Savings Goals'!F25</f>
        <v/>
      </c>
      <c r="P9" s="111" t="s">
        <v>18</v>
      </c>
      <c r="Q9" s="114" t="str">
        <f>'Savings Goals'!F27</f>
        <v/>
      </c>
      <c r="R9" s="115" t="s">
        <v>18</v>
      </c>
      <c r="S9" s="110" t="str">
        <f>'Savings Goals'!F29</f>
        <v/>
      </c>
      <c r="T9" s="111" t="s">
        <v>18</v>
      </c>
      <c r="U9" s="114" t="str">
        <f>'Savings Goals'!F31</f>
        <v/>
      </c>
      <c r="V9" s="111" t="s">
        <v>18</v>
      </c>
      <c r="W9" s="114" t="str">
        <f>'Savings Goals'!F33</f>
        <v/>
      </c>
      <c r="X9" s="111" t="s">
        <v>18</v>
      </c>
      <c r="Y9" s="114" t="str">
        <f>'Savings Goals'!F35</f>
        <v/>
      </c>
      <c r="Z9" s="111" t="s">
        <v>18</v>
      </c>
      <c r="AA9" s="114" t="str">
        <f>'Savings Goals'!F37</f>
        <v/>
      </c>
      <c r="AB9" s="111" t="s">
        <v>18</v>
      </c>
      <c r="AC9" s="114" t="str">
        <f>'Savings Goals'!F39</f>
        <v/>
      </c>
      <c r="AD9" s="111" t="s">
        <v>18</v>
      </c>
      <c r="AE9" s="114" t="str">
        <f>'Savings Goals'!F41</f>
        <v/>
      </c>
      <c r="AF9" s="111" t="s">
        <v>18</v>
      </c>
      <c r="AG9" s="114" t="str">
        <f>'Savings Goals'!F43</f>
        <v/>
      </c>
    </row>
    <row r="10" ht="15.75" customHeight="1">
      <c r="B10" s="116"/>
      <c r="C10" s="117"/>
      <c r="D10" s="118" t="s">
        <v>19</v>
      </c>
      <c r="E10" s="109">
        <f>'Savings Goals'!H13</f>
        <v>1000</v>
      </c>
      <c r="F10" s="119" t="s">
        <v>19</v>
      </c>
      <c r="G10" s="109">
        <f>'Savings Goals'!H15</f>
        <v>500</v>
      </c>
      <c r="H10" s="119" t="s">
        <v>19</v>
      </c>
      <c r="I10" s="120">
        <f>'Savings Goals'!H17</f>
        <v>2000</v>
      </c>
      <c r="J10" s="119" t="s">
        <v>19</v>
      </c>
      <c r="K10" s="121" t="str">
        <f>'Savings Goals'!H19</f>
        <v/>
      </c>
      <c r="L10" s="119" t="s">
        <v>19</v>
      </c>
      <c r="M10" s="121" t="str">
        <f>'Savings Goals'!H23</f>
        <v/>
      </c>
      <c r="N10" s="119" t="s">
        <v>19</v>
      </c>
      <c r="O10" s="121" t="str">
        <f>'Savings Goals'!H25</f>
        <v/>
      </c>
      <c r="P10" s="119" t="s">
        <v>19</v>
      </c>
      <c r="Q10" s="121" t="str">
        <f>'Savings Goals'!H27</f>
        <v/>
      </c>
      <c r="R10" s="122" t="s">
        <v>19</v>
      </c>
      <c r="S10" s="109" t="str">
        <f>'Savings Goals'!H29</f>
        <v/>
      </c>
      <c r="T10" s="119" t="s">
        <v>19</v>
      </c>
      <c r="U10" s="121" t="str">
        <f>'Savings Goals'!H31</f>
        <v/>
      </c>
      <c r="V10" s="119" t="s">
        <v>19</v>
      </c>
      <c r="W10" s="121" t="str">
        <f>'Savings Goals'!H33</f>
        <v/>
      </c>
      <c r="X10" s="119" t="s">
        <v>19</v>
      </c>
      <c r="Y10" s="121" t="str">
        <f>'Savings Goals'!H35</f>
        <v/>
      </c>
      <c r="Z10" s="119" t="s">
        <v>19</v>
      </c>
      <c r="AA10" s="121" t="str">
        <f>'Savings Goals'!H37</f>
        <v/>
      </c>
      <c r="AB10" s="119" t="s">
        <v>19</v>
      </c>
      <c r="AC10" s="121" t="str">
        <f>'Savings Goals'!H39</f>
        <v/>
      </c>
      <c r="AD10" s="119" t="s">
        <v>19</v>
      </c>
      <c r="AE10" s="121" t="str">
        <f>'Savings Goals'!H41</f>
        <v/>
      </c>
      <c r="AF10" s="119" t="s">
        <v>19</v>
      </c>
      <c r="AG10" s="121" t="str">
        <f>'Savings Goals'!H43</f>
        <v/>
      </c>
    </row>
    <row r="11" ht="15.75" customHeight="1">
      <c r="B11" s="123"/>
      <c r="C11" s="124"/>
      <c r="D11" s="125" t="s">
        <v>20</v>
      </c>
      <c r="E11" s="109" t="str">
        <f>'Savings Goals'!K13</f>
        <v/>
      </c>
      <c r="F11" s="125" t="s">
        <v>20</v>
      </c>
      <c r="G11" s="110" t="str">
        <f>'Savings Goals'!K15</f>
        <v/>
      </c>
      <c r="H11" s="126" t="s">
        <v>20</v>
      </c>
      <c r="I11" s="127" t="str">
        <f>'Savings Goals'!K17</f>
        <v/>
      </c>
      <c r="J11" s="126" t="s">
        <v>20</v>
      </c>
      <c r="K11" s="128" t="str">
        <f>'Savings Goals'!K19</f>
        <v/>
      </c>
      <c r="L11" s="126" t="s">
        <v>20</v>
      </c>
      <c r="M11" s="129" t="str">
        <f>'Savings Goals'!K23</f>
        <v/>
      </c>
      <c r="N11" s="126" t="s">
        <v>20</v>
      </c>
      <c r="O11" s="129" t="str">
        <f>'Savings Goals'!K25</f>
        <v/>
      </c>
      <c r="P11" s="126" t="s">
        <v>20</v>
      </c>
      <c r="Q11" s="129" t="str">
        <f>'Savings Goals'!K27</f>
        <v/>
      </c>
      <c r="R11" s="130" t="s">
        <v>20</v>
      </c>
      <c r="S11" s="110" t="str">
        <f>'Savings Goals'!K29</f>
        <v/>
      </c>
      <c r="T11" s="126" t="s">
        <v>20</v>
      </c>
      <c r="U11" s="129" t="str">
        <f>'Savings Goals'!K31</f>
        <v/>
      </c>
      <c r="V11" s="126" t="s">
        <v>20</v>
      </c>
      <c r="W11" s="129" t="str">
        <f>'Savings Goals'!K33</f>
        <v/>
      </c>
      <c r="X11" s="126" t="s">
        <v>20</v>
      </c>
      <c r="Y11" s="129" t="str">
        <f>'Savings Goals'!K35</f>
        <v/>
      </c>
      <c r="Z11" s="126" t="s">
        <v>20</v>
      </c>
      <c r="AA11" s="129" t="str">
        <f>'Savings Goals'!K37</f>
        <v/>
      </c>
      <c r="AB11" s="126" t="s">
        <v>20</v>
      </c>
      <c r="AC11" s="129" t="str">
        <f>'Savings Goals'!K39</f>
        <v/>
      </c>
      <c r="AD11" s="126" t="s">
        <v>20</v>
      </c>
      <c r="AE11" s="129" t="str">
        <f>'Savings Goals'!K41</f>
        <v/>
      </c>
      <c r="AF11" s="126" t="s">
        <v>20</v>
      </c>
      <c r="AG11" s="129" t="str">
        <f>'Savings Goals'!K43</f>
        <v/>
      </c>
    </row>
    <row r="12">
      <c r="A12" s="131"/>
      <c r="B12" s="132" t="s">
        <v>21</v>
      </c>
      <c r="C12" s="133" t="s">
        <v>22</v>
      </c>
      <c r="D12" s="134" t="s">
        <v>23</v>
      </c>
      <c r="E12" s="135" t="s">
        <v>24</v>
      </c>
      <c r="F12" s="134" t="s">
        <v>23</v>
      </c>
      <c r="G12" s="136" t="s">
        <v>24</v>
      </c>
      <c r="H12" s="134" t="s">
        <v>23</v>
      </c>
      <c r="I12" s="136" t="s">
        <v>24</v>
      </c>
      <c r="J12" s="137" t="s">
        <v>23</v>
      </c>
      <c r="K12" s="138" t="s">
        <v>24</v>
      </c>
      <c r="L12" s="134" t="s">
        <v>23</v>
      </c>
      <c r="M12" s="135" t="s">
        <v>24</v>
      </c>
      <c r="N12" s="134" t="s">
        <v>23</v>
      </c>
      <c r="O12" s="135" t="s">
        <v>24</v>
      </c>
      <c r="P12" s="134" t="s">
        <v>23</v>
      </c>
      <c r="Q12" s="135" t="s">
        <v>24</v>
      </c>
      <c r="R12" s="134" t="s">
        <v>23</v>
      </c>
      <c r="S12" s="135" t="s">
        <v>24</v>
      </c>
      <c r="T12" s="134" t="s">
        <v>23</v>
      </c>
      <c r="U12" s="135" t="s">
        <v>24</v>
      </c>
      <c r="V12" s="134" t="s">
        <v>23</v>
      </c>
      <c r="W12" s="135" t="s">
        <v>24</v>
      </c>
      <c r="X12" s="134" t="s">
        <v>23</v>
      </c>
      <c r="Y12" s="135" t="s">
        <v>24</v>
      </c>
      <c r="Z12" s="134" t="s">
        <v>23</v>
      </c>
      <c r="AA12" s="135" t="s">
        <v>24</v>
      </c>
      <c r="AB12" s="134" t="s">
        <v>23</v>
      </c>
      <c r="AC12" s="135" t="s">
        <v>24</v>
      </c>
      <c r="AD12" s="134" t="s">
        <v>23</v>
      </c>
      <c r="AE12" s="139" t="s">
        <v>24</v>
      </c>
      <c r="AF12" s="135" t="s">
        <v>23</v>
      </c>
      <c r="AG12" s="139" t="s">
        <v>24</v>
      </c>
    </row>
    <row r="13" ht="15.75" customHeight="1">
      <c r="B13" s="140" t="b">
        <v>0</v>
      </c>
      <c r="C13" s="141">
        <f>C9</f>
        <v>44927</v>
      </c>
      <c r="D13" s="142">
        <f>IFS((E$9)&lt;E$10,(E$9),(E$9)&gt;=E$10,E$10)</f>
        <v>1000</v>
      </c>
      <c r="E13" s="143">
        <f>IF((E11+E$10)&lt;=E9,E11+E$10,0)</f>
        <v>1000</v>
      </c>
      <c r="F13" s="142">
        <f>IFS((G$9)&lt;G$10,(G$9),(G$9)&gt;=G$10,G$10)</f>
        <v>500</v>
      </c>
      <c r="G13" s="144">
        <f>IF((G11+G$10)&lt;=G9,G11+G$10,0)</f>
        <v>500</v>
      </c>
      <c r="H13" s="142">
        <f>IFS((I$9)&lt;I$10,(I$9),(I$9)&gt;=I$10,I$10)</f>
        <v>2000</v>
      </c>
      <c r="I13" s="144">
        <f>IF((I11+I$10)&lt;=I9,I11+I$10,0)</f>
        <v>2000</v>
      </c>
      <c r="J13" s="142" t="str">
        <f>IFS((K$9)&lt;K$10,(K$9),(K$9)&gt;=K$10,K$10)</f>
        <v/>
      </c>
      <c r="K13" s="144">
        <f>IF((K11+K$10)&lt;=K9,K11+K$10,0)</f>
        <v>0</v>
      </c>
      <c r="L13" s="142" t="str">
        <f>IFS((M$9)&lt;M$10,(M$9),(M$9)&gt;=M$10,M$10)</f>
        <v/>
      </c>
      <c r="M13" s="144">
        <f>IF((M11+M$10)&lt;=M9,M11+M$10,0)</f>
        <v>0</v>
      </c>
      <c r="N13" s="142" t="str">
        <f>IFS((O$9)&lt;O$10,(O$9),(O$9)&gt;=O$10,O$10)</f>
        <v/>
      </c>
      <c r="O13" s="144">
        <f>IF((O11+O$10)&lt;=O9,O11+O$10,0)</f>
        <v>0</v>
      </c>
      <c r="P13" s="142" t="str">
        <f>IFS((Q$9)&lt;Q$10,(Q$9),(Q$9)&gt;=Q$10,Q$10)</f>
        <v/>
      </c>
      <c r="Q13" s="144">
        <f>IF((Q11+Q$10)&lt;=Q9,Q11+Q$10,0)</f>
        <v>0</v>
      </c>
      <c r="R13" s="142" t="str">
        <f>IFS((S$9)&lt;S$10,(S$9),(S$9)&gt;=S$10,S$10)</f>
        <v/>
      </c>
      <c r="S13" s="144">
        <f>IF((S11+S$10)&lt;=S9,S11+S$10,0)</f>
        <v>0</v>
      </c>
      <c r="T13" s="142" t="str">
        <f>IFS((U$9)&lt;U$10,(U$9),(U$9)&gt;=U$10,U$10)</f>
        <v/>
      </c>
      <c r="U13" s="144">
        <f>IF((U11+U$10)&lt;=U9,U11+U$10,0)</f>
        <v>0</v>
      </c>
      <c r="V13" s="142" t="str">
        <f>IFS((W$9)&lt;W$10,(W$9),(W$9)&gt;=W$10,W$10)</f>
        <v/>
      </c>
      <c r="W13" s="144">
        <f>IF((W11+W$10)&lt;=W9,W11+W$10,0)</f>
        <v>0</v>
      </c>
      <c r="X13" s="142" t="str">
        <f>IFS((Y$9)&lt;Y$10,(Y$9),(Y$9)&gt;=Y$10,Y$10)</f>
        <v/>
      </c>
      <c r="Y13" s="144">
        <f>IF((Y11+Y$10)&lt;=Y9,Y11+Y$10,0)</f>
        <v>0</v>
      </c>
      <c r="Z13" s="142" t="str">
        <f>IFS((AA$9)&lt;AA$10,(AA$9),(AA$9)&gt;=AA$10,AA$10)</f>
        <v/>
      </c>
      <c r="AA13" s="144">
        <f>IF((AA11+AA$10)&lt;=AA9,AA11+AA$10,0)</f>
        <v>0</v>
      </c>
      <c r="AB13" s="142" t="str">
        <f>IFS((AC$9)&lt;AC$10,(AC$9),(AC$9)&gt;=AC$10,AC$10)</f>
        <v/>
      </c>
      <c r="AC13" s="144">
        <f>IF((AC11+AC$10)&lt;=AC9,AC11+AC$10,0)</f>
        <v>0</v>
      </c>
      <c r="AD13" s="142" t="str">
        <f>IFS((AE$9)&lt;AE$10,(AE$9),(AE$9)&gt;=AE$10,AE$10)</f>
        <v/>
      </c>
      <c r="AE13" s="144">
        <f>IF((AE11+AE$10)&lt;=AE9,AE11+AE$10,0)</f>
        <v>0</v>
      </c>
      <c r="AF13" s="142" t="str">
        <f>IFS((AG$9)&lt;AG$10,(AG$9),(AG$9)&gt;=AG$10,AG$10)</f>
        <v/>
      </c>
      <c r="AG13" s="144">
        <f>IF((AG11+AG$10)&lt;=AG9,AG11+AG$10,0)</f>
        <v>0</v>
      </c>
    </row>
    <row r="14" ht="15.75" customHeight="1">
      <c r="B14" s="145" t="b">
        <v>0</v>
      </c>
      <c r="C14" s="141">
        <f t="shared" ref="C14:C144" si="1">EDATE(C13,1)</f>
        <v>44958</v>
      </c>
      <c r="D14" s="146">
        <f t="shared" ref="D14:D144" si="2">IFS((E13)&lt;=0,0,(E$9-E13)&lt;E$10,(E$9-E13),(E$9-E13)&gt;=E$10,E$10)</f>
        <v>1000</v>
      </c>
      <c r="E14" s="147">
        <f t="shared" ref="E14:E144" si="3">IFS((E13+D14)&lt;E$9,(E13+D14),E13=E$9,0,(E13+D14)=E$9,E$9)</f>
        <v>2000</v>
      </c>
      <c r="F14" s="148">
        <f t="shared" ref="F14:F144" si="4">IFS((G13)&lt;=0,0,(G$9-G13)&lt;G$10,(G$9-G13),(G$9-G13)&gt;=G$10,G$10)</f>
        <v>500</v>
      </c>
      <c r="G14" s="149">
        <f t="shared" ref="G14:G144" si="5">IFS((G13+F14)&lt;G$9,(G13+F14),G13=G$9,0,(G13+F14)=G$9,G$9)</f>
        <v>1000</v>
      </c>
      <c r="H14" s="150">
        <f t="shared" ref="H14:H144" si="6">IFS((I13)&lt;=0,0,(I$9-I13)&lt;I$10,(I$9-I13),(I$9-I13)&gt;=I$10,I$10)</f>
        <v>2000</v>
      </c>
      <c r="I14" s="149">
        <f t="shared" ref="I14:I144" si="7">IFS((I13+H14)&lt;I$9,(I13+H14),I13=I$9,0,(I13+H14)=I$9,I$9)</f>
        <v>4000</v>
      </c>
      <c r="J14" s="150">
        <f t="shared" ref="J14:J144" si="8">IFS((K13)&lt;=0,0,(K$9-K13)&lt;K$10,(K$9-K13),(K$9-K13)&gt;=K$10,K$10)</f>
        <v>0</v>
      </c>
      <c r="K14" s="149">
        <f t="shared" ref="K14:K144" si="9">IFS((K13+J14)&lt;K$9,(K13+J14),K13=K$9,0,(K13+J14)=K$9,K$9)</f>
        <v>0</v>
      </c>
      <c r="L14" s="150">
        <f t="shared" ref="L14:L144" si="10">IFS((M13)&lt;=0,0,(M$9-M13)&lt;M$10,(M$9-M13),(M$9-M13)&gt;=M$10,M$10)</f>
        <v>0</v>
      </c>
      <c r="M14" s="149">
        <f t="shared" ref="M14:M144" si="11">IFS((M13+L14)&lt;M$9,(M13+L14),M13=M$9,0,(M13+L14)=M$9,M$9)</f>
        <v>0</v>
      </c>
      <c r="N14" s="150">
        <f t="shared" ref="N14:N144" si="12">IFS((O13)&lt;=0,0,(O$9-O13)&lt;O$10,(O$9-O13),(O$9-O13)&gt;=O$10,O$10)</f>
        <v>0</v>
      </c>
      <c r="O14" s="149">
        <f t="shared" ref="O14:O144" si="13">IFS((O13+N14)&lt;O$9,(O13+N14),O13=O$9,0,(O13+N14)=O$9,O$9)</f>
        <v>0</v>
      </c>
      <c r="P14" s="150">
        <f t="shared" ref="P14:P144" si="14">IFS((Q13)&lt;=0,0,(Q$9-Q13)&lt;Q$10,(Q$9-Q13),(Q$9-Q13)&gt;=Q$10,Q$10)</f>
        <v>0</v>
      </c>
      <c r="Q14" s="149">
        <f t="shared" ref="Q14:Q144" si="15">IFS((Q13+P14)&lt;Q$9,(Q13+P14),Q13=Q$9,0,(Q13+P14)=Q$9,Q$9)</f>
        <v>0</v>
      </c>
      <c r="R14" s="150">
        <f t="shared" ref="R14:R144" si="16">IFS((S13)&lt;=0,0,(S$9-S13)&lt;S$10,(S$9-S13),(S$9-S13)&gt;=S$10,S$10)</f>
        <v>0</v>
      </c>
      <c r="S14" s="149">
        <f t="shared" ref="S14:S144" si="17">IFS((S13+R14)&lt;S$9,(S13+R14),S13=S$9,0,(S13+R14)=S$9,S$9)</f>
        <v>0</v>
      </c>
      <c r="T14" s="150">
        <f t="shared" ref="T14:T144" si="18">IFS((U13)&lt;=0,0,(U$9-U13)&lt;U$10,(U$9-U13),(U$9-U13)&gt;=U$10,U$10)</f>
        <v>0</v>
      </c>
      <c r="U14" s="149">
        <f t="shared" ref="U14:U144" si="19">IFS((U13+T14)&lt;U$9,(U13+T14),U13=U$9,0,(U13+T14)=U$9,U$9)</f>
        <v>0</v>
      </c>
      <c r="V14" s="150">
        <f t="shared" ref="V14:V144" si="20">IFS((W13)&lt;=0,0,(W$9-W13)&lt;W$10,(W$9-W13),(W$9-W13)&gt;=W$10,W$10)</f>
        <v>0</v>
      </c>
      <c r="W14" s="149">
        <f t="shared" ref="W14:W144" si="21">IFS((W13+V14)&lt;W$9,(W13+V14),W13=W$9,0,(W13+V14)=W$9,W$9)</f>
        <v>0</v>
      </c>
      <c r="X14" s="150">
        <f t="shared" ref="X14:X144" si="22">IFS((Y13)&lt;=0,0,(Y$9-Y13)&lt;Y$10,(Y$9-Y13),(Y$9-Y13)&gt;=Y$10,Y$10)</f>
        <v>0</v>
      </c>
      <c r="Y14" s="149">
        <f t="shared" ref="Y14:Y144" si="23">IFS((Y13+X14)&lt;Y$9,(Y13+X14),Y13=Y$9,0,(Y13+X14)=Y$9,Y$9)</f>
        <v>0</v>
      </c>
      <c r="Z14" s="150">
        <f t="shared" ref="Z14:Z144" si="24">IFS((AA13)&lt;=0,0,(AA$9-AA13)&lt;AA$10,(AA$9-AA13),(AA$9-AA13)&gt;=AA$10,AA$10)</f>
        <v>0</v>
      </c>
      <c r="AA14" s="149">
        <f t="shared" ref="AA14:AA144" si="25">IFS((AA13+Z14)&lt;AA$9,(AA13+Z14),AA13=AA$9,0,(AA13+Z14)=AA$9,AA$9)</f>
        <v>0</v>
      </c>
      <c r="AB14" s="150">
        <f t="shared" ref="AB14:AB144" si="26">IFS((AC13)&lt;=0,0,(AC$9-AC13)&lt;AC$10,(AC$9-AC13),(AC$9-AC13)&gt;=AC$10,AC$10)</f>
        <v>0</v>
      </c>
      <c r="AC14" s="149">
        <f t="shared" ref="AC14:AC144" si="27">IFS((AC13+AB14)&lt;AC$9,(AC13+AB14),AC13=AC$9,0,(AC13+AB14)=AC$9,AC$9)</f>
        <v>0</v>
      </c>
      <c r="AD14" s="150">
        <f t="shared" ref="AD14:AD144" si="28">IFS((AE13)&lt;=0,0,(AE$9-AE13)&lt;AE$10,(AE$9-AE13),(AE$9-AE13)&gt;=AE$10,AE$10)</f>
        <v>0</v>
      </c>
      <c r="AE14" s="149">
        <f t="shared" ref="AE14:AE144" si="29">IFS((AE13+AD14)&lt;AE$9,(AE13+AD14),AE13=AE$9,0,(AE13+AD14)=AE$9,AE$9)</f>
        <v>0</v>
      </c>
      <c r="AF14" s="150">
        <f t="shared" ref="AF14:AF144" si="30">IFS((AG13)&lt;=0,0,(AG$9-AG13)&lt;AG$10,(AG$9-AG13),(AG$9-AG13)&gt;=AG$10,AG$10)</f>
        <v>0</v>
      </c>
      <c r="AG14" s="149">
        <f t="shared" ref="AG14:AG144" si="31">IFS((AG13+AF14)&lt;AG$9,(AG13+AF14),AG13=AG$9,0,(AG13+AF14)=AG$9,AG$9)</f>
        <v>0</v>
      </c>
    </row>
    <row r="15" ht="15.75" customHeight="1">
      <c r="B15" s="145" t="b">
        <v>0</v>
      </c>
      <c r="C15" s="141">
        <f t="shared" si="1"/>
        <v>44986</v>
      </c>
      <c r="D15" s="146">
        <f t="shared" si="2"/>
        <v>1000</v>
      </c>
      <c r="E15" s="147">
        <f t="shared" si="3"/>
        <v>3000</v>
      </c>
      <c r="F15" s="148">
        <f t="shared" si="4"/>
        <v>500</v>
      </c>
      <c r="G15" s="149">
        <f t="shared" si="5"/>
        <v>1500</v>
      </c>
      <c r="H15" s="150">
        <f t="shared" si="6"/>
        <v>2000</v>
      </c>
      <c r="I15" s="149">
        <f t="shared" si="7"/>
        <v>6000</v>
      </c>
      <c r="J15" s="150">
        <f t="shared" si="8"/>
        <v>0</v>
      </c>
      <c r="K15" s="149">
        <f t="shared" si="9"/>
        <v>0</v>
      </c>
      <c r="L15" s="150">
        <f t="shared" si="10"/>
        <v>0</v>
      </c>
      <c r="M15" s="149">
        <f t="shared" si="11"/>
        <v>0</v>
      </c>
      <c r="N15" s="150">
        <f t="shared" si="12"/>
        <v>0</v>
      </c>
      <c r="O15" s="149">
        <f t="shared" si="13"/>
        <v>0</v>
      </c>
      <c r="P15" s="150">
        <f t="shared" si="14"/>
        <v>0</v>
      </c>
      <c r="Q15" s="149">
        <f t="shared" si="15"/>
        <v>0</v>
      </c>
      <c r="R15" s="150">
        <f t="shared" si="16"/>
        <v>0</v>
      </c>
      <c r="S15" s="149">
        <f t="shared" si="17"/>
        <v>0</v>
      </c>
      <c r="T15" s="150">
        <f t="shared" si="18"/>
        <v>0</v>
      </c>
      <c r="U15" s="149">
        <f t="shared" si="19"/>
        <v>0</v>
      </c>
      <c r="V15" s="150">
        <f t="shared" si="20"/>
        <v>0</v>
      </c>
      <c r="W15" s="149">
        <f t="shared" si="21"/>
        <v>0</v>
      </c>
      <c r="X15" s="150">
        <f t="shared" si="22"/>
        <v>0</v>
      </c>
      <c r="Y15" s="149">
        <f t="shared" si="23"/>
        <v>0</v>
      </c>
      <c r="Z15" s="150">
        <f t="shared" si="24"/>
        <v>0</v>
      </c>
      <c r="AA15" s="149">
        <f t="shared" si="25"/>
        <v>0</v>
      </c>
      <c r="AB15" s="150">
        <f t="shared" si="26"/>
        <v>0</v>
      </c>
      <c r="AC15" s="149">
        <f t="shared" si="27"/>
        <v>0</v>
      </c>
      <c r="AD15" s="150">
        <f t="shared" si="28"/>
        <v>0</v>
      </c>
      <c r="AE15" s="149">
        <f t="shared" si="29"/>
        <v>0</v>
      </c>
      <c r="AF15" s="150">
        <f t="shared" si="30"/>
        <v>0</v>
      </c>
      <c r="AG15" s="149">
        <f t="shared" si="31"/>
        <v>0</v>
      </c>
    </row>
    <row r="16" ht="15.75" customHeight="1">
      <c r="B16" s="145" t="b">
        <v>0</v>
      </c>
      <c r="C16" s="141">
        <f t="shared" si="1"/>
        <v>45017</v>
      </c>
      <c r="D16" s="146">
        <f t="shared" si="2"/>
        <v>1000</v>
      </c>
      <c r="E16" s="147">
        <f t="shared" si="3"/>
        <v>4000</v>
      </c>
      <c r="F16" s="148">
        <f t="shared" si="4"/>
        <v>500</v>
      </c>
      <c r="G16" s="149">
        <f t="shared" si="5"/>
        <v>2000</v>
      </c>
      <c r="H16" s="150">
        <f t="shared" si="6"/>
        <v>2000</v>
      </c>
      <c r="I16" s="149">
        <f t="shared" si="7"/>
        <v>8000</v>
      </c>
      <c r="J16" s="150">
        <f t="shared" si="8"/>
        <v>0</v>
      </c>
      <c r="K16" s="149">
        <f t="shared" si="9"/>
        <v>0</v>
      </c>
      <c r="L16" s="150">
        <f t="shared" si="10"/>
        <v>0</v>
      </c>
      <c r="M16" s="149">
        <f t="shared" si="11"/>
        <v>0</v>
      </c>
      <c r="N16" s="150">
        <f t="shared" si="12"/>
        <v>0</v>
      </c>
      <c r="O16" s="149">
        <f t="shared" si="13"/>
        <v>0</v>
      </c>
      <c r="P16" s="150">
        <f t="shared" si="14"/>
        <v>0</v>
      </c>
      <c r="Q16" s="149">
        <f t="shared" si="15"/>
        <v>0</v>
      </c>
      <c r="R16" s="150">
        <f t="shared" si="16"/>
        <v>0</v>
      </c>
      <c r="S16" s="149">
        <f t="shared" si="17"/>
        <v>0</v>
      </c>
      <c r="T16" s="150">
        <f t="shared" si="18"/>
        <v>0</v>
      </c>
      <c r="U16" s="149">
        <f t="shared" si="19"/>
        <v>0</v>
      </c>
      <c r="V16" s="150">
        <f t="shared" si="20"/>
        <v>0</v>
      </c>
      <c r="W16" s="149">
        <f t="shared" si="21"/>
        <v>0</v>
      </c>
      <c r="X16" s="150">
        <f t="shared" si="22"/>
        <v>0</v>
      </c>
      <c r="Y16" s="149">
        <f t="shared" si="23"/>
        <v>0</v>
      </c>
      <c r="Z16" s="150">
        <f t="shared" si="24"/>
        <v>0</v>
      </c>
      <c r="AA16" s="149">
        <f t="shared" si="25"/>
        <v>0</v>
      </c>
      <c r="AB16" s="150">
        <f t="shared" si="26"/>
        <v>0</v>
      </c>
      <c r="AC16" s="149">
        <f t="shared" si="27"/>
        <v>0</v>
      </c>
      <c r="AD16" s="150">
        <f t="shared" si="28"/>
        <v>0</v>
      </c>
      <c r="AE16" s="149">
        <f t="shared" si="29"/>
        <v>0</v>
      </c>
      <c r="AF16" s="150">
        <f t="shared" si="30"/>
        <v>0</v>
      </c>
      <c r="AG16" s="149">
        <f t="shared" si="31"/>
        <v>0</v>
      </c>
    </row>
    <row r="17" ht="15.75" customHeight="1">
      <c r="B17" s="145" t="b">
        <v>0</v>
      </c>
      <c r="C17" s="141">
        <f t="shared" si="1"/>
        <v>45047</v>
      </c>
      <c r="D17" s="146">
        <f t="shared" si="2"/>
        <v>1000</v>
      </c>
      <c r="E17" s="147">
        <f t="shared" si="3"/>
        <v>5000</v>
      </c>
      <c r="F17" s="148">
        <f t="shared" si="4"/>
        <v>500</v>
      </c>
      <c r="G17" s="149">
        <f t="shared" si="5"/>
        <v>2500</v>
      </c>
      <c r="H17" s="150">
        <f t="shared" si="6"/>
        <v>2000</v>
      </c>
      <c r="I17" s="149">
        <f t="shared" si="7"/>
        <v>10000</v>
      </c>
      <c r="J17" s="150">
        <f t="shared" si="8"/>
        <v>0</v>
      </c>
      <c r="K17" s="149">
        <f t="shared" si="9"/>
        <v>0</v>
      </c>
      <c r="L17" s="150">
        <f t="shared" si="10"/>
        <v>0</v>
      </c>
      <c r="M17" s="149">
        <f t="shared" si="11"/>
        <v>0</v>
      </c>
      <c r="N17" s="150">
        <f t="shared" si="12"/>
        <v>0</v>
      </c>
      <c r="O17" s="149">
        <f t="shared" si="13"/>
        <v>0</v>
      </c>
      <c r="P17" s="150">
        <f t="shared" si="14"/>
        <v>0</v>
      </c>
      <c r="Q17" s="149">
        <f t="shared" si="15"/>
        <v>0</v>
      </c>
      <c r="R17" s="150">
        <f t="shared" si="16"/>
        <v>0</v>
      </c>
      <c r="S17" s="149">
        <f t="shared" si="17"/>
        <v>0</v>
      </c>
      <c r="T17" s="150">
        <f t="shared" si="18"/>
        <v>0</v>
      </c>
      <c r="U17" s="149">
        <f t="shared" si="19"/>
        <v>0</v>
      </c>
      <c r="V17" s="150">
        <f t="shared" si="20"/>
        <v>0</v>
      </c>
      <c r="W17" s="149">
        <f t="shared" si="21"/>
        <v>0</v>
      </c>
      <c r="X17" s="150">
        <f t="shared" si="22"/>
        <v>0</v>
      </c>
      <c r="Y17" s="149">
        <f t="shared" si="23"/>
        <v>0</v>
      </c>
      <c r="Z17" s="150">
        <f t="shared" si="24"/>
        <v>0</v>
      </c>
      <c r="AA17" s="149">
        <f t="shared" si="25"/>
        <v>0</v>
      </c>
      <c r="AB17" s="150">
        <f t="shared" si="26"/>
        <v>0</v>
      </c>
      <c r="AC17" s="149">
        <f t="shared" si="27"/>
        <v>0</v>
      </c>
      <c r="AD17" s="150">
        <f t="shared" si="28"/>
        <v>0</v>
      </c>
      <c r="AE17" s="149">
        <f t="shared" si="29"/>
        <v>0</v>
      </c>
      <c r="AF17" s="150">
        <f t="shared" si="30"/>
        <v>0</v>
      </c>
      <c r="AG17" s="149">
        <f t="shared" si="31"/>
        <v>0</v>
      </c>
    </row>
    <row r="18" ht="15.75" customHeight="1">
      <c r="B18" s="145" t="b">
        <v>0</v>
      </c>
      <c r="C18" s="141">
        <f t="shared" si="1"/>
        <v>45078</v>
      </c>
      <c r="D18" s="146">
        <f t="shared" si="2"/>
        <v>1000</v>
      </c>
      <c r="E18" s="147">
        <f t="shared" si="3"/>
        <v>6000</v>
      </c>
      <c r="F18" s="148">
        <f t="shared" si="4"/>
        <v>500</v>
      </c>
      <c r="G18" s="149">
        <f t="shared" si="5"/>
        <v>3000</v>
      </c>
      <c r="H18" s="150">
        <f t="shared" si="6"/>
        <v>2000</v>
      </c>
      <c r="I18" s="149">
        <f t="shared" si="7"/>
        <v>12000</v>
      </c>
      <c r="J18" s="150">
        <f t="shared" si="8"/>
        <v>0</v>
      </c>
      <c r="K18" s="149">
        <f t="shared" si="9"/>
        <v>0</v>
      </c>
      <c r="L18" s="150">
        <f t="shared" si="10"/>
        <v>0</v>
      </c>
      <c r="M18" s="149">
        <f t="shared" si="11"/>
        <v>0</v>
      </c>
      <c r="N18" s="150">
        <f t="shared" si="12"/>
        <v>0</v>
      </c>
      <c r="O18" s="149">
        <f t="shared" si="13"/>
        <v>0</v>
      </c>
      <c r="P18" s="150">
        <f t="shared" si="14"/>
        <v>0</v>
      </c>
      <c r="Q18" s="149">
        <f t="shared" si="15"/>
        <v>0</v>
      </c>
      <c r="R18" s="150">
        <f t="shared" si="16"/>
        <v>0</v>
      </c>
      <c r="S18" s="149">
        <f t="shared" si="17"/>
        <v>0</v>
      </c>
      <c r="T18" s="150">
        <f t="shared" si="18"/>
        <v>0</v>
      </c>
      <c r="U18" s="149">
        <f t="shared" si="19"/>
        <v>0</v>
      </c>
      <c r="V18" s="150">
        <f t="shared" si="20"/>
        <v>0</v>
      </c>
      <c r="W18" s="149">
        <f t="shared" si="21"/>
        <v>0</v>
      </c>
      <c r="X18" s="150">
        <f t="shared" si="22"/>
        <v>0</v>
      </c>
      <c r="Y18" s="149">
        <f t="shared" si="23"/>
        <v>0</v>
      </c>
      <c r="Z18" s="150">
        <f t="shared" si="24"/>
        <v>0</v>
      </c>
      <c r="AA18" s="149">
        <f t="shared" si="25"/>
        <v>0</v>
      </c>
      <c r="AB18" s="150">
        <f t="shared" si="26"/>
        <v>0</v>
      </c>
      <c r="AC18" s="149">
        <f t="shared" si="27"/>
        <v>0</v>
      </c>
      <c r="AD18" s="150">
        <f t="shared" si="28"/>
        <v>0</v>
      </c>
      <c r="AE18" s="149">
        <f t="shared" si="29"/>
        <v>0</v>
      </c>
      <c r="AF18" s="150">
        <f t="shared" si="30"/>
        <v>0</v>
      </c>
      <c r="AG18" s="149">
        <f t="shared" si="31"/>
        <v>0</v>
      </c>
    </row>
    <row r="19" ht="15.75" customHeight="1">
      <c r="B19" s="145" t="b">
        <v>0</v>
      </c>
      <c r="C19" s="141">
        <f t="shared" si="1"/>
        <v>45108</v>
      </c>
      <c r="D19" s="146">
        <f t="shared" si="2"/>
        <v>1000</v>
      </c>
      <c r="E19" s="147">
        <f t="shared" si="3"/>
        <v>7000</v>
      </c>
      <c r="F19" s="148">
        <f t="shared" si="4"/>
        <v>500</v>
      </c>
      <c r="G19" s="149">
        <f t="shared" si="5"/>
        <v>3500</v>
      </c>
      <c r="H19" s="150">
        <f t="shared" si="6"/>
        <v>2000</v>
      </c>
      <c r="I19" s="149">
        <f t="shared" si="7"/>
        <v>14000</v>
      </c>
      <c r="J19" s="150">
        <f t="shared" si="8"/>
        <v>0</v>
      </c>
      <c r="K19" s="149">
        <f t="shared" si="9"/>
        <v>0</v>
      </c>
      <c r="L19" s="150">
        <f t="shared" si="10"/>
        <v>0</v>
      </c>
      <c r="M19" s="149">
        <f t="shared" si="11"/>
        <v>0</v>
      </c>
      <c r="N19" s="150">
        <f t="shared" si="12"/>
        <v>0</v>
      </c>
      <c r="O19" s="149">
        <f t="shared" si="13"/>
        <v>0</v>
      </c>
      <c r="P19" s="150">
        <f t="shared" si="14"/>
        <v>0</v>
      </c>
      <c r="Q19" s="149">
        <f t="shared" si="15"/>
        <v>0</v>
      </c>
      <c r="R19" s="150">
        <f t="shared" si="16"/>
        <v>0</v>
      </c>
      <c r="S19" s="149">
        <f t="shared" si="17"/>
        <v>0</v>
      </c>
      <c r="T19" s="150">
        <f t="shared" si="18"/>
        <v>0</v>
      </c>
      <c r="U19" s="149">
        <f t="shared" si="19"/>
        <v>0</v>
      </c>
      <c r="V19" s="150">
        <f t="shared" si="20"/>
        <v>0</v>
      </c>
      <c r="W19" s="149">
        <f t="shared" si="21"/>
        <v>0</v>
      </c>
      <c r="X19" s="150">
        <f t="shared" si="22"/>
        <v>0</v>
      </c>
      <c r="Y19" s="149">
        <f t="shared" si="23"/>
        <v>0</v>
      </c>
      <c r="Z19" s="150">
        <f t="shared" si="24"/>
        <v>0</v>
      </c>
      <c r="AA19" s="149">
        <f t="shared" si="25"/>
        <v>0</v>
      </c>
      <c r="AB19" s="150">
        <f t="shared" si="26"/>
        <v>0</v>
      </c>
      <c r="AC19" s="149">
        <f t="shared" si="27"/>
        <v>0</v>
      </c>
      <c r="AD19" s="150">
        <f t="shared" si="28"/>
        <v>0</v>
      </c>
      <c r="AE19" s="149">
        <f t="shared" si="29"/>
        <v>0</v>
      </c>
      <c r="AF19" s="150">
        <f t="shared" si="30"/>
        <v>0</v>
      </c>
      <c r="AG19" s="149">
        <f t="shared" si="31"/>
        <v>0</v>
      </c>
    </row>
    <row r="20" ht="15.75" customHeight="1">
      <c r="B20" s="145" t="b">
        <v>0</v>
      </c>
      <c r="C20" s="141">
        <f t="shared" si="1"/>
        <v>45139</v>
      </c>
      <c r="D20" s="146">
        <f t="shared" si="2"/>
        <v>1000</v>
      </c>
      <c r="E20" s="147">
        <f t="shared" si="3"/>
        <v>8000</v>
      </c>
      <c r="F20" s="148">
        <f t="shared" si="4"/>
        <v>500</v>
      </c>
      <c r="G20" s="149">
        <f t="shared" si="5"/>
        <v>4000</v>
      </c>
      <c r="H20" s="150">
        <f t="shared" si="6"/>
        <v>2000</v>
      </c>
      <c r="I20" s="149">
        <f t="shared" si="7"/>
        <v>16000</v>
      </c>
      <c r="J20" s="150">
        <f t="shared" si="8"/>
        <v>0</v>
      </c>
      <c r="K20" s="149">
        <f t="shared" si="9"/>
        <v>0</v>
      </c>
      <c r="L20" s="150">
        <f t="shared" si="10"/>
        <v>0</v>
      </c>
      <c r="M20" s="149">
        <f t="shared" si="11"/>
        <v>0</v>
      </c>
      <c r="N20" s="150">
        <f t="shared" si="12"/>
        <v>0</v>
      </c>
      <c r="O20" s="149">
        <f t="shared" si="13"/>
        <v>0</v>
      </c>
      <c r="P20" s="150">
        <f t="shared" si="14"/>
        <v>0</v>
      </c>
      <c r="Q20" s="149">
        <f t="shared" si="15"/>
        <v>0</v>
      </c>
      <c r="R20" s="150">
        <f t="shared" si="16"/>
        <v>0</v>
      </c>
      <c r="S20" s="149">
        <f t="shared" si="17"/>
        <v>0</v>
      </c>
      <c r="T20" s="150">
        <f t="shared" si="18"/>
        <v>0</v>
      </c>
      <c r="U20" s="149">
        <f t="shared" si="19"/>
        <v>0</v>
      </c>
      <c r="V20" s="150">
        <f t="shared" si="20"/>
        <v>0</v>
      </c>
      <c r="W20" s="149">
        <f t="shared" si="21"/>
        <v>0</v>
      </c>
      <c r="X20" s="150">
        <f t="shared" si="22"/>
        <v>0</v>
      </c>
      <c r="Y20" s="149">
        <f t="shared" si="23"/>
        <v>0</v>
      </c>
      <c r="Z20" s="150">
        <f t="shared" si="24"/>
        <v>0</v>
      </c>
      <c r="AA20" s="149">
        <f t="shared" si="25"/>
        <v>0</v>
      </c>
      <c r="AB20" s="150">
        <f t="shared" si="26"/>
        <v>0</v>
      </c>
      <c r="AC20" s="149">
        <f t="shared" si="27"/>
        <v>0</v>
      </c>
      <c r="AD20" s="150">
        <f t="shared" si="28"/>
        <v>0</v>
      </c>
      <c r="AE20" s="149">
        <f t="shared" si="29"/>
        <v>0</v>
      </c>
      <c r="AF20" s="150">
        <f t="shared" si="30"/>
        <v>0</v>
      </c>
      <c r="AG20" s="149">
        <f t="shared" si="31"/>
        <v>0</v>
      </c>
    </row>
    <row r="21" ht="15.75" customHeight="1">
      <c r="B21" s="151" t="b">
        <v>0</v>
      </c>
      <c r="C21" s="141">
        <f t="shared" si="1"/>
        <v>45170</v>
      </c>
      <c r="D21" s="146">
        <f t="shared" si="2"/>
        <v>1000</v>
      </c>
      <c r="E21" s="147">
        <f t="shared" si="3"/>
        <v>9000</v>
      </c>
      <c r="F21" s="148">
        <f t="shared" si="4"/>
        <v>500</v>
      </c>
      <c r="G21" s="149">
        <f t="shared" si="5"/>
        <v>4500</v>
      </c>
      <c r="H21" s="150">
        <f t="shared" si="6"/>
        <v>2000</v>
      </c>
      <c r="I21" s="149">
        <f t="shared" si="7"/>
        <v>18000</v>
      </c>
      <c r="J21" s="150">
        <f t="shared" si="8"/>
        <v>0</v>
      </c>
      <c r="K21" s="149">
        <f t="shared" si="9"/>
        <v>0</v>
      </c>
      <c r="L21" s="150">
        <f t="shared" si="10"/>
        <v>0</v>
      </c>
      <c r="M21" s="149">
        <f t="shared" si="11"/>
        <v>0</v>
      </c>
      <c r="N21" s="150">
        <f t="shared" si="12"/>
        <v>0</v>
      </c>
      <c r="O21" s="149">
        <f t="shared" si="13"/>
        <v>0</v>
      </c>
      <c r="P21" s="150">
        <f t="shared" si="14"/>
        <v>0</v>
      </c>
      <c r="Q21" s="149">
        <f t="shared" si="15"/>
        <v>0</v>
      </c>
      <c r="R21" s="150">
        <f t="shared" si="16"/>
        <v>0</v>
      </c>
      <c r="S21" s="149">
        <f t="shared" si="17"/>
        <v>0</v>
      </c>
      <c r="T21" s="150">
        <f t="shared" si="18"/>
        <v>0</v>
      </c>
      <c r="U21" s="149">
        <f t="shared" si="19"/>
        <v>0</v>
      </c>
      <c r="V21" s="150">
        <f t="shared" si="20"/>
        <v>0</v>
      </c>
      <c r="W21" s="149">
        <f t="shared" si="21"/>
        <v>0</v>
      </c>
      <c r="X21" s="150">
        <f t="shared" si="22"/>
        <v>0</v>
      </c>
      <c r="Y21" s="149">
        <f t="shared" si="23"/>
        <v>0</v>
      </c>
      <c r="Z21" s="150">
        <f t="shared" si="24"/>
        <v>0</v>
      </c>
      <c r="AA21" s="149">
        <f t="shared" si="25"/>
        <v>0</v>
      </c>
      <c r="AB21" s="150">
        <f t="shared" si="26"/>
        <v>0</v>
      </c>
      <c r="AC21" s="149">
        <f t="shared" si="27"/>
        <v>0</v>
      </c>
      <c r="AD21" s="150">
        <f t="shared" si="28"/>
        <v>0</v>
      </c>
      <c r="AE21" s="149">
        <f t="shared" si="29"/>
        <v>0</v>
      </c>
      <c r="AF21" s="150">
        <f t="shared" si="30"/>
        <v>0</v>
      </c>
      <c r="AG21" s="149">
        <f t="shared" si="31"/>
        <v>0</v>
      </c>
    </row>
    <row r="22" ht="15.75" customHeight="1">
      <c r="B22" s="152" t="b">
        <v>0</v>
      </c>
      <c r="C22" s="141">
        <f t="shared" si="1"/>
        <v>45200</v>
      </c>
      <c r="D22" s="146">
        <f t="shared" si="2"/>
        <v>1000</v>
      </c>
      <c r="E22" s="147">
        <f t="shared" si="3"/>
        <v>10000</v>
      </c>
      <c r="F22" s="148">
        <f t="shared" si="4"/>
        <v>500</v>
      </c>
      <c r="G22" s="149">
        <f t="shared" si="5"/>
        <v>5000</v>
      </c>
      <c r="H22" s="150">
        <f t="shared" si="6"/>
        <v>2000</v>
      </c>
      <c r="I22" s="149">
        <f t="shared" si="7"/>
        <v>20000</v>
      </c>
      <c r="J22" s="150">
        <f t="shared" si="8"/>
        <v>0</v>
      </c>
      <c r="K22" s="149">
        <f t="shared" si="9"/>
        <v>0</v>
      </c>
      <c r="L22" s="150">
        <f t="shared" si="10"/>
        <v>0</v>
      </c>
      <c r="M22" s="149">
        <f t="shared" si="11"/>
        <v>0</v>
      </c>
      <c r="N22" s="150">
        <f t="shared" si="12"/>
        <v>0</v>
      </c>
      <c r="O22" s="149">
        <f t="shared" si="13"/>
        <v>0</v>
      </c>
      <c r="P22" s="150">
        <f t="shared" si="14"/>
        <v>0</v>
      </c>
      <c r="Q22" s="149">
        <f t="shared" si="15"/>
        <v>0</v>
      </c>
      <c r="R22" s="150">
        <f t="shared" si="16"/>
        <v>0</v>
      </c>
      <c r="S22" s="149">
        <f t="shared" si="17"/>
        <v>0</v>
      </c>
      <c r="T22" s="150">
        <f t="shared" si="18"/>
        <v>0</v>
      </c>
      <c r="U22" s="149">
        <f t="shared" si="19"/>
        <v>0</v>
      </c>
      <c r="V22" s="150">
        <f t="shared" si="20"/>
        <v>0</v>
      </c>
      <c r="W22" s="149">
        <f t="shared" si="21"/>
        <v>0</v>
      </c>
      <c r="X22" s="150">
        <f t="shared" si="22"/>
        <v>0</v>
      </c>
      <c r="Y22" s="149">
        <f t="shared" si="23"/>
        <v>0</v>
      </c>
      <c r="Z22" s="150">
        <f t="shared" si="24"/>
        <v>0</v>
      </c>
      <c r="AA22" s="149">
        <f t="shared" si="25"/>
        <v>0</v>
      </c>
      <c r="AB22" s="150">
        <f t="shared" si="26"/>
        <v>0</v>
      </c>
      <c r="AC22" s="149">
        <f t="shared" si="27"/>
        <v>0</v>
      </c>
      <c r="AD22" s="150">
        <f t="shared" si="28"/>
        <v>0</v>
      </c>
      <c r="AE22" s="149">
        <f t="shared" si="29"/>
        <v>0</v>
      </c>
      <c r="AF22" s="150">
        <f t="shared" si="30"/>
        <v>0</v>
      </c>
      <c r="AG22" s="149">
        <f t="shared" si="31"/>
        <v>0</v>
      </c>
    </row>
    <row r="23" ht="15.75" customHeight="1">
      <c r="B23" s="145" t="b">
        <v>0</v>
      </c>
      <c r="C23" s="141">
        <f t="shared" si="1"/>
        <v>45231</v>
      </c>
      <c r="D23" s="146">
        <f t="shared" si="2"/>
        <v>1000</v>
      </c>
      <c r="E23" s="147">
        <f t="shared" si="3"/>
        <v>11000</v>
      </c>
      <c r="F23" s="148">
        <f t="shared" si="4"/>
        <v>500</v>
      </c>
      <c r="G23" s="149">
        <f t="shared" si="5"/>
        <v>5500</v>
      </c>
      <c r="H23" s="150">
        <f t="shared" si="6"/>
        <v>2000</v>
      </c>
      <c r="I23" s="149">
        <f t="shared" si="7"/>
        <v>22000</v>
      </c>
      <c r="J23" s="150">
        <f t="shared" si="8"/>
        <v>0</v>
      </c>
      <c r="K23" s="149">
        <f t="shared" si="9"/>
        <v>0</v>
      </c>
      <c r="L23" s="150">
        <f t="shared" si="10"/>
        <v>0</v>
      </c>
      <c r="M23" s="149">
        <f t="shared" si="11"/>
        <v>0</v>
      </c>
      <c r="N23" s="150">
        <f t="shared" si="12"/>
        <v>0</v>
      </c>
      <c r="O23" s="149">
        <f t="shared" si="13"/>
        <v>0</v>
      </c>
      <c r="P23" s="150">
        <f t="shared" si="14"/>
        <v>0</v>
      </c>
      <c r="Q23" s="149">
        <f t="shared" si="15"/>
        <v>0</v>
      </c>
      <c r="R23" s="150">
        <f t="shared" si="16"/>
        <v>0</v>
      </c>
      <c r="S23" s="149">
        <f t="shared" si="17"/>
        <v>0</v>
      </c>
      <c r="T23" s="150">
        <f t="shared" si="18"/>
        <v>0</v>
      </c>
      <c r="U23" s="149">
        <f t="shared" si="19"/>
        <v>0</v>
      </c>
      <c r="V23" s="150">
        <f t="shared" si="20"/>
        <v>0</v>
      </c>
      <c r="W23" s="149">
        <f t="shared" si="21"/>
        <v>0</v>
      </c>
      <c r="X23" s="150">
        <f t="shared" si="22"/>
        <v>0</v>
      </c>
      <c r="Y23" s="149">
        <f t="shared" si="23"/>
        <v>0</v>
      </c>
      <c r="Z23" s="150">
        <f t="shared" si="24"/>
        <v>0</v>
      </c>
      <c r="AA23" s="149">
        <f t="shared" si="25"/>
        <v>0</v>
      </c>
      <c r="AB23" s="150">
        <f t="shared" si="26"/>
        <v>0</v>
      </c>
      <c r="AC23" s="149">
        <f t="shared" si="27"/>
        <v>0</v>
      </c>
      <c r="AD23" s="150">
        <f t="shared" si="28"/>
        <v>0</v>
      </c>
      <c r="AE23" s="149">
        <f t="shared" si="29"/>
        <v>0</v>
      </c>
      <c r="AF23" s="150">
        <f t="shared" si="30"/>
        <v>0</v>
      </c>
      <c r="AG23" s="149">
        <f t="shared" si="31"/>
        <v>0</v>
      </c>
    </row>
    <row r="24" ht="15.75" customHeight="1">
      <c r="B24" s="152" t="b">
        <v>0</v>
      </c>
      <c r="C24" s="141">
        <f t="shared" si="1"/>
        <v>45261</v>
      </c>
      <c r="D24" s="146">
        <f t="shared" si="2"/>
        <v>1000</v>
      </c>
      <c r="E24" s="147">
        <f t="shared" si="3"/>
        <v>12000</v>
      </c>
      <c r="F24" s="148">
        <f t="shared" si="4"/>
        <v>500</v>
      </c>
      <c r="G24" s="149">
        <f t="shared" si="5"/>
        <v>6000</v>
      </c>
      <c r="H24" s="150">
        <f t="shared" si="6"/>
        <v>2000</v>
      </c>
      <c r="I24" s="149">
        <f t="shared" si="7"/>
        <v>24000</v>
      </c>
      <c r="J24" s="150">
        <f t="shared" si="8"/>
        <v>0</v>
      </c>
      <c r="K24" s="149">
        <f t="shared" si="9"/>
        <v>0</v>
      </c>
      <c r="L24" s="150">
        <f t="shared" si="10"/>
        <v>0</v>
      </c>
      <c r="M24" s="149">
        <f t="shared" si="11"/>
        <v>0</v>
      </c>
      <c r="N24" s="150">
        <f t="shared" si="12"/>
        <v>0</v>
      </c>
      <c r="O24" s="149">
        <f t="shared" si="13"/>
        <v>0</v>
      </c>
      <c r="P24" s="150">
        <f t="shared" si="14"/>
        <v>0</v>
      </c>
      <c r="Q24" s="149">
        <f t="shared" si="15"/>
        <v>0</v>
      </c>
      <c r="R24" s="150">
        <f t="shared" si="16"/>
        <v>0</v>
      </c>
      <c r="S24" s="149">
        <f t="shared" si="17"/>
        <v>0</v>
      </c>
      <c r="T24" s="150">
        <f t="shared" si="18"/>
        <v>0</v>
      </c>
      <c r="U24" s="149">
        <f t="shared" si="19"/>
        <v>0</v>
      </c>
      <c r="V24" s="150">
        <f t="shared" si="20"/>
        <v>0</v>
      </c>
      <c r="W24" s="149">
        <f t="shared" si="21"/>
        <v>0</v>
      </c>
      <c r="X24" s="150">
        <f t="shared" si="22"/>
        <v>0</v>
      </c>
      <c r="Y24" s="149">
        <f t="shared" si="23"/>
        <v>0</v>
      </c>
      <c r="Z24" s="150">
        <f t="shared" si="24"/>
        <v>0</v>
      </c>
      <c r="AA24" s="149">
        <f t="shared" si="25"/>
        <v>0</v>
      </c>
      <c r="AB24" s="150">
        <f t="shared" si="26"/>
        <v>0</v>
      </c>
      <c r="AC24" s="149">
        <f t="shared" si="27"/>
        <v>0</v>
      </c>
      <c r="AD24" s="150">
        <f t="shared" si="28"/>
        <v>0</v>
      </c>
      <c r="AE24" s="149">
        <f t="shared" si="29"/>
        <v>0</v>
      </c>
      <c r="AF24" s="150">
        <f t="shared" si="30"/>
        <v>0</v>
      </c>
      <c r="AG24" s="149">
        <f t="shared" si="31"/>
        <v>0</v>
      </c>
    </row>
    <row r="25" ht="15.75" customHeight="1">
      <c r="B25" s="151" t="b">
        <v>0</v>
      </c>
      <c r="C25" s="141">
        <f t="shared" si="1"/>
        <v>45292</v>
      </c>
      <c r="D25" s="146">
        <f t="shared" si="2"/>
        <v>1000</v>
      </c>
      <c r="E25" s="147">
        <f t="shared" si="3"/>
        <v>13000</v>
      </c>
      <c r="F25" s="148">
        <f t="shared" si="4"/>
        <v>500</v>
      </c>
      <c r="G25" s="149">
        <f t="shared" si="5"/>
        <v>6500</v>
      </c>
      <c r="H25" s="150">
        <f t="shared" si="6"/>
        <v>2000</v>
      </c>
      <c r="I25" s="149">
        <f t="shared" si="7"/>
        <v>26000</v>
      </c>
      <c r="J25" s="150">
        <f t="shared" si="8"/>
        <v>0</v>
      </c>
      <c r="K25" s="149">
        <f t="shared" si="9"/>
        <v>0</v>
      </c>
      <c r="L25" s="150">
        <f t="shared" si="10"/>
        <v>0</v>
      </c>
      <c r="M25" s="149">
        <f t="shared" si="11"/>
        <v>0</v>
      </c>
      <c r="N25" s="150">
        <f t="shared" si="12"/>
        <v>0</v>
      </c>
      <c r="O25" s="149">
        <f t="shared" si="13"/>
        <v>0</v>
      </c>
      <c r="P25" s="150">
        <f t="shared" si="14"/>
        <v>0</v>
      </c>
      <c r="Q25" s="149">
        <f t="shared" si="15"/>
        <v>0</v>
      </c>
      <c r="R25" s="150">
        <f t="shared" si="16"/>
        <v>0</v>
      </c>
      <c r="S25" s="149">
        <f t="shared" si="17"/>
        <v>0</v>
      </c>
      <c r="T25" s="150">
        <f t="shared" si="18"/>
        <v>0</v>
      </c>
      <c r="U25" s="149">
        <f t="shared" si="19"/>
        <v>0</v>
      </c>
      <c r="V25" s="150">
        <f t="shared" si="20"/>
        <v>0</v>
      </c>
      <c r="W25" s="149">
        <f t="shared" si="21"/>
        <v>0</v>
      </c>
      <c r="X25" s="150">
        <f t="shared" si="22"/>
        <v>0</v>
      </c>
      <c r="Y25" s="149">
        <f t="shared" si="23"/>
        <v>0</v>
      </c>
      <c r="Z25" s="150">
        <f t="shared" si="24"/>
        <v>0</v>
      </c>
      <c r="AA25" s="149">
        <f t="shared" si="25"/>
        <v>0</v>
      </c>
      <c r="AB25" s="150">
        <f t="shared" si="26"/>
        <v>0</v>
      </c>
      <c r="AC25" s="149">
        <f t="shared" si="27"/>
        <v>0</v>
      </c>
      <c r="AD25" s="150">
        <f t="shared" si="28"/>
        <v>0</v>
      </c>
      <c r="AE25" s="149">
        <f t="shared" si="29"/>
        <v>0</v>
      </c>
      <c r="AF25" s="150">
        <f t="shared" si="30"/>
        <v>0</v>
      </c>
      <c r="AG25" s="149">
        <f t="shared" si="31"/>
        <v>0</v>
      </c>
    </row>
    <row r="26" ht="15.75" customHeight="1">
      <c r="B26" s="152" t="b">
        <v>0</v>
      </c>
      <c r="C26" s="141">
        <f t="shared" si="1"/>
        <v>45323</v>
      </c>
      <c r="D26" s="146">
        <f t="shared" si="2"/>
        <v>1000</v>
      </c>
      <c r="E26" s="147">
        <f t="shared" si="3"/>
        <v>14000</v>
      </c>
      <c r="F26" s="148">
        <f t="shared" si="4"/>
        <v>500</v>
      </c>
      <c r="G26" s="149">
        <f t="shared" si="5"/>
        <v>7000</v>
      </c>
      <c r="H26" s="150">
        <f t="shared" si="6"/>
        <v>2000</v>
      </c>
      <c r="I26" s="149">
        <f t="shared" si="7"/>
        <v>28000</v>
      </c>
      <c r="J26" s="150">
        <f t="shared" si="8"/>
        <v>0</v>
      </c>
      <c r="K26" s="149">
        <f t="shared" si="9"/>
        <v>0</v>
      </c>
      <c r="L26" s="150">
        <f t="shared" si="10"/>
        <v>0</v>
      </c>
      <c r="M26" s="149">
        <f t="shared" si="11"/>
        <v>0</v>
      </c>
      <c r="N26" s="150">
        <f t="shared" si="12"/>
        <v>0</v>
      </c>
      <c r="O26" s="149">
        <f t="shared" si="13"/>
        <v>0</v>
      </c>
      <c r="P26" s="150">
        <f t="shared" si="14"/>
        <v>0</v>
      </c>
      <c r="Q26" s="149">
        <f t="shared" si="15"/>
        <v>0</v>
      </c>
      <c r="R26" s="150">
        <f t="shared" si="16"/>
        <v>0</v>
      </c>
      <c r="S26" s="149">
        <f t="shared" si="17"/>
        <v>0</v>
      </c>
      <c r="T26" s="150">
        <f t="shared" si="18"/>
        <v>0</v>
      </c>
      <c r="U26" s="149">
        <f t="shared" si="19"/>
        <v>0</v>
      </c>
      <c r="V26" s="150">
        <f t="shared" si="20"/>
        <v>0</v>
      </c>
      <c r="W26" s="149">
        <f t="shared" si="21"/>
        <v>0</v>
      </c>
      <c r="X26" s="150">
        <f t="shared" si="22"/>
        <v>0</v>
      </c>
      <c r="Y26" s="149">
        <f t="shared" si="23"/>
        <v>0</v>
      </c>
      <c r="Z26" s="150">
        <f t="shared" si="24"/>
        <v>0</v>
      </c>
      <c r="AA26" s="149">
        <f t="shared" si="25"/>
        <v>0</v>
      </c>
      <c r="AB26" s="150">
        <f t="shared" si="26"/>
        <v>0</v>
      </c>
      <c r="AC26" s="149">
        <f t="shared" si="27"/>
        <v>0</v>
      </c>
      <c r="AD26" s="150">
        <f t="shared" si="28"/>
        <v>0</v>
      </c>
      <c r="AE26" s="149">
        <f t="shared" si="29"/>
        <v>0</v>
      </c>
      <c r="AF26" s="150">
        <f t="shared" si="30"/>
        <v>0</v>
      </c>
      <c r="AG26" s="149">
        <f t="shared" si="31"/>
        <v>0</v>
      </c>
    </row>
    <row r="27" ht="15.75" customHeight="1">
      <c r="B27" s="151" t="b">
        <v>0</v>
      </c>
      <c r="C27" s="141">
        <f t="shared" si="1"/>
        <v>45352</v>
      </c>
      <c r="D27" s="146">
        <f t="shared" si="2"/>
        <v>1000</v>
      </c>
      <c r="E27" s="147">
        <f t="shared" si="3"/>
        <v>15000</v>
      </c>
      <c r="F27" s="148">
        <f t="shared" si="4"/>
        <v>500</v>
      </c>
      <c r="G27" s="149">
        <f t="shared" si="5"/>
        <v>7500</v>
      </c>
      <c r="H27" s="150">
        <f t="shared" si="6"/>
        <v>2000</v>
      </c>
      <c r="I27" s="149">
        <f t="shared" si="7"/>
        <v>30000</v>
      </c>
      <c r="J27" s="150">
        <f t="shared" si="8"/>
        <v>0</v>
      </c>
      <c r="K27" s="149">
        <f t="shared" si="9"/>
        <v>0</v>
      </c>
      <c r="L27" s="150">
        <f t="shared" si="10"/>
        <v>0</v>
      </c>
      <c r="M27" s="149">
        <f t="shared" si="11"/>
        <v>0</v>
      </c>
      <c r="N27" s="150">
        <f t="shared" si="12"/>
        <v>0</v>
      </c>
      <c r="O27" s="149">
        <f t="shared" si="13"/>
        <v>0</v>
      </c>
      <c r="P27" s="150">
        <f t="shared" si="14"/>
        <v>0</v>
      </c>
      <c r="Q27" s="149">
        <f t="shared" si="15"/>
        <v>0</v>
      </c>
      <c r="R27" s="150">
        <f t="shared" si="16"/>
        <v>0</v>
      </c>
      <c r="S27" s="149">
        <f t="shared" si="17"/>
        <v>0</v>
      </c>
      <c r="T27" s="150">
        <f t="shared" si="18"/>
        <v>0</v>
      </c>
      <c r="U27" s="149">
        <f t="shared" si="19"/>
        <v>0</v>
      </c>
      <c r="V27" s="150">
        <f t="shared" si="20"/>
        <v>0</v>
      </c>
      <c r="W27" s="149">
        <f t="shared" si="21"/>
        <v>0</v>
      </c>
      <c r="X27" s="150">
        <f t="shared" si="22"/>
        <v>0</v>
      </c>
      <c r="Y27" s="149">
        <f t="shared" si="23"/>
        <v>0</v>
      </c>
      <c r="Z27" s="150">
        <f t="shared" si="24"/>
        <v>0</v>
      </c>
      <c r="AA27" s="149">
        <f t="shared" si="25"/>
        <v>0</v>
      </c>
      <c r="AB27" s="150">
        <f t="shared" si="26"/>
        <v>0</v>
      </c>
      <c r="AC27" s="149">
        <f t="shared" si="27"/>
        <v>0</v>
      </c>
      <c r="AD27" s="150">
        <f t="shared" si="28"/>
        <v>0</v>
      </c>
      <c r="AE27" s="149">
        <f t="shared" si="29"/>
        <v>0</v>
      </c>
      <c r="AF27" s="150">
        <f t="shared" si="30"/>
        <v>0</v>
      </c>
      <c r="AG27" s="149">
        <f t="shared" si="31"/>
        <v>0</v>
      </c>
    </row>
    <row r="28" ht="15.75" customHeight="1">
      <c r="B28" s="152" t="b">
        <v>0</v>
      </c>
      <c r="C28" s="141">
        <f t="shared" si="1"/>
        <v>45383</v>
      </c>
      <c r="D28" s="146">
        <f t="shared" si="2"/>
        <v>1000</v>
      </c>
      <c r="E28" s="147">
        <f t="shared" si="3"/>
        <v>16000</v>
      </c>
      <c r="F28" s="148">
        <f t="shared" si="4"/>
        <v>500</v>
      </c>
      <c r="G28" s="149">
        <f t="shared" si="5"/>
        <v>8000</v>
      </c>
      <c r="H28" s="150">
        <f t="shared" si="6"/>
        <v>2000</v>
      </c>
      <c r="I28" s="149">
        <f t="shared" si="7"/>
        <v>32000</v>
      </c>
      <c r="J28" s="150">
        <f t="shared" si="8"/>
        <v>0</v>
      </c>
      <c r="K28" s="149">
        <f t="shared" si="9"/>
        <v>0</v>
      </c>
      <c r="L28" s="150">
        <f t="shared" si="10"/>
        <v>0</v>
      </c>
      <c r="M28" s="149">
        <f t="shared" si="11"/>
        <v>0</v>
      </c>
      <c r="N28" s="150">
        <f t="shared" si="12"/>
        <v>0</v>
      </c>
      <c r="O28" s="149">
        <f t="shared" si="13"/>
        <v>0</v>
      </c>
      <c r="P28" s="150">
        <f t="shared" si="14"/>
        <v>0</v>
      </c>
      <c r="Q28" s="149">
        <f t="shared" si="15"/>
        <v>0</v>
      </c>
      <c r="R28" s="150">
        <f t="shared" si="16"/>
        <v>0</v>
      </c>
      <c r="S28" s="149">
        <f t="shared" si="17"/>
        <v>0</v>
      </c>
      <c r="T28" s="150">
        <f t="shared" si="18"/>
        <v>0</v>
      </c>
      <c r="U28" s="149">
        <f t="shared" si="19"/>
        <v>0</v>
      </c>
      <c r="V28" s="150">
        <f t="shared" si="20"/>
        <v>0</v>
      </c>
      <c r="W28" s="149">
        <f t="shared" si="21"/>
        <v>0</v>
      </c>
      <c r="X28" s="150">
        <f t="shared" si="22"/>
        <v>0</v>
      </c>
      <c r="Y28" s="149">
        <f t="shared" si="23"/>
        <v>0</v>
      </c>
      <c r="Z28" s="150">
        <f t="shared" si="24"/>
        <v>0</v>
      </c>
      <c r="AA28" s="149">
        <f t="shared" si="25"/>
        <v>0</v>
      </c>
      <c r="AB28" s="150">
        <f t="shared" si="26"/>
        <v>0</v>
      </c>
      <c r="AC28" s="149">
        <f t="shared" si="27"/>
        <v>0</v>
      </c>
      <c r="AD28" s="150">
        <f t="shared" si="28"/>
        <v>0</v>
      </c>
      <c r="AE28" s="149">
        <f t="shared" si="29"/>
        <v>0</v>
      </c>
      <c r="AF28" s="150">
        <f t="shared" si="30"/>
        <v>0</v>
      </c>
      <c r="AG28" s="149">
        <f t="shared" si="31"/>
        <v>0</v>
      </c>
    </row>
    <row r="29" ht="15.75" customHeight="1">
      <c r="B29" s="151" t="b">
        <v>0</v>
      </c>
      <c r="C29" s="141">
        <f t="shared" si="1"/>
        <v>45413</v>
      </c>
      <c r="D29" s="146">
        <f t="shared" si="2"/>
        <v>1000</v>
      </c>
      <c r="E29" s="147">
        <f t="shared" si="3"/>
        <v>17000</v>
      </c>
      <c r="F29" s="148">
        <f t="shared" si="4"/>
        <v>500</v>
      </c>
      <c r="G29" s="149">
        <f t="shared" si="5"/>
        <v>8500</v>
      </c>
      <c r="H29" s="150">
        <f t="shared" si="6"/>
        <v>2000</v>
      </c>
      <c r="I29" s="149">
        <f t="shared" si="7"/>
        <v>34000</v>
      </c>
      <c r="J29" s="150">
        <f t="shared" si="8"/>
        <v>0</v>
      </c>
      <c r="K29" s="149">
        <f t="shared" si="9"/>
        <v>0</v>
      </c>
      <c r="L29" s="150">
        <f t="shared" si="10"/>
        <v>0</v>
      </c>
      <c r="M29" s="149">
        <f t="shared" si="11"/>
        <v>0</v>
      </c>
      <c r="N29" s="150">
        <f t="shared" si="12"/>
        <v>0</v>
      </c>
      <c r="O29" s="149">
        <f t="shared" si="13"/>
        <v>0</v>
      </c>
      <c r="P29" s="150">
        <f t="shared" si="14"/>
        <v>0</v>
      </c>
      <c r="Q29" s="149">
        <f t="shared" si="15"/>
        <v>0</v>
      </c>
      <c r="R29" s="150">
        <f t="shared" si="16"/>
        <v>0</v>
      </c>
      <c r="S29" s="149">
        <f t="shared" si="17"/>
        <v>0</v>
      </c>
      <c r="T29" s="150">
        <f t="shared" si="18"/>
        <v>0</v>
      </c>
      <c r="U29" s="149">
        <f t="shared" si="19"/>
        <v>0</v>
      </c>
      <c r="V29" s="150">
        <f t="shared" si="20"/>
        <v>0</v>
      </c>
      <c r="W29" s="149">
        <f t="shared" si="21"/>
        <v>0</v>
      </c>
      <c r="X29" s="150">
        <f t="shared" si="22"/>
        <v>0</v>
      </c>
      <c r="Y29" s="149">
        <f t="shared" si="23"/>
        <v>0</v>
      </c>
      <c r="Z29" s="150">
        <f t="shared" si="24"/>
        <v>0</v>
      </c>
      <c r="AA29" s="149">
        <f t="shared" si="25"/>
        <v>0</v>
      </c>
      <c r="AB29" s="150">
        <f t="shared" si="26"/>
        <v>0</v>
      </c>
      <c r="AC29" s="149">
        <f t="shared" si="27"/>
        <v>0</v>
      </c>
      <c r="AD29" s="150">
        <f t="shared" si="28"/>
        <v>0</v>
      </c>
      <c r="AE29" s="149">
        <f t="shared" si="29"/>
        <v>0</v>
      </c>
      <c r="AF29" s="150">
        <f t="shared" si="30"/>
        <v>0</v>
      </c>
      <c r="AG29" s="149">
        <f t="shared" si="31"/>
        <v>0</v>
      </c>
    </row>
    <row r="30" ht="15.75" customHeight="1">
      <c r="B30" s="152" t="b">
        <v>0</v>
      </c>
      <c r="C30" s="141">
        <f t="shared" si="1"/>
        <v>45444</v>
      </c>
      <c r="D30" s="146">
        <f t="shared" si="2"/>
        <v>1000</v>
      </c>
      <c r="E30" s="147">
        <f t="shared" si="3"/>
        <v>18000</v>
      </c>
      <c r="F30" s="148">
        <f t="shared" si="4"/>
        <v>500</v>
      </c>
      <c r="G30" s="149">
        <f t="shared" si="5"/>
        <v>9000</v>
      </c>
      <c r="H30" s="150">
        <f t="shared" si="6"/>
        <v>2000</v>
      </c>
      <c r="I30" s="149">
        <f t="shared" si="7"/>
        <v>36000</v>
      </c>
      <c r="J30" s="150">
        <f t="shared" si="8"/>
        <v>0</v>
      </c>
      <c r="K30" s="149">
        <f t="shared" si="9"/>
        <v>0</v>
      </c>
      <c r="L30" s="150">
        <f t="shared" si="10"/>
        <v>0</v>
      </c>
      <c r="M30" s="149">
        <f t="shared" si="11"/>
        <v>0</v>
      </c>
      <c r="N30" s="150">
        <f t="shared" si="12"/>
        <v>0</v>
      </c>
      <c r="O30" s="149">
        <f t="shared" si="13"/>
        <v>0</v>
      </c>
      <c r="P30" s="150">
        <f t="shared" si="14"/>
        <v>0</v>
      </c>
      <c r="Q30" s="149">
        <f t="shared" si="15"/>
        <v>0</v>
      </c>
      <c r="R30" s="150">
        <f t="shared" si="16"/>
        <v>0</v>
      </c>
      <c r="S30" s="149">
        <f t="shared" si="17"/>
        <v>0</v>
      </c>
      <c r="T30" s="150">
        <f t="shared" si="18"/>
        <v>0</v>
      </c>
      <c r="U30" s="149">
        <f t="shared" si="19"/>
        <v>0</v>
      </c>
      <c r="V30" s="150">
        <f t="shared" si="20"/>
        <v>0</v>
      </c>
      <c r="W30" s="149">
        <f t="shared" si="21"/>
        <v>0</v>
      </c>
      <c r="X30" s="150">
        <f t="shared" si="22"/>
        <v>0</v>
      </c>
      <c r="Y30" s="149">
        <f t="shared" si="23"/>
        <v>0</v>
      </c>
      <c r="Z30" s="150">
        <f t="shared" si="24"/>
        <v>0</v>
      </c>
      <c r="AA30" s="149">
        <f t="shared" si="25"/>
        <v>0</v>
      </c>
      <c r="AB30" s="150">
        <f t="shared" si="26"/>
        <v>0</v>
      </c>
      <c r="AC30" s="149">
        <f t="shared" si="27"/>
        <v>0</v>
      </c>
      <c r="AD30" s="150">
        <f t="shared" si="28"/>
        <v>0</v>
      </c>
      <c r="AE30" s="149">
        <f t="shared" si="29"/>
        <v>0</v>
      </c>
      <c r="AF30" s="150">
        <f t="shared" si="30"/>
        <v>0</v>
      </c>
      <c r="AG30" s="149">
        <f t="shared" si="31"/>
        <v>0</v>
      </c>
    </row>
    <row r="31" ht="15.75" customHeight="1">
      <c r="B31" s="151" t="b">
        <v>0</v>
      </c>
      <c r="C31" s="141">
        <f t="shared" si="1"/>
        <v>45474</v>
      </c>
      <c r="D31" s="146">
        <f t="shared" si="2"/>
        <v>1000</v>
      </c>
      <c r="E31" s="147">
        <f t="shared" si="3"/>
        <v>19000</v>
      </c>
      <c r="F31" s="148">
        <f t="shared" si="4"/>
        <v>500</v>
      </c>
      <c r="G31" s="149">
        <f t="shared" si="5"/>
        <v>9500</v>
      </c>
      <c r="H31" s="150">
        <f t="shared" si="6"/>
        <v>2000</v>
      </c>
      <c r="I31" s="149">
        <f t="shared" si="7"/>
        <v>38000</v>
      </c>
      <c r="J31" s="150">
        <f t="shared" si="8"/>
        <v>0</v>
      </c>
      <c r="K31" s="149">
        <f t="shared" si="9"/>
        <v>0</v>
      </c>
      <c r="L31" s="150">
        <f t="shared" si="10"/>
        <v>0</v>
      </c>
      <c r="M31" s="149">
        <f t="shared" si="11"/>
        <v>0</v>
      </c>
      <c r="N31" s="150">
        <f t="shared" si="12"/>
        <v>0</v>
      </c>
      <c r="O31" s="149">
        <f t="shared" si="13"/>
        <v>0</v>
      </c>
      <c r="P31" s="150">
        <f t="shared" si="14"/>
        <v>0</v>
      </c>
      <c r="Q31" s="149">
        <f t="shared" si="15"/>
        <v>0</v>
      </c>
      <c r="R31" s="150">
        <f t="shared" si="16"/>
        <v>0</v>
      </c>
      <c r="S31" s="149">
        <f t="shared" si="17"/>
        <v>0</v>
      </c>
      <c r="T31" s="150">
        <f t="shared" si="18"/>
        <v>0</v>
      </c>
      <c r="U31" s="149">
        <f t="shared" si="19"/>
        <v>0</v>
      </c>
      <c r="V31" s="150">
        <f t="shared" si="20"/>
        <v>0</v>
      </c>
      <c r="W31" s="149">
        <f t="shared" si="21"/>
        <v>0</v>
      </c>
      <c r="X31" s="150">
        <f t="shared" si="22"/>
        <v>0</v>
      </c>
      <c r="Y31" s="149">
        <f t="shared" si="23"/>
        <v>0</v>
      </c>
      <c r="Z31" s="150">
        <f t="shared" si="24"/>
        <v>0</v>
      </c>
      <c r="AA31" s="149">
        <f t="shared" si="25"/>
        <v>0</v>
      </c>
      <c r="AB31" s="150">
        <f t="shared" si="26"/>
        <v>0</v>
      </c>
      <c r="AC31" s="149">
        <f t="shared" si="27"/>
        <v>0</v>
      </c>
      <c r="AD31" s="150">
        <f t="shared" si="28"/>
        <v>0</v>
      </c>
      <c r="AE31" s="149">
        <f t="shared" si="29"/>
        <v>0</v>
      </c>
      <c r="AF31" s="150">
        <f t="shared" si="30"/>
        <v>0</v>
      </c>
      <c r="AG31" s="149">
        <f t="shared" si="31"/>
        <v>0</v>
      </c>
    </row>
    <row r="32" ht="15.75" customHeight="1">
      <c r="B32" s="145" t="b">
        <v>0</v>
      </c>
      <c r="C32" s="141">
        <f t="shared" si="1"/>
        <v>45505</v>
      </c>
      <c r="D32" s="146">
        <f t="shared" si="2"/>
        <v>1000</v>
      </c>
      <c r="E32" s="147">
        <f t="shared" si="3"/>
        <v>20000</v>
      </c>
      <c r="F32" s="148">
        <f t="shared" si="4"/>
        <v>500</v>
      </c>
      <c r="G32" s="149">
        <f t="shared" si="5"/>
        <v>10000</v>
      </c>
      <c r="H32" s="150">
        <f t="shared" si="6"/>
        <v>2000</v>
      </c>
      <c r="I32" s="149">
        <f t="shared" si="7"/>
        <v>40000</v>
      </c>
      <c r="J32" s="150">
        <f t="shared" si="8"/>
        <v>0</v>
      </c>
      <c r="K32" s="149">
        <f t="shared" si="9"/>
        <v>0</v>
      </c>
      <c r="L32" s="150">
        <f t="shared" si="10"/>
        <v>0</v>
      </c>
      <c r="M32" s="149">
        <f t="shared" si="11"/>
        <v>0</v>
      </c>
      <c r="N32" s="150">
        <f t="shared" si="12"/>
        <v>0</v>
      </c>
      <c r="O32" s="149">
        <f t="shared" si="13"/>
        <v>0</v>
      </c>
      <c r="P32" s="150">
        <f t="shared" si="14"/>
        <v>0</v>
      </c>
      <c r="Q32" s="149">
        <f t="shared" si="15"/>
        <v>0</v>
      </c>
      <c r="R32" s="150">
        <f t="shared" si="16"/>
        <v>0</v>
      </c>
      <c r="S32" s="149">
        <f t="shared" si="17"/>
        <v>0</v>
      </c>
      <c r="T32" s="150">
        <f t="shared" si="18"/>
        <v>0</v>
      </c>
      <c r="U32" s="149">
        <f t="shared" si="19"/>
        <v>0</v>
      </c>
      <c r="V32" s="150">
        <f t="shared" si="20"/>
        <v>0</v>
      </c>
      <c r="W32" s="149">
        <f t="shared" si="21"/>
        <v>0</v>
      </c>
      <c r="X32" s="150">
        <f t="shared" si="22"/>
        <v>0</v>
      </c>
      <c r="Y32" s="149">
        <f t="shared" si="23"/>
        <v>0</v>
      </c>
      <c r="Z32" s="150">
        <f t="shared" si="24"/>
        <v>0</v>
      </c>
      <c r="AA32" s="149">
        <f t="shared" si="25"/>
        <v>0</v>
      </c>
      <c r="AB32" s="150">
        <f t="shared" si="26"/>
        <v>0</v>
      </c>
      <c r="AC32" s="149">
        <f t="shared" si="27"/>
        <v>0</v>
      </c>
      <c r="AD32" s="150">
        <f t="shared" si="28"/>
        <v>0</v>
      </c>
      <c r="AE32" s="149">
        <f t="shared" si="29"/>
        <v>0</v>
      </c>
      <c r="AF32" s="150">
        <f t="shared" si="30"/>
        <v>0</v>
      </c>
      <c r="AG32" s="149">
        <f t="shared" si="31"/>
        <v>0</v>
      </c>
    </row>
    <row r="33" ht="15.75" customHeight="1">
      <c r="B33" s="151" t="b">
        <v>0</v>
      </c>
      <c r="C33" s="141">
        <f t="shared" si="1"/>
        <v>45536</v>
      </c>
      <c r="D33" s="146">
        <f t="shared" si="2"/>
        <v>1000</v>
      </c>
      <c r="E33" s="147">
        <f t="shared" si="3"/>
        <v>21000</v>
      </c>
      <c r="F33" s="148">
        <f t="shared" si="4"/>
        <v>500</v>
      </c>
      <c r="G33" s="149">
        <f t="shared" si="5"/>
        <v>10500</v>
      </c>
      <c r="H33" s="150">
        <f t="shared" si="6"/>
        <v>2000</v>
      </c>
      <c r="I33" s="149">
        <f t="shared" si="7"/>
        <v>42000</v>
      </c>
      <c r="J33" s="150">
        <f t="shared" si="8"/>
        <v>0</v>
      </c>
      <c r="K33" s="149">
        <f t="shared" si="9"/>
        <v>0</v>
      </c>
      <c r="L33" s="150">
        <f t="shared" si="10"/>
        <v>0</v>
      </c>
      <c r="M33" s="149">
        <f t="shared" si="11"/>
        <v>0</v>
      </c>
      <c r="N33" s="150">
        <f t="shared" si="12"/>
        <v>0</v>
      </c>
      <c r="O33" s="149">
        <f t="shared" si="13"/>
        <v>0</v>
      </c>
      <c r="P33" s="150">
        <f t="shared" si="14"/>
        <v>0</v>
      </c>
      <c r="Q33" s="149">
        <f t="shared" si="15"/>
        <v>0</v>
      </c>
      <c r="R33" s="150">
        <f t="shared" si="16"/>
        <v>0</v>
      </c>
      <c r="S33" s="149">
        <f t="shared" si="17"/>
        <v>0</v>
      </c>
      <c r="T33" s="150">
        <f t="shared" si="18"/>
        <v>0</v>
      </c>
      <c r="U33" s="149">
        <f t="shared" si="19"/>
        <v>0</v>
      </c>
      <c r="V33" s="150">
        <f t="shared" si="20"/>
        <v>0</v>
      </c>
      <c r="W33" s="149">
        <f t="shared" si="21"/>
        <v>0</v>
      </c>
      <c r="X33" s="150">
        <f t="shared" si="22"/>
        <v>0</v>
      </c>
      <c r="Y33" s="149">
        <f t="shared" si="23"/>
        <v>0</v>
      </c>
      <c r="Z33" s="150">
        <f t="shared" si="24"/>
        <v>0</v>
      </c>
      <c r="AA33" s="149">
        <f t="shared" si="25"/>
        <v>0</v>
      </c>
      <c r="AB33" s="150">
        <f t="shared" si="26"/>
        <v>0</v>
      </c>
      <c r="AC33" s="149">
        <f t="shared" si="27"/>
        <v>0</v>
      </c>
      <c r="AD33" s="150">
        <f t="shared" si="28"/>
        <v>0</v>
      </c>
      <c r="AE33" s="149">
        <f t="shared" si="29"/>
        <v>0</v>
      </c>
      <c r="AF33" s="150">
        <f t="shared" si="30"/>
        <v>0</v>
      </c>
      <c r="AG33" s="149">
        <f t="shared" si="31"/>
        <v>0</v>
      </c>
    </row>
    <row r="34" ht="15.75" customHeight="1">
      <c r="B34" s="152" t="b">
        <v>0</v>
      </c>
      <c r="C34" s="141">
        <f t="shared" si="1"/>
        <v>45566</v>
      </c>
      <c r="D34" s="146">
        <f t="shared" si="2"/>
        <v>1000</v>
      </c>
      <c r="E34" s="147">
        <f t="shared" si="3"/>
        <v>22000</v>
      </c>
      <c r="F34" s="148">
        <f t="shared" si="4"/>
        <v>500</v>
      </c>
      <c r="G34" s="149">
        <f t="shared" si="5"/>
        <v>11000</v>
      </c>
      <c r="H34" s="150">
        <f t="shared" si="6"/>
        <v>2000</v>
      </c>
      <c r="I34" s="149">
        <f t="shared" si="7"/>
        <v>44000</v>
      </c>
      <c r="J34" s="150">
        <f t="shared" si="8"/>
        <v>0</v>
      </c>
      <c r="K34" s="149">
        <f t="shared" si="9"/>
        <v>0</v>
      </c>
      <c r="L34" s="150">
        <f t="shared" si="10"/>
        <v>0</v>
      </c>
      <c r="M34" s="149">
        <f t="shared" si="11"/>
        <v>0</v>
      </c>
      <c r="N34" s="150">
        <f t="shared" si="12"/>
        <v>0</v>
      </c>
      <c r="O34" s="149">
        <f t="shared" si="13"/>
        <v>0</v>
      </c>
      <c r="P34" s="150">
        <f t="shared" si="14"/>
        <v>0</v>
      </c>
      <c r="Q34" s="149">
        <f t="shared" si="15"/>
        <v>0</v>
      </c>
      <c r="R34" s="150">
        <f t="shared" si="16"/>
        <v>0</v>
      </c>
      <c r="S34" s="149">
        <f t="shared" si="17"/>
        <v>0</v>
      </c>
      <c r="T34" s="150">
        <f t="shared" si="18"/>
        <v>0</v>
      </c>
      <c r="U34" s="149">
        <f t="shared" si="19"/>
        <v>0</v>
      </c>
      <c r="V34" s="150">
        <f t="shared" si="20"/>
        <v>0</v>
      </c>
      <c r="W34" s="149">
        <f t="shared" si="21"/>
        <v>0</v>
      </c>
      <c r="X34" s="150">
        <f t="shared" si="22"/>
        <v>0</v>
      </c>
      <c r="Y34" s="149">
        <f t="shared" si="23"/>
        <v>0</v>
      </c>
      <c r="Z34" s="150">
        <f t="shared" si="24"/>
        <v>0</v>
      </c>
      <c r="AA34" s="149">
        <f t="shared" si="25"/>
        <v>0</v>
      </c>
      <c r="AB34" s="150">
        <f t="shared" si="26"/>
        <v>0</v>
      </c>
      <c r="AC34" s="149">
        <f t="shared" si="27"/>
        <v>0</v>
      </c>
      <c r="AD34" s="150">
        <f t="shared" si="28"/>
        <v>0</v>
      </c>
      <c r="AE34" s="149">
        <f t="shared" si="29"/>
        <v>0</v>
      </c>
      <c r="AF34" s="150">
        <f t="shared" si="30"/>
        <v>0</v>
      </c>
      <c r="AG34" s="149">
        <f t="shared" si="31"/>
        <v>0</v>
      </c>
    </row>
    <row r="35" ht="15.75" customHeight="1">
      <c r="B35" s="151" t="b">
        <v>0</v>
      </c>
      <c r="C35" s="141">
        <f t="shared" si="1"/>
        <v>45597</v>
      </c>
      <c r="D35" s="146">
        <f t="shared" si="2"/>
        <v>1000</v>
      </c>
      <c r="E35" s="147">
        <f t="shared" si="3"/>
        <v>23000</v>
      </c>
      <c r="F35" s="148">
        <f t="shared" si="4"/>
        <v>500</v>
      </c>
      <c r="G35" s="149">
        <f t="shared" si="5"/>
        <v>11500</v>
      </c>
      <c r="H35" s="150">
        <f t="shared" si="6"/>
        <v>2000</v>
      </c>
      <c r="I35" s="149">
        <f t="shared" si="7"/>
        <v>46000</v>
      </c>
      <c r="J35" s="150">
        <f t="shared" si="8"/>
        <v>0</v>
      </c>
      <c r="K35" s="149">
        <f t="shared" si="9"/>
        <v>0</v>
      </c>
      <c r="L35" s="150">
        <f t="shared" si="10"/>
        <v>0</v>
      </c>
      <c r="M35" s="149">
        <f t="shared" si="11"/>
        <v>0</v>
      </c>
      <c r="N35" s="150">
        <f t="shared" si="12"/>
        <v>0</v>
      </c>
      <c r="O35" s="149">
        <f t="shared" si="13"/>
        <v>0</v>
      </c>
      <c r="P35" s="150">
        <f t="shared" si="14"/>
        <v>0</v>
      </c>
      <c r="Q35" s="149">
        <f t="shared" si="15"/>
        <v>0</v>
      </c>
      <c r="R35" s="150">
        <f t="shared" si="16"/>
        <v>0</v>
      </c>
      <c r="S35" s="149">
        <f t="shared" si="17"/>
        <v>0</v>
      </c>
      <c r="T35" s="150">
        <f t="shared" si="18"/>
        <v>0</v>
      </c>
      <c r="U35" s="149">
        <f t="shared" si="19"/>
        <v>0</v>
      </c>
      <c r="V35" s="150">
        <f t="shared" si="20"/>
        <v>0</v>
      </c>
      <c r="W35" s="149">
        <f t="shared" si="21"/>
        <v>0</v>
      </c>
      <c r="X35" s="150">
        <f t="shared" si="22"/>
        <v>0</v>
      </c>
      <c r="Y35" s="149">
        <f t="shared" si="23"/>
        <v>0</v>
      </c>
      <c r="Z35" s="150">
        <f t="shared" si="24"/>
        <v>0</v>
      </c>
      <c r="AA35" s="149">
        <f t="shared" si="25"/>
        <v>0</v>
      </c>
      <c r="AB35" s="150">
        <f t="shared" si="26"/>
        <v>0</v>
      </c>
      <c r="AC35" s="149">
        <f t="shared" si="27"/>
        <v>0</v>
      </c>
      <c r="AD35" s="150">
        <f t="shared" si="28"/>
        <v>0</v>
      </c>
      <c r="AE35" s="149">
        <f t="shared" si="29"/>
        <v>0</v>
      </c>
      <c r="AF35" s="150">
        <f t="shared" si="30"/>
        <v>0</v>
      </c>
      <c r="AG35" s="149">
        <f t="shared" si="31"/>
        <v>0</v>
      </c>
    </row>
    <row r="36" ht="15.75" customHeight="1">
      <c r="B36" s="152" t="b">
        <v>0</v>
      </c>
      <c r="C36" s="141">
        <f t="shared" si="1"/>
        <v>45627</v>
      </c>
      <c r="D36" s="146">
        <f t="shared" si="2"/>
        <v>1000</v>
      </c>
      <c r="E36" s="147">
        <f t="shared" si="3"/>
        <v>24000</v>
      </c>
      <c r="F36" s="148">
        <f t="shared" si="4"/>
        <v>500</v>
      </c>
      <c r="G36" s="149">
        <f t="shared" si="5"/>
        <v>12000</v>
      </c>
      <c r="H36" s="150">
        <f t="shared" si="6"/>
        <v>2000</v>
      </c>
      <c r="I36" s="149">
        <f t="shared" si="7"/>
        <v>48000</v>
      </c>
      <c r="J36" s="150">
        <f t="shared" si="8"/>
        <v>0</v>
      </c>
      <c r="K36" s="149">
        <f t="shared" si="9"/>
        <v>0</v>
      </c>
      <c r="L36" s="150">
        <f t="shared" si="10"/>
        <v>0</v>
      </c>
      <c r="M36" s="149">
        <f t="shared" si="11"/>
        <v>0</v>
      </c>
      <c r="N36" s="150">
        <f t="shared" si="12"/>
        <v>0</v>
      </c>
      <c r="O36" s="149">
        <f t="shared" si="13"/>
        <v>0</v>
      </c>
      <c r="P36" s="150">
        <f t="shared" si="14"/>
        <v>0</v>
      </c>
      <c r="Q36" s="149">
        <f t="shared" si="15"/>
        <v>0</v>
      </c>
      <c r="R36" s="150">
        <f t="shared" si="16"/>
        <v>0</v>
      </c>
      <c r="S36" s="149">
        <f t="shared" si="17"/>
        <v>0</v>
      </c>
      <c r="T36" s="150">
        <f t="shared" si="18"/>
        <v>0</v>
      </c>
      <c r="U36" s="149">
        <f t="shared" si="19"/>
        <v>0</v>
      </c>
      <c r="V36" s="150">
        <f t="shared" si="20"/>
        <v>0</v>
      </c>
      <c r="W36" s="149">
        <f t="shared" si="21"/>
        <v>0</v>
      </c>
      <c r="X36" s="150">
        <f t="shared" si="22"/>
        <v>0</v>
      </c>
      <c r="Y36" s="149">
        <f t="shared" si="23"/>
        <v>0</v>
      </c>
      <c r="Z36" s="150">
        <f t="shared" si="24"/>
        <v>0</v>
      </c>
      <c r="AA36" s="149">
        <f t="shared" si="25"/>
        <v>0</v>
      </c>
      <c r="AB36" s="150">
        <f t="shared" si="26"/>
        <v>0</v>
      </c>
      <c r="AC36" s="149">
        <f t="shared" si="27"/>
        <v>0</v>
      </c>
      <c r="AD36" s="150">
        <f t="shared" si="28"/>
        <v>0</v>
      </c>
      <c r="AE36" s="149">
        <f t="shared" si="29"/>
        <v>0</v>
      </c>
      <c r="AF36" s="150">
        <f t="shared" si="30"/>
        <v>0</v>
      </c>
      <c r="AG36" s="149">
        <f t="shared" si="31"/>
        <v>0</v>
      </c>
    </row>
    <row r="37" ht="15.75" customHeight="1">
      <c r="B37" s="151" t="b">
        <v>0</v>
      </c>
      <c r="C37" s="141">
        <f t="shared" si="1"/>
        <v>45658</v>
      </c>
      <c r="D37" s="146">
        <f t="shared" si="2"/>
        <v>1000</v>
      </c>
      <c r="E37" s="147">
        <f t="shared" si="3"/>
        <v>25000</v>
      </c>
      <c r="F37" s="148">
        <f t="shared" si="4"/>
        <v>500</v>
      </c>
      <c r="G37" s="149">
        <f t="shared" si="5"/>
        <v>12500</v>
      </c>
      <c r="H37" s="150">
        <f t="shared" si="6"/>
        <v>2000</v>
      </c>
      <c r="I37" s="149">
        <f t="shared" si="7"/>
        <v>50000</v>
      </c>
      <c r="J37" s="150">
        <f t="shared" si="8"/>
        <v>0</v>
      </c>
      <c r="K37" s="149">
        <f t="shared" si="9"/>
        <v>0</v>
      </c>
      <c r="L37" s="150">
        <f t="shared" si="10"/>
        <v>0</v>
      </c>
      <c r="M37" s="149">
        <f t="shared" si="11"/>
        <v>0</v>
      </c>
      <c r="N37" s="150">
        <f t="shared" si="12"/>
        <v>0</v>
      </c>
      <c r="O37" s="149">
        <f t="shared" si="13"/>
        <v>0</v>
      </c>
      <c r="P37" s="150">
        <f t="shared" si="14"/>
        <v>0</v>
      </c>
      <c r="Q37" s="149">
        <f t="shared" si="15"/>
        <v>0</v>
      </c>
      <c r="R37" s="150">
        <f t="shared" si="16"/>
        <v>0</v>
      </c>
      <c r="S37" s="149">
        <f t="shared" si="17"/>
        <v>0</v>
      </c>
      <c r="T37" s="150">
        <f t="shared" si="18"/>
        <v>0</v>
      </c>
      <c r="U37" s="149">
        <f t="shared" si="19"/>
        <v>0</v>
      </c>
      <c r="V37" s="150">
        <f t="shared" si="20"/>
        <v>0</v>
      </c>
      <c r="W37" s="149">
        <f t="shared" si="21"/>
        <v>0</v>
      </c>
      <c r="X37" s="150">
        <f t="shared" si="22"/>
        <v>0</v>
      </c>
      <c r="Y37" s="149">
        <f t="shared" si="23"/>
        <v>0</v>
      </c>
      <c r="Z37" s="150">
        <f t="shared" si="24"/>
        <v>0</v>
      </c>
      <c r="AA37" s="149">
        <f t="shared" si="25"/>
        <v>0</v>
      </c>
      <c r="AB37" s="150">
        <f t="shared" si="26"/>
        <v>0</v>
      </c>
      <c r="AC37" s="149">
        <f t="shared" si="27"/>
        <v>0</v>
      </c>
      <c r="AD37" s="150">
        <f t="shared" si="28"/>
        <v>0</v>
      </c>
      <c r="AE37" s="149">
        <f t="shared" si="29"/>
        <v>0</v>
      </c>
      <c r="AF37" s="150">
        <f t="shared" si="30"/>
        <v>0</v>
      </c>
      <c r="AG37" s="149">
        <f t="shared" si="31"/>
        <v>0</v>
      </c>
    </row>
    <row r="38" ht="15.75" customHeight="1">
      <c r="B38" s="152" t="b">
        <v>0</v>
      </c>
      <c r="C38" s="141">
        <f t="shared" si="1"/>
        <v>45689</v>
      </c>
      <c r="D38" s="146">
        <f t="shared" si="2"/>
        <v>1000</v>
      </c>
      <c r="E38" s="147">
        <f t="shared" si="3"/>
        <v>26000</v>
      </c>
      <c r="F38" s="148">
        <f t="shared" si="4"/>
        <v>500</v>
      </c>
      <c r="G38" s="149">
        <f t="shared" si="5"/>
        <v>13000</v>
      </c>
      <c r="H38" s="150">
        <f t="shared" si="6"/>
        <v>2000</v>
      </c>
      <c r="I38" s="149">
        <f t="shared" si="7"/>
        <v>52000</v>
      </c>
      <c r="J38" s="150">
        <f t="shared" si="8"/>
        <v>0</v>
      </c>
      <c r="K38" s="149">
        <f t="shared" si="9"/>
        <v>0</v>
      </c>
      <c r="L38" s="150">
        <f t="shared" si="10"/>
        <v>0</v>
      </c>
      <c r="M38" s="149">
        <f t="shared" si="11"/>
        <v>0</v>
      </c>
      <c r="N38" s="150">
        <f t="shared" si="12"/>
        <v>0</v>
      </c>
      <c r="O38" s="149">
        <f t="shared" si="13"/>
        <v>0</v>
      </c>
      <c r="P38" s="150">
        <f t="shared" si="14"/>
        <v>0</v>
      </c>
      <c r="Q38" s="149">
        <f t="shared" si="15"/>
        <v>0</v>
      </c>
      <c r="R38" s="150">
        <f t="shared" si="16"/>
        <v>0</v>
      </c>
      <c r="S38" s="149">
        <f t="shared" si="17"/>
        <v>0</v>
      </c>
      <c r="T38" s="150">
        <f t="shared" si="18"/>
        <v>0</v>
      </c>
      <c r="U38" s="149">
        <f t="shared" si="19"/>
        <v>0</v>
      </c>
      <c r="V38" s="150">
        <f t="shared" si="20"/>
        <v>0</v>
      </c>
      <c r="W38" s="149">
        <f t="shared" si="21"/>
        <v>0</v>
      </c>
      <c r="X38" s="150">
        <f t="shared" si="22"/>
        <v>0</v>
      </c>
      <c r="Y38" s="149">
        <f t="shared" si="23"/>
        <v>0</v>
      </c>
      <c r="Z38" s="150">
        <f t="shared" si="24"/>
        <v>0</v>
      </c>
      <c r="AA38" s="149">
        <f t="shared" si="25"/>
        <v>0</v>
      </c>
      <c r="AB38" s="150">
        <f t="shared" si="26"/>
        <v>0</v>
      </c>
      <c r="AC38" s="149">
        <f t="shared" si="27"/>
        <v>0</v>
      </c>
      <c r="AD38" s="150">
        <f t="shared" si="28"/>
        <v>0</v>
      </c>
      <c r="AE38" s="149">
        <f t="shared" si="29"/>
        <v>0</v>
      </c>
      <c r="AF38" s="150">
        <f t="shared" si="30"/>
        <v>0</v>
      </c>
      <c r="AG38" s="149">
        <f t="shared" si="31"/>
        <v>0</v>
      </c>
    </row>
    <row r="39" ht="15.75" customHeight="1">
      <c r="B39" s="151" t="b">
        <v>0</v>
      </c>
      <c r="C39" s="141">
        <f t="shared" si="1"/>
        <v>45717</v>
      </c>
      <c r="D39" s="146">
        <f t="shared" si="2"/>
        <v>1000</v>
      </c>
      <c r="E39" s="147">
        <f t="shared" si="3"/>
        <v>27000</v>
      </c>
      <c r="F39" s="148">
        <f t="shared" si="4"/>
        <v>500</v>
      </c>
      <c r="G39" s="149">
        <f t="shared" si="5"/>
        <v>13500</v>
      </c>
      <c r="H39" s="150">
        <f t="shared" si="6"/>
        <v>2000</v>
      </c>
      <c r="I39" s="149">
        <f t="shared" si="7"/>
        <v>54000</v>
      </c>
      <c r="J39" s="150">
        <f t="shared" si="8"/>
        <v>0</v>
      </c>
      <c r="K39" s="149">
        <f t="shared" si="9"/>
        <v>0</v>
      </c>
      <c r="L39" s="150">
        <f t="shared" si="10"/>
        <v>0</v>
      </c>
      <c r="M39" s="149">
        <f t="shared" si="11"/>
        <v>0</v>
      </c>
      <c r="N39" s="150">
        <f t="shared" si="12"/>
        <v>0</v>
      </c>
      <c r="O39" s="149">
        <f t="shared" si="13"/>
        <v>0</v>
      </c>
      <c r="P39" s="150">
        <f t="shared" si="14"/>
        <v>0</v>
      </c>
      <c r="Q39" s="149">
        <f t="shared" si="15"/>
        <v>0</v>
      </c>
      <c r="R39" s="150">
        <f t="shared" si="16"/>
        <v>0</v>
      </c>
      <c r="S39" s="149">
        <f t="shared" si="17"/>
        <v>0</v>
      </c>
      <c r="T39" s="150">
        <f t="shared" si="18"/>
        <v>0</v>
      </c>
      <c r="U39" s="149">
        <f t="shared" si="19"/>
        <v>0</v>
      </c>
      <c r="V39" s="150">
        <f t="shared" si="20"/>
        <v>0</v>
      </c>
      <c r="W39" s="149">
        <f t="shared" si="21"/>
        <v>0</v>
      </c>
      <c r="X39" s="150">
        <f t="shared" si="22"/>
        <v>0</v>
      </c>
      <c r="Y39" s="149">
        <f t="shared" si="23"/>
        <v>0</v>
      </c>
      <c r="Z39" s="150">
        <f t="shared" si="24"/>
        <v>0</v>
      </c>
      <c r="AA39" s="149">
        <f t="shared" si="25"/>
        <v>0</v>
      </c>
      <c r="AB39" s="150">
        <f t="shared" si="26"/>
        <v>0</v>
      </c>
      <c r="AC39" s="149">
        <f t="shared" si="27"/>
        <v>0</v>
      </c>
      <c r="AD39" s="150">
        <f t="shared" si="28"/>
        <v>0</v>
      </c>
      <c r="AE39" s="149">
        <f t="shared" si="29"/>
        <v>0</v>
      </c>
      <c r="AF39" s="150">
        <f t="shared" si="30"/>
        <v>0</v>
      </c>
      <c r="AG39" s="149">
        <f t="shared" si="31"/>
        <v>0</v>
      </c>
    </row>
    <row r="40" ht="15.75" customHeight="1">
      <c r="B40" s="152" t="b">
        <v>0</v>
      </c>
      <c r="C40" s="141">
        <f t="shared" si="1"/>
        <v>45748</v>
      </c>
      <c r="D40" s="146">
        <f t="shared" si="2"/>
        <v>1000</v>
      </c>
      <c r="E40" s="147">
        <f t="shared" si="3"/>
        <v>28000</v>
      </c>
      <c r="F40" s="148">
        <f t="shared" si="4"/>
        <v>500</v>
      </c>
      <c r="G40" s="149">
        <f t="shared" si="5"/>
        <v>14000</v>
      </c>
      <c r="H40" s="150">
        <f t="shared" si="6"/>
        <v>2000</v>
      </c>
      <c r="I40" s="149">
        <f t="shared" si="7"/>
        <v>56000</v>
      </c>
      <c r="J40" s="150">
        <f t="shared" si="8"/>
        <v>0</v>
      </c>
      <c r="K40" s="149">
        <f t="shared" si="9"/>
        <v>0</v>
      </c>
      <c r="L40" s="150">
        <f t="shared" si="10"/>
        <v>0</v>
      </c>
      <c r="M40" s="149">
        <f t="shared" si="11"/>
        <v>0</v>
      </c>
      <c r="N40" s="150">
        <f t="shared" si="12"/>
        <v>0</v>
      </c>
      <c r="O40" s="149">
        <f t="shared" si="13"/>
        <v>0</v>
      </c>
      <c r="P40" s="150">
        <f t="shared" si="14"/>
        <v>0</v>
      </c>
      <c r="Q40" s="149">
        <f t="shared" si="15"/>
        <v>0</v>
      </c>
      <c r="R40" s="150">
        <f t="shared" si="16"/>
        <v>0</v>
      </c>
      <c r="S40" s="149">
        <f t="shared" si="17"/>
        <v>0</v>
      </c>
      <c r="T40" s="150">
        <f t="shared" si="18"/>
        <v>0</v>
      </c>
      <c r="U40" s="149">
        <f t="shared" si="19"/>
        <v>0</v>
      </c>
      <c r="V40" s="150">
        <f t="shared" si="20"/>
        <v>0</v>
      </c>
      <c r="W40" s="149">
        <f t="shared" si="21"/>
        <v>0</v>
      </c>
      <c r="X40" s="150">
        <f t="shared" si="22"/>
        <v>0</v>
      </c>
      <c r="Y40" s="149">
        <f t="shared" si="23"/>
        <v>0</v>
      </c>
      <c r="Z40" s="150">
        <f t="shared" si="24"/>
        <v>0</v>
      </c>
      <c r="AA40" s="149">
        <f t="shared" si="25"/>
        <v>0</v>
      </c>
      <c r="AB40" s="150">
        <f t="shared" si="26"/>
        <v>0</v>
      </c>
      <c r="AC40" s="149">
        <f t="shared" si="27"/>
        <v>0</v>
      </c>
      <c r="AD40" s="150">
        <f t="shared" si="28"/>
        <v>0</v>
      </c>
      <c r="AE40" s="149">
        <f t="shared" si="29"/>
        <v>0</v>
      </c>
      <c r="AF40" s="150">
        <f t="shared" si="30"/>
        <v>0</v>
      </c>
      <c r="AG40" s="149">
        <f t="shared" si="31"/>
        <v>0</v>
      </c>
    </row>
    <row r="41" ht="15.75" customHeight="1">
      <c r="B41" s="151" t="b">
        <v>0</v>
      </c>
      <c r="C41" s="141">
        <f t="shared" si="1"/>
        <v>45778</v>
      </c>
      <c r="D41" s="146">
        <f t="shared" si="2"/>
        <v>1000</v>
      </c>
      <c r="E41" s="147">
        <f t="shared" si="3"/>
        <v>29000</v>
      </c>
      <c r="F41" s="148">
        <f t="shared" si="4"/>
        <v>500</v>
      </c>
      <c r="G41" s="149">
        <f t="shared" si="5"/>
        <v>14500</v>
      </c>
      <c r="H41" s="150">
        <f t="shared" si="6"/>
        <v>2000</v>
      </c>
      <c r="I41" s="149">
        <f t="shared" si="7"/>
        <v>58000</v>
      </c>
      <c r="J41" s="150">
        <f t="shared" si="8"/>
        <v>0</v>
      </c>
      <c r="K41" s="149">
        <f t="shared" si="9"/>
        <v>0</v>
      </c>
      <c r="L41" s="150">
        <f t="shared" si="10"/>
        <v>0</v>
      </c>
      <c r="M41" s="149">
        <f t="shared" si="11"/>
        <v>0</v>
      </c>
      <c r="N41" s="150">
        <f t="shared" si="12"/>
        <v>0</v>
      </c>
      <c r="O41" s="149">
        <f t="shared" si="13"/>
        <v>0</v>
      </c>
      <c r="P41" s="150">
        <f t="shared" si="14"/>
        <v>0</v>
      </c>
      <c r="Q41" s="149">
        <f t="shared" si="15"/>
        <v>0</v>
      </c>
      <c r="R41" s="150">
        <f t="shared" si="16"/>
        <v>0</v>
      </c>
      <c r="S41" s="149">
        <f t="shared" si="17"/>
        <v>0</v>
      </c>
      <c r="T41" s="150">
        <f t="shared" si="18"/>
        <v>0</v>
      </c>
      <c r="U41" s="149">
        <f t="shared" si="19"/>
        <v>0</v>
      </c>
      <c r="V41" s="150">
        <f t="shared" si="20"/>
        <v>0</v>
      </c>
      <c r="W41" s="149">
        <f t="shared" si="21"/>
        <v>0</v>
      </c>
      <c r="X41" s="150">
        <f t="shared" si="22"/>
        <v>0</v>
      </c>
      <c r="Y41" s="149">
        <f t="shared" si="23"/>
        <v>0</v>
      </c>
      <c r="Z41" s="150">
        <f t="shared" si="24"/>
        <v>0</v>
      </c>
      <c r="AA41" s="149">
        <f t="shared" si="25"/>
        <v>0</v>
      </c>
      <c r="AB41" s="150">
        <f t="shared" si="26"/>
        <v>0</v>
      </c>
      <c r="AC41" s="149">
        <f t="shared" si="27"/>
        <v>0</v>
      </c>
      <c r="AD41" s="150">
        <f t="shared" si="28"/>
        <v>0</v>
      </c>
      <c r="AE41" s="149">
        <f t="shared" si="29"/>
        <v>0</v>
      </c>
      <c r="AF41" s="150">
        <f t="shared" si="30"/>
        <v>0</v>
      </c>
      <c r="AG41" s="149">
        <f t="shared" si="31"/>
        <v>0</v>
      </c>
    </row>
    <row r="42" ht="15.75" customHeight="1">
      <c r="B42" s="151" t="b">
        <v>0</v>
      </c>
      <c r="C42" s="141">
        <f t="shared" si="1"/>
        <v>45809</v>
      </c>
      <c r="D42" s="146">
        <f t="shared" si="2"/>
        <v>1000</v>
      </c>
      <c r="E42" s="147">
        <f t="shared" si="3"/>
        <v>30000</v>
      </c>
      <c r="F42" s="148">
        <f t="shared" si="4"/>
        <v>500</v>
      </c>
      <c r="G42" s="149">
        <f t="shared" si="5"/>
        <v>15000</v>
      </c>
      <c r="H42" s="150">
        <f t="shared" si="6"/>
        <v>2000</v>
      </c>
      <c r="I42" s="149">
        <f t="shared" si="7"/>
        <v>60000</v>
      </c>
      <c r="J42" s="150">
        <f t="shared" si="8"/>
        <v>0</v>
      </c>
      <c r="K42" s="149">
        <f t="shared" si="9"/>
        <v>0</v>
      </c>
      <c r="L42" s="150">
        <f t="shared" si="10"/>
        <v>0</v>
      </c>
      <c r="M42" s="149">
        <f t="shared" si="11"/>
        <v>0</v>
      </c>
      <c r="N42" s="150">
        <f t="shared" si="12"/>
        <v>0</v>
      </c>
      <c r="O42" s="149">
        <f t="shared" si="13"/>
        <v>0</v>
      </c>
      <c r="P42" s="150">
        <f t="shared" si="14"/>
        <v>0</v>
      </c>
      <c r="Q42" s="149">
        <f t="shared" si="15"/>
        <v>0</v>
      </c>
      <c r="R42" s="150">
        <f t="shared" si="16"/>
        <v>0</v>
      </c>
      <c r="S42" s="149">
        <f t="shared" si="17"/>
        <v>0</v>
      </c>
      <c r="T42" s="150">
        <f t="shared" si="18"/>
        <v>0</v>
      </c>
      <c r="U42" s="149">
        <f t="shared" si="19"/>
        <v>0</v>
      </c>
      <c r="V42" s="150">
        <f t="shared" si="20"/>
        <v>0</v>
      </c>
      <c r="W42" s="149">
        <f t="shared" si="21"/>
        <v>0</v>
      </c>
      <c r="X42" s="150">
        <f t="shared" si="22"/>
        <v>0</v>
      </c>
      <c r="Y42" s="149">
        <f t="shared" si="23"/>
        <v>0</v>
      </c>
      <c r="Z42" s="150">
        <f t="shared" si="24"/>
        <v>0</v>
      </c>
      <c r="AA42" s="149">
        <f t="shared" si="25"/>
        <v>0</v>
      </c>
      <c r="AB42" s="150">
        <f t="shared" si="26"/>
        <v>0</v>
      </c>
      <c r="AC42" s="149">
        <f t="shared" si="27"/>
        <v>0</v>
      </c>
      <c r="AD42" s="150">
        <f t="shared" si="28"/>
        <v>0</v>
      </c>
      <c r="AE42" s="149">
        <f t="shared" si="29"/>
        <v>0</v>
      </c>
      <c r="AF42" s="150">
        <f t="shared" si="30"/>
        <v>0</v>
      </c>
      <c r="AG42" s="149">
        <f t="shared" si="31"/>
        <v>0</v>
      </c>
    </row>
    <row r="43" ht="15.75" customHeight="1">
      <c r="B43" s="151" t="b">
        <v>0</v>
      </c>
      <c r="C43" s="141">
        <f t="shared" si="1"/>
        <v>45839</v>
      </c>
      <c r="D43" s="146">
        <f t="shared" si="2"/>
        <v>1000</v>
      </c>
      <c r="E43" s="147">
        <f t="shared" si="3"/>
        <v>31000</v>
      </c>
      <c r="F43" s="148">
        <f t="shared" si="4"/>
        <v>500</v>
      </c>
      <c r="G43" s="149">
        <f t="shared" si="5"/>
        <v>15500</v>
      </c>
      <c r="H43" s="150">
        <f t="shared" si="6"/>
        <v>2000</v>
      </c>
      <c r="I43" s="149">
        <f t="shared" si="7"/>
        <v>62000</v>
      </c>
      <c r="J43" s="150">
        <f t="shared" si="8"/>
        <v>0</v>
      </c>
      <c r="K43" s="149">
        <f t="shared" si="9"/>
        <v>0</v>
      </c>
      <c r="L43" s="150">
        <f t="shared" si="10"/>
        <v>0</v>
      </c>
      <c r="M43" s="149">
        <f t="shared" si="11"/>
        <v>0</v>
      </c>
      <c r="N43" s="150">
        <f t="shared" si="12"/>
        <v>0</v>
      </c>
      <c r="O43" s="149">
        <f t="shared" si="13"/>
        <v>0</v>
      </c>
      <c r="P43" s="150">
        <f t="shared" si="14"/>
        <v>0</v>
      </c>
      <c r="Q43" s="149">
        <f t="shared" si="15"/>
        <v>0</v>
      </c>
      <c r="R43" s="150">
        <f t="shared" si="16"/>
        <v>0</v>
      </c>
      <c r="S43" s="149">
        <f t="shared" si="17"/>
        <v>0</v>
      </c>
      <c r="T43" s="150">
        <f t="shared" si="18"/>
        <v>0</v>
      </c>
      <c r="U43" s="149">
        <f t="shared" si="19"/>
        <v>0</v>
      </c>
      <c r="V43" s="150">
        <f t="shared" si="20"/>
        <v>0</v>
      </c>
      <c r="W43" s="149">
        <f t="shared" si="21"/>
        <v>0</v>
      </c>
      <c r="X43" s="150">
        <f t="shared" si="22"/>
        <v>0</v>
      </c>
      <c r="Y43" s="149">
        <f t="shared" si="23"/>
        <v>0</v>
      </c>
      <c r="Z43" s="150">
        <f t="shared" si="24"/>
        <v>0</v>
      </c>
      <c r="AA43" s="149">
        <f t="shared" si="25"/>
        <v>0</v>
      </c>
      <c r="AB43" s="150">
        <f t="shared" si="26"/>
        <v>0</v>
      </c>
      <c r="AC43" s="149">
        <f t="shared" si="27"/>
        <v>0</v>
      </c>
      <c r="AD43" s="150">
        <f t="shared" si="28"/>
        <v>0</v>
      </c>
      <c r="AE43" s="149">
        <f t="shared" si="29"/>
        <v>0</v>
      </c>
      <c r="AF43" s="150">
        <f t="shared" si="30"/>
        <v>0</v>
      </c>
      <c r="AG43" s="149">
        <f t="shared" si="31"/>
        <v>0</v>
      </c>
    </row>
    <row r="44" ht="15.75" customHeight="1">
      <c r="B44" s="151" t="b">
        <v>0</v>
      </c>
      <c r="C44" s="141">
        <f t="shared" si="1"/>
        <v>45870</v>
      </c>
      <c r="D44" s="146">
        <f t="shared" si="2"/>
        <v>1000</v>
      </c>
      <c r="E44" s="147">
        <f t="shared" si="3"/>
        <v>32000</v>
      </c>
      <c r="F44" s="148">
        <f t="shared" si="4"/>
        <v>500</v>
      </c>
      <c r="G44" s="149">
        <f t="shared" si="5"/>
        <v>16000</v>
      </c>
      <c r="H44" s="150">
        <f t="shared" si="6"/>
        <v>2000</v>
      </c>
      <c r="I44" s="149">
        <f t="shared" si="7"/>
        <v>64000</v>
      </c>
      <c r="J44" s="150">
        <f t="shared" si="8"/>
        <v>0</v>
      </c>
      <c r="K44" s="149">
        <f t="shared" si="9"/>
        <v>0</v>
      </c>
      <c r="L44" s="150">
        <f t="shared" si="10"/>
        <v>0</v>
      </c>
      <c r="M44" s="149">
        <f t="shared" si="11"/>
        <v>0</v>
      </c>
      <c r="N44" s="150">
        <f t="shared" si="12"/>
        <v>0</v>
      </c>
      <c r="O44" s="149">
        <f t="shared" si="13"/>
        <v>0</v>
      </c>
      <c r="P44" s="150">
        <f t="shared" si="14"/>
        <v>0</v>
      </c>
      <c r="Q44" s="149">
        <f t="shared" si="15"/>
        <v>0</v>
      </c>
      <c r="R44" s="150">
        <f t="shared" si="16"/>
        <v>0</v>
      </c>
      <c r="S44" s="149">
        <f t="shared" si="17"/>
        <v>0</v>
      </c>
      <c r="T44" s="150">
        <f t="shared" si="18"/>
        <v>0</v>
      </c>
      <c r="U44" s="149">
        <f t="shared" si="19"/>
        <v>0</v>
      </c>
      <c r="V44" s="150">
        <f t="shared" si="20"/>
        <v>0</v>
      </c>
      <c r="W44" s="149">
        <f t="shared" si="21"/>
        <v>0</v>
      </c>
      <c r="X44" s="150">
        <f t="shared" si="22"/>
        <v>0</v>
      </c>
      <c r="Y44" s="149">
        <f t="shared" si="23"/>
        <v>0</v>
      </c>
      <c r="Z44" s="150">
        <f t="shared" si="24"/>
        <v>0</v>
      </c>
      <c r="AA44" s="149">
        <f t="shared" si="25"/>
        <v>0</v>
      </c>
      <c r="AB44" s="150">
        <f t="shared" si="26"/>
        <v>0</v>
      </c>
      <c r="AC44" s="149">
        <f t="shared" si="27"/>
        <v>0</v>
      </c>
      <c r="AD44" s="150">
        <f t="shared" si="28"/>
        <v>0</v>
      </c>
      <c r="AE44" s="149">
        <f t="shared" si="29"/>
        <v>0</v>
      </c>
      <c r="AF44" s="150">
        <f t="shared" si="30"/>
        <v>0</v>
      </c>
      <c r="AG44" s="149">
        <f t="shared" si="31"/>
        <v>0</v>
      </c>
    </row>
    <row r="45" ht="15.75" customHeight="1">
      <c r="B45" s="151" t="b">
        <v>0</v>
      </c>
      <c r="C45" s="141">
        <f t="shared" si="1"/>
        <v>45901</v>
      </c>
      <c r="D45" s="146">
        <f t="shared" si="2"/>
        <v>1000</v>
      </c>
      <c r="E45" s="147">
        <f t="shared" si="3"/>
        <v>33000</v>
      </c>
      <c r="F45" s="148">
        <f t="shared" si="4"/>
        <v>500</v>
      </c>
      <c r="G45" s="149">
        <f t="shared" si="5"/>
        <v>16500</v>
      </c>
      <c r="H45" s="150">
        <f t="shared" si="6"/>
        <v>2000</v>
      </c>
      <c r="I45" s="149">
        <f t="shared" si="7"/>
        <v>66000</v>
      </c>
      <c r="J45" s="150">
        <f t="shared" si="8"/>
        <v>0</v>
      </c>
      <c r="K45" s="149">
        <f t="shared" si="9"/>
        <v>0</v>
      </c>
      <c r="L45" s="150">
        <f t="shared" si="10"/>
        <v>0</v>
      </c>
      <c r="M45" s="149">
        <f t="shared" si="11"/>
        <v>0</v>
      </c>
      <c r="N45" s="150">
        <f t="shared" si="12"/>
        <v>0</v>
      </c>
      <c r="O45" s="149">
        <f t="shared" si="13"/>
        <v>0</v>
      </c>
      <c r="P45" s="150">
        <f t="shared" si="14"/>
        <v>0</v>
      </c>
      <c r="Q45" s="149">
        <f t="shared" si="15"/>
        <v>0</v>
      </c>
      <c r="R45" s="150">
        <f t="shared" si="16"/>
        <v>0</v>
      </c>
      <c r="S45" s="149">
        <f t="shared" si="17"/>
        <v>0</v>
      </c>
      <c r="T45" s="150">
        <f t="shared" si="18"/>
        <v>0</v>
      </c>
      <c r="U45" s="149">
        <f t="shared" si="19"/>
        <v>0</v>
      </c>
      <c r="V45" s="150">
        <f t="shared" si="20"/>
        <v>0</v>
      </c>
      <c r="W45" s="149">
        <f t="shared" si="21"/>
        <v>0</v>
      </c>
      <c r="X45" s="150">
        <f t="shared" si="22"/>
        <v>0</v>
      </c>
      <c r="Y45" s="149">
        <f t="shared" si="23"/>
        <v>0</v>
      </c>
      <c r="Z45" s="150">
        <f t="shared" si="24"/>
        <v>0</v>
      </c>
      <c r="AA45" s="149">
        <f t="shared" si="25"/>
        <v>0</v>
      </c>
      <c r="AB45" s="150">
        <f t="shared" si="26"/>
        <v>0</v>
      </c>
      <c r="AC45" s="149">
        <f t="shared" si="27"/>
        <v>0</v>
      </c>
      <c r="AD45" s="150">
        <f t="shared" si="28"/>
        <v>0</v>
      </c>
      <c r="AE45" s="149">
        <f t="shared" si="29"/>
        <v>0</v>
      </c>
      <c r="AF45" s="150">
        <f t="shared" si="30"/>
        <v>0</v>
      </c>
      <c r="AG45" s="149">
        <f t="shared" si="31"/>
        <v>0</v>
      </c>
    </row>
    <row r="46" ht="15.75" customHeight="1">
      <c r="B46" s="151" t="b">
        <v>0</v>
      </c>
      <c r="C46" s="141">
        <f t="shared" si="1"/>
        <v>45931</v>
      </c>
      <c r="D46" s="146">
        <f t="shared" si="2"/>
        <v>1000</v>
      </c>
      <c r="E46" s="147">
        <f t="shared" si="3"/>
        <v>34000</v>
      </c>
      <c r="F46" s="148">
        <f t="shared" si="4"/>
        <v>500</v>
      </c>
      <c r="G46" s="149">
        <f t="shared" si="5"/>
        <v>17000</v>
      </c>
      <c r="H46" s="150">
        <f t="shared" si="6"/>
        <v>2000</v>
      </c>
      <c r="I46" s="149">
        <f t="shared" si="7"/>
        <v>68000</v>
      </c>
      <c r="J46" s="150">
        <f t="shared" si="8"/>
        <v>0</v>
      </c>
      <c r="K46" s="149">
        <f t="shared" si="9"/>
        <v>0</v>
      </c>
      <c r="L46" s="150">
        <f t="shared" si="10"/>
        <v>0</v>
      </c>
      <c r="M46" s="149">
        <f t="shared" si="11"/>
        <v>0</v>
      </c>
      <c r="N46" s="150">
        <f t="shared" si="12"/>
        <v>0</v>
      </c>
      <c r="O46" s="149">
        <f t="shared" si="13"/>
        <v>0</v>
      </c>
      <c r="P46" s="150">
        <f t="shared" si="14"/>
        <v>0</v>
      </c>
      <c r="Q46" s="149">
        <f t="shared" si="15"/>
        <v>0</v>
      </c>
      <c r="R46" s="150">
        <f t="shared" si="16"/>
        <v>0</v>
      </c>
      <c r="S46" s="149">
        <f t="shared" si="17"/>
        <v>0</v>
      </c>
      <c r="T46" s="150">
        <f t="shared" si="18"/>
        <v>0</v>
      </c>
      <c r="U46" s="149">
        <f t="shared" si="19"/>
        <v>0</v>
      </c>
      <c r="V46" s="150">
        <f t="shared" si="20"/>
        <v>0</v>
      </c>
      <c r="W46" s="149">
        <f t="shared" si="21"/>
        <v>0</v>
      </c>
      <c r="X46" s="150">
        <f t="shared" si="22"/>
        <v>0</v>
      </c>
      <c r="Y46" s="149">
        <f t="shared" si="23"/>
        <v>0</v>
      </c>
      <c r="Z46" s="150">
        <f t="shared" si="24"/>
        <v>0</v>
      </c>
      <c r="AA46" s="149">
        <f t="shared" si="25"/>
        <v>0</v>
      </c>
      <c r="AB46" s="150">
        <f t="shared" si="26"/>
        <v>0</v>
      </c>
      <c r="AC46" s="149">
        <f t="shared" si="27"/>
        <v>0</v>
      </c>
      <c r="AD46" s="150">
        <f t="shared" si="28"/>
        <v>0</v>
      </c>
      <c r="AE46" s="149">
        <f t="shared" si="29"/>
        <v>0</v>
      </c>
      <c r="AF46" s="150">
        <f t="shared" si="30"/>
        <v>0</v>
      </c>
      <c r="AG46" s="149">
        <f t="shared" si="31"/>
        <v>0</v>
      </c>
    </row>
    <row r="47" ht="15.75" customHeight="1">
      <c r="B47" s="151" t="b">
        <v>0</v>
      </c>
      <c r="C47" s="141">
        <f t="shared" si="1"/>
        <v>45962</v>
      </c>
      <c r="D47" s="146">
        <f t="shared" si="2"/>
        <v>1000</v>
      </c>
      <c r="E47" s="147">
        <f t="shared" si="3"/>
        <v>35000</v>
      </c>
      <c r="F47" s="148">
        <f t="shared" si="4"/>
        <v>500</v>
      </c>
      <c r="G47" s="149">
        <f t="shared" si="5"/>
        <v>17500</v>
      </c>
      <c r="H47" s="150">
        <f t="shared" si="6"/>
        <v>2000</v>
      </c>
      <c r="I47" s="149">
        <f t="shared" si="7"/>
        <v>70000</v>
      </c>
      <c r="J47" s="150">
        <f t="shared" si="8"/>
        <v>0</v>
      </c>
      <c r="K47" s="149">
        <f t="shared" si="9"/>
        <v>0</v>
      </c>
      <c r="L47" s="150">
        <f t="shared" si="10"/>
        <v>0</v>
      </c>
      <c r="M47" s="149">
        <f t="shared" si="11"/>
        <v>0</v>
      </c>
      <c r="N47" s="150">
        <f t="shared" si="12"/>
        <v>0</v>
      </c>
      <c r="O47" s="149">
        <f t="shared" si="13"/>
        <v>0</v>
      </c>
      <c r="P47" s="150">
        <f t="shared" si="14"/>
        <v>0</v>
      </c>
      <c r="Q47" s="149">
        <f t="shared" si="15"/>
        <v>0</v>
      </c>
      <c r="R47" s="150">
        <f t="shared" si="16"/>
        <v>0</v>
      </c>
      <c r="S47" s="149">
        <f t="shared" si="17"/>
        <v>0</v>
      </c>
      <c r="T47" s="150">
        <f t="shared" si="18"/>
        <v>0</v>
      </c>
      <c r="U47" s="149">
        <f t="shared" si="19"/>
        <v>0</v>
      </c>
      <c r="V47" s="150">
        <f t="shared" si="20"/>
        <v>0</v>
      </c>
      <c r="W47" s="149">
        <f t="shared" si="21"/>
        <v>0</v>
      </c>
      <c r="X47" s="150">
        <f t="shared" si="22"/>
        <v>0</v>
      </c>
      <c r="Y47" s="149">
        <f t="shared" si="23"/>
        <v>0</v>
      </c>
      <c r="Z47" s="150">
        <f t="shared" si="24"/>
        <v>0</v>
      </c>
      <c r="AA47" s="149">
        <f t="shared" si="25"/>
        <v>0</v>
      </c>
      <c r="AB47" s="150">
        <f t="shared" si="26"/>
        <v>0</v>
      </c>
      <c r="AC47" s="149">
        <f t="shared" si="27"/>
        <v>0</v>
      </c>
      <c r="AD47" s="150">
        <f t="shared" si="28"/>
        <v>0</v>
      </c>
      <c r="AE47" s="149">
        <f t="shared" si="29"/>
        <v>0</v>
      </c>
      <c r="AF47" s="150">
        <f t="shared" si="30"/>
        <v>0</v>
      </c>
      <c r="AG47" s="149">
        <f t="shared" si="31"/>
        <v>0</v>
      </c>
    </row>
    <row r="48" ht="15.75" customHeight="1">
      <c r="B48" s="151" t="b">
        <v>0</v>
      </c>
      <c r="C48" s="141">
        <f t="shared" si="1"/>
        <v>45992</v>
      </c>
      <c r="D48" s="146">
        <f t="shared" si="2"/>
        <v>1000</v>
      </c>
      <c r="E48" s="147">
        <f t="shared" si="3"/>
        <v>36000</v>
      </c>
      <c r="F48" s="148">
        <f t="shared" si="4"/>
        <v>500</v>
      </c>
      <c r="G48" s="149">
        <f t="shared" si="5"/>
        <v>18000</v>
      </c>
      <c r="H48" s="150">
        <f t="shared" si="6"/>
        <v>2000</v>
      </c>
      <c r="I48" s="149">
        <f t="shared" si="7"/>
        <v>72000</v>
      </c>
      <c r="J48" s="150">
        <f t="shared" si="8"/>
        <v>0</v>
      </c>
      <c r="K48" s="149">
        <f t="shared" si="9"/>
        <v>0</v>
      </c>
      <c r="L48" s="150">
        <f t="shared" si="10"/>
        <v>0</v>
      </c>
      <c r="M48" s="149">
        <f t="shared" si="11"/>
        <v>0</v>
      </c>
      <c r="N48" s="150">
        <f t="shared" si="12"/>
        <v>0</v>
      </c>
      <c r="O48" s="149">
        <f t="shared" si="13"/>
        <v>0</v>
      </c>
      <c r="P48" s="150">
        <f t="shared" si="14"/>
        <v>0</v>
      </c>
      <c r="Q48" s="149">
        <f t="shared" si="15"/>
        <v>0</v>
      </c>
      <c r="R48" s="150">
        <f t="shared" si="16"/>
        <v>0</v>
      </c>
      <c r="S48" s="149">
        <f t="shared" si="17"/>
        <v>0</v>
      </c>
      <c r="T48" s="150">
        <f t="shared" si="18"/>
        <v>0</v>
      </c>
      <c r="U48" s="149">
        <f t="shared" si="19"/>
        <v>0</v>
      </c>
      <c r="V48" s="150">
        <f t="shared" si="20"/>
        <v>0</v>
      </c>
      <c r="W48" s="149">
        <f t="shared" si="21"/>
        <v>0</v>
      </c>
      <c r="X48" s="150">
        <f t="shared" si="22"/>
        <v>0</v>
      </c>
      <c r="Y48" s="149">
        <f t="shared" si="23"/>
        <v>0</v>
      </c>
      <c r="Z48" s="150">
        <f t="shared" si="24"/>
        <v>0</v>
      </c>
      <c r="AA48" s="149">
        <f t="shared" si="25"/>
        <v>0</v>
      </c>
      <c r="AB48" s="150">
        <f t="shared" si="26"/>
        <v>0</v>
      </c>
      <c r="AC48" s="149">
        <f t="shared" si="27"/>
        <v>0</v>
      </c>
      <c r="AD48" s="150">
        <f t="shared" si="28"/>
        <v>0</v>
      </c>
      <c r="AE48" s="149">
        <f t="shared" si="29"/>
        <v>0</v>
      </c>
      <c r="AF48" s="150">
        <f t="shared" si="30"/>
        <v>0</v>
      </c>
      <c r="AG48" s="149">
        <f t="shared" si="31"/>
        <v>0</v>
      </c>
    </row>
    <row r="49" ht="15.75" customHeight="1">
      <c r="B49" s="151" t="b">
        <v>0</v>
      </c>
      <c r="C49" s="141">
        <f t="shared" si="1"/>
        <v>46023</v>
      </c>
      <c r="D49" s="146">
        <f t="shared" si="2"/>
        <v>1000</v>
      </c>
      <c r="E49" s="147">
        <f t="shared" si="3"/>
        <v>37000</v>
      </c>
      <c r="F49" s="148">
        <f t="shared" si="4"/>
        <v>500</v>
      </c>
      <c r="G49" s="149">
        <f t="shared" si="5"/>
        <v>18500</v>
      </c>
      <c r="H49" s="150">
        <f t="shared" si="6"/>
        <v>2000</v>
      </c>
      <c r="I49" s="149">
        <f t="shared" si="7"/>
        <v>74000</v>
      </c>
      <c r="J49" s="150">
        <f t="shared" si="8"/>
        <v>0</v>
      </c>
      <c r="K49" s="149">
        <f t="shared" si="9"/>
        <v>0</v>
      </c>
      <c r="L49" s="150">
        <f t="shared" si="10"/>
        <v>0</v>
      </c>
      <c r="M49" s="149">
        <f t="shared" si="11"/>
        <v>0</v>
      </c>
      <c r="N49" s="150">
        <f t="shared" si="12"/>
        <v>0</v>
      </c>
      <c r="O49" s="149">
        <f t="shared" si="13"/>
        <v>0</v>
      </c>
      <c r="P49" s="150">
        <f t="shared" si="14"/>
        <v>0</v>
      </c>
      <c r="Q49" s="149">
        <f t="shared" si="15"/>
        <v>0</v>
      </c>
      <c r="R49" s="150">
        <f t="shared" si="16"/>
        <v>0</v>
      </c>
      <c r="S49" s="149">
        <f t="shared" si="17"/>
        <v>0</v>
      </c>
      <c r="T49" s="150">
        <f t="shared" si="18"/>
        <v>0</v>
      </c>
      <c r="U49" s="149">
        <f t="shared" si="19"/>
        <v>0</v>
      </c>
      <c r="V49" s="150">
        <f t="shared" si="20"/>
        <v>0</v>
      </c>
      <c r="W49" s="149">
        <f t="shared" si="21"/>
        <v>0</v>
      </c>
      <c r="X49" s="150">
        <f t="shared" si="22"/>
        <v>0</v>
      </c>
      <c r="Y49" s="149">
        <f t="shared" si="23"/>
        <v>0</v>
      </c>
      <c r="Z49" s="150">
        <f t="shared" si="24"/>
        <v>0</v>
      </c>
      <c r="AA49" s="149">
        <f t="shared" si="25"/>
        <v>0</v>
      </c>
      <c r="AB49" s="150">
        <f t="shared" si="26"/>
        <v>0</v>
      </c>
      <c r="AC49" s="149">
        <f t="shared" si="27"/>
        <v>0</v>
      </c>
      <c r="AD49" s="150">
        <f t="shared" si="28"/>
        <v>0</v>
      </c>
      <c r="AE49" s="149">
        <f t="shared" si="29"/>
        <v>0</v>
      </c>
      <c r="AF49" s="150">
        <f t="shared" si="30"/>
        <v>0</v>
      </c>
      <c r="AG49" s="149">
        <f t="shared" si="31"/>
        <v>0</v>
      </c>
    </row>
    <row r="50" ht="15.75" customHeight="1">
      <c r="B50" s="151" t="b">
        <v>0</v>
      </c>
      <c r="C50" s="141">
        <f t="shared" si="1"/>
        <v>46054</v>
      </c>
      <c r="D50" s="146">
        <f t="shared" si="2"/>
        <v>1000</v>
      </c>
      <c r="E50" s="147">
        <f t="shared" si="3"/>
        <v>38000</v>
      </c>
      <c r="F50" s="148">
        <f t="shared" si="4"/>
        <v>500</v>
      </c>
      <c r="G50" s="149">
        <f t="shared" si="5"/>
        <v>19000</v>
      </c>
      <c r="H50" s="150">
        <f t="shared" si="6"/>
        <v>2000</v>
      </c>
      <c r="I50" s="149">
        <f t="shared" si="7"/>
        <v>76000</v>
      </c>
      <c r="J50" s="150">
        <f t="shared" si="8"/>
        <v>0</v>
      </c>
      <c r="K50" s="149">
        <f t="shared" si="9"/>
        <v>0</v>
      </c>
      <c r="L50" s="150">
        <f t="shared" si="10"/>
        <v>0</v>
      </c>
      <c r="M50" s="149">
        <f t="shared" si="11"/>
        <v>0</v>
      </c>
      <c r="N50" s="150">
        <f t="shared" si="12"/>
        <v>0</v>
      </c>
      <c r="O50" s="149">
        <f t="shared" si="13"/>
        <v>0</v>
      </c>
      <c r="P50" s="150">
        <f t="shared" si="14"/>
        <v>0</v>
      </c>
      <c r="Q50" s="149">
        <f t="shared" si="15"/>
        <v>0</v>
      </c>
      <c r="R50" s="150">
        <f t="shared" si="16"/>
        <v>0</v>
      </c>
      <c r="S50" s="149">
        <f t="shared" si="17"/>
        <v>0</v>
      </c>
      <c r="T50" s="150">
        <f t="shared" si="18"/>
        <v>0</v>
      </c>
      <c r="U50" s="149">
        <f t="shared" si="19"/>
        <v>0</v>
      </c>
      <c r="V50" s="150">
        <f t="shared" si="20"/>
        <v>0</v>
      </c>
      <c r="W50" s="149">
        <f t="shared" si="21"/>
        <v>0</v>
      </c>
      <c r="X50" s="150">
        <f t="shared" si="22"/>
        <v>0</v>
      </c>
      <c r="Y50" s="149">
        <f t="shared" si="23"/>
        <v>0</v>
      </c>
      <c r="Z50" s="150">
        <f t="shared" si="24"/>
        <v>0</v>
      </c>
      <c r="AA50" s="149">
        <f t="shared" si="25"/>
        <v>0</v>
      </c>
      <c r="AB50" s="150">
        <f t="shared" si="26"/>
        <v>0</v>
      </c>
      <c r="AC50" s="149">
        <f t="shared" si="27"/>
        <v>0</v>
      </c>
      <c r="AD50" s="150">
        <f t="shared" si="28"/>
        <v>0</v>
      </c>
      <c r="AE50" s="149">
        <f t="shared" si="29"/>
        <v>0</v>
      </c>
      <c r="AF50" s="150">
        <f t="shared" si="30"/>
        <v>0</v>
      </c>
      <c r="AG50" s="149">
        <f t="shared" si="31"/>
        <v>0</v>
      </c>
    </row>
    <row r="51" ht="15.75" customHeight="1">
      <c r="B51" s="151" t="b">
        <v>0</v>
      </c>
      <c r="C51" s="141">
        <f t="shared" si="1"/>
        <v>46082</v>
      </c>
      <c r="D51" s="146">
        <f t="shared" si="2"/>
        <v>1000</v>
      </c>
      <c r="E51" s="147">
        <f t="shared" si="3"/>
        <v>39000</v>
      </c>
      <c r="F51" s="148">
        <f t="shared" si="4"/>
        <v>500</v>
      </c>
      <c r="G51" s="149">
        <f t="shared" si="5"/>
        <v>19500</v>
      </c>
      <c r="H51" s="150">
        <f t="shared" si="6"/>
        <v>2000</v>
      </c>
      <c r="I51" s="149">
        <f t="shared" si="7"/>
        <v>78000</v>
      </c>
      <c r="J51" s="150">
        <f t="shared" si="8"/>
        <v>0</v>
      </c>
      <c r="K51" s="149">
        <f t="shared" si="9"/>
        <v>0</v>
      </c>
      <c r="L51" s="150">
        <f t="shared" si="10"/>
        <v>0</v>
      </c>
      <c r="M51" s="149">
        <f t="shared" si="11"/>
        <v>0</v>
      </c>
      <c r="N51" s="150">
        <f t="shared" si="12"/>
        <v>0</v>
      </c>
      <c r="O51" s="149">
        <f t="shared" si="13"/>
        <v>0</v>
      </c>
      <c r="P51" s="150">
        <f t="shared" si="14"/>
        <v>0</v>
      </c>
      <c r="Q51" s="149">
        <f t="shared" si="15"/>
        <v>0</v>
      </c>
      <c r="R51" s="150">
        <f t="shared" si="16"/>
        <v>0</v>
      </c>
      <c r="S51" s="149">
        <f t="shared" si="17"/>
        <v>0</v>
      </c>
      <c r="T51" s="150">
        <f t="shared" si="18"/>
        <v>0</v>
      </c>
      <c r="U51" s="149">
        <f t="shared" si="19"/>
        <v>0</v>
      </c>
      <c r="V51" s="150">
        <f t="shared" si="20"/>
        <v>0</v>
      </c>
      <c r="W51" s="149">
        <f t="shared" si="21"/>
        <v>0</v>
      </c>
      <c r="X51" s="150">
        <f t="shared" si="22"/>
        <v>0</v>
      </c>
      <c r="Y51" s="149">
        <f t="shared" si="23"/>
        <v>0</v>
      </c>
      <c r="Z51" s="150">
        <f t="shared" si="24"/>
        <v>0</v>
      </c>
      <c r="AA51" s="149">
        <f t="shared" si="25"/>
        <v>0</v>
      </c>
      <c r="AB51" s="150">
        <f t="shared" si="26"/>
        <v>0</v>
      </c>
      <c r="AC51" s="149">
        <f t="shared" si="27"/>
        <v>0</v>
      </c>
      <c r="AD51" s="150">
        <f t="shared" si="28"/>
        <v>0</v>
      </c>
      <c r="AE51" s="149">
        <f t="shared" si="29"/>
        <v>0</v>
      </c>
      <c r="AF51" s="150">
        <f t="shared" si="30"/>
        <v>0</v>
      </c>
      <c r="AG51" s="149">
        <f t="shared" si="31"/>
        <v>0</v>
      </c>
    </row>
    <row r="52" ht="15.75" customHeight="1">
      <c r="B52" s="151" t="b">
        <v>0</v>
      </c>
      <c r="C52" s="141">
        <f t="shared" si="1"/>
        <v>46113</v>
      </c>
      <c r="D52" s="146">
        <f t="shared" si="2"/>
        <v>1000</v>
      </c>
      <c r="E52" s="147">
        <f t="shared" si="3"/>
        <v>40000</v>
      </c>
      <c r="F52" s="148">
        <f t="shared" si="4"/>
        <v>500</v>
      </c>
      <c r="G52" s="149">
        <f t="shared" si="5"/>
        <v>20000</v>
      </c>
      <c r="H52" s="150">
        <f t="shared" si="6"/>
        <v>2000</v>
      </c>
      <c r="I52" s="149">
        <f t="shared" si="7"/>
        <v>80000</v>
      </c>
      <c r="J52" s="150">
        <f t="shared" si="8"/>
        <v>0</v>
      </c>
      <c r="K52" s="149">
        <f t="shared" si="9"/>
        <v>0</v>
      </c>
      <c r="L52" s="150">
        <f t="shared" si="10"/>
        <v>0</v>
      </c>
      <c r="M52" s="149">
        <f t="shared" si="11"/>
        <v>0</v>
      </c>
      <c r="N52" s="150">
        <f t="shared" si="12"/>
        <v>0</v>
      </c>
      <c r="O52" s="149">
        <f t="shared" si="13"/>
        <v>0</v>
      </c>
      <c r="P52" s="150">
        <f t="shared" si="14"/>
        <v>0</v>
      </c>
      <c r="Q52" s="149">
        <f t="shared" si="15"/>
        <v>0</v>
      </c>
      <c r="R52" s="150">
        <f t="shared" si="16"/>
        <v>0</v>
      </c>
      <c r="S52" s="149">
        <f t="shared" si="17"/>
        <v>0</v>
      </c>
      <c r="T52" s="150">
        <f t="shared" si="18"/>
        <v>0</v>
      </c>
      <c r="U52" s="149">
        <f t="shared" si="19"/>
        <v>0</v>
      </c>
      <c r="V52" s="150">
        <f t="shared" si="20"/>
        <v>0</v>
      </c>
      <c r="W52" s="149">
        <f t="shared" si="21"/>
        <v>0</v>
      </c>
      <c r="X52" s="150">
        <f t="shared" si="22"/>
        <v>0</v>
      </c>
      <c r="Y52" s="149">
        <f t="shared" si="23"/>
        <v>0</v>
      </c>
      <c r="Z52" s="150">
        <f t="shared" si="24"/>
        <v>0</v>
      </c>
      <c r="AA52" s="149">
        <f t="shared" si="25"/>
        <v>0</v>
      </c>
      <c r="AB52" s="150">
        <f t="shared" si="26"/>
        <v>0</v>
      </c>
      <c r="AC52" s="149">
        <f t="shared" si="27"/>
        <v>0</v>
      </c>
      <c r="AD52" s="150">
        <f t="shared" si="28"/>
        <v>0</v>
      </c>
      <c r="AE52" s="149">
        <f t="shared" si="29"/>
        <v>0</v>
      </c>
      <c r="AF52" s="150">
        <f t="shared" si="30"/>
        <v>0</v>
      </c>
      <c r="AG52" s="149">
        <f t="shared" si="31"/>
        <v>0</v>
      </c>
    </row>
    <row r="53" ht="15.75" customHeight="1">
      <c r="B53" s="151" t="b">
        <v>0</v>
      </c>
      <c r="C53" s="141">
        <f t="shared" si="1"/>
        <v>46143</v>
      </c>
      <c r="D53" s="146">
        <f t="shared" si="2"/>
        <v>1000</v>
      </c>
      <c r="E53" s="147">
        <f t="shared" si="3"/>
        <v>41000</v>
      </c>
      <c r="F53" s="148">
        <f t="shared" si="4"/>
        <v>0</v>
      </c>
      <c r="G53" s="149">
        <f t="shared" si="5"/>
        <v>0</v>
      </c>
      <c r="H53" s="150">
        <f t="shared" si="6"/>
        <v>2000</v>
      </c>
      <c r="I53" s="149">
        <f t="shared" si="7"/>
        <v>82000</v>
      </c>
      <c r="J53" s="150">
        <f t="shared" si="8"/>
        <v>0</v>
      </c>
      <c r="K53" s="149">
        <f t="shared" si="9"/>
        <v>0</v>
      </c>
      <c r="L53" s="150">
        <f t="shared" si="10"/>
        <v>0</v>
      </c>
      <c r="M53" s="149">
        <f t="shared" si="11"/>
        <v>0</v>
      </c>
      <c r="N53" s="150">
        <f t="shared" si="12"/>
        <v>0</v>
      </c>
      <c r="O53" s="149">
        <f t="shared" si="13"/>
        <v>0</v>
      </c>
      <c r="P53" s="150">
        <f t="shared" si="14"/>
        <v>0</v>
      </c>
      <c r="Q53" s="149">
        <f t="shared" si="15"/>
        <v>0</v>
      </c>
      <c r="R53" s="150">
        <f t="shared" si="16"/>
        <v>0</v>
      </c>
      <c r="S53" s="149">
        <f t="shared" si="17"/>
        <v>0</v>
      </c>
      <c r="T53" s="150">
        <f t="shared" si="18"/>
        <v>0</v>
      </c>
      <c r="U53" s="149">
        <f t="shared" si="19"/>
        <v>0</v>
      </c>
      <c r="V53" s="150">
        <f t="shared" si="20"/>
        <v>0</v>
      </c>
      <c r="W53" s="149">
        <f t="shared" si="21"/>
        <v>0</v>
      </c>
      <c r="X53" s="150">
        <f t="shared" si="22"/>
        <v>0</v>
      </c>
      <c r="Y53" s="149">
        <f t="shared" si="23"/>
        <v>0</v>
      </c>
      <c r="Z53" s="150">
        <f t="shared" si="24"/>
        <v>0</v>
      </c>
      <c r="AA53" s="149">
        <f t="shared" si="25"/>
        <v>0</v>
      </c>
      <c r="AB53" s="150">
        <f t="shared" si="26"/>
        <v>0</v>
      </c>
      <c r="AC53" s="149">
        <f t="shared" si="27"/>
        <v>0</v>
      </c>
      <c r="AD53" s="150">
        <f t="shared" si="28"/>
        <v>0</v>
      </c>
      <c r="AE53" s="149">
        <f t="shared" si="29"/>
        <v>0</v>
      </c>
      <c r="AF53" s="150">
        <f t="shared" si="30"/>
        <v>0</v>
      </c>
      <c r="AG53" s="149">
        <f t="shared" si="31"/>
        <v>0</v>
      </c>
    </row>
    <row r="54" ht="15.75" customHeight="1">
      <c r="B54" s="151" t="b">
        <v>0</v>
      </c>
      <c r="C54" s="141">
        <f t="shared" si="1"/>
        <v>46174</v>
      </c>
      <c r="D54" s="146">
        <f t="shared" si="2"/>
        <v>1000</v>
      </c>
      <c r="E54" s="147">
        <f t="shared" si="3"/>
        <v>42000</v>
      </c>
      <c r="F54" s="148">
        <f t="shared" si="4"/>
        <v>0</v>
      </c>
      <c r="G54" s="149">
        <f t="shared" si="5"/>
        <v>0</v>
      </c>
      <c r="H54" s="150">
        <f t="shared" si="6"/>
        <v>2000</v>
      </c>
      <c r="I54" s="149">
        <f t="shared" si="7"/>
        <v>84000</v>
      </c>
      <c r="J54" s="150">
        <f t="shared" si="8"/>
        <v>0</v>
      </c>
      <c r="K54" s="149">
        <f t="shared" si="9"/>
        <v>0</v>
      </c>
      <c r="L54" s="150">
        <f t="shared" si="10"/>
        <v>0</v>
      </c>
      <c r="M54" s="149">
        <f t="shared" si="11"/>
        <v>0</v>
      </c>
      <c r="N54" s="150">
        <f t="shared" si="12"/>
        <v>0</v>
      </c>
      <c r="O54" s="149">
        <f t="shared" si="13"/>
        <v>0</v>
      </c>
      <c r="P54" s="150">
        <f t="shared" si="14"/>
        <v>0</v>
      </c>
      <c r="Q54" s="149">
        <f t="shared" si="15"/>
        <v>0</v>
      </c>
      <c r="R54" s="150">
        <f t="shared" si="16"/>
        <v>0</v>
      </c>
      <c r="S54" s="149">
        <f t="shared" si="17"/>
        <v>0</v>
      </c>
      <c r="T54" s="150">
        <f t="shared" si="18"/>
        <v>0</v>
      </c>
      <c r="U54" s="149">
        <f t="shared" si="19"/>
        <v>0</v>
      </c>
      <c r="V54" s="150">
        <f t="shared" si="20"/>
        <v>0</v>
      </c>
      <c r="W54" s="149">
        <f t="shared" si="21"/>
        <v>0</v>
      </c>
      <c r="X54" s="150">
        <f t="shared" si="22"/>
        <v>0</v>
      </c>
      <c r="Y54" s="149">
        <f t="shared" si="23"/>
        <v>0</v>
      </c>
      <c r="Z54" s="150">
        <f t="shared" si="24"/>
        <v>0</v>
      </c>
      <c r="AA54" s="149">
        <f t="shared" si="25"/>
        <v>0</v>
      </c>
      <c r="AB54" s="150">
        <f t="shared" si="26"/>
        <v>0</v>
      </c>
      <c r="AC54" s="149">
        <f t="shared" si="27"/>
        <v>0</v>
      </c>
      <c r="AD54" s="150">
        <f t="shared" si="28"/>
        <v>0</v>
      </c>
      <c r="AE54" s="149">
        <f t="shared" si="29"/>
        <v>0</v>
      </c>
      <c r="AF54" s="150">
        <f t="shared" si="30"/>
        <v>0</v>
      </c>
      <c r="AG54" s="149">
        <f t="shared" si="31"/>
        <v>0</v>
      </c>
    </row>
    <row r="55" ht="15.75" customHeight="1">
      <c r="B55" s="151" t="b">
        <v>0</v>
      </c>
      <c r="C55" s="141">
        <f t="shared" si="1"/>
        <v>46204</v>
      </c>
      <c r="D55" s="146">
        <f t="shared" si="2"/>
        <v>1000</v>
      </c>
      <c r="E55" s="147">
        <f t="shared" si="3"/>
        <v>43000</v>
      </c>
      <c r="F55" s="148">
        <f t="shared" si="4"/>
        <v>0</v>
      </c>
      <c r="G55" s="149">
        <f t="shared" si="5"/>
        <v>0</v>
      </c>
      <c r="H55" s="150">
        <f t="shared" si="6"/>
        <v>2000</v>
      </c>
      <c r="I55" s="149">
        <f t="shared" si="7"/>
        <v>86000</v>
      </c>
      <c r="J55" s="150">
        <f t="shared" si="8"/>
        <v>0</v>
      </c>
      <c r="K55" s="149">
        <f t="shared" si="9"/>
        <v>0</v>
      </c>
      <c r="L55" s="150">
        <f t="shared" si="10"/>
        <v>0</v>
      </c>
      <c r="M55" s="149">
        <f t="shared" si="11"/>
        <v>0</v>
      </c>
      <c r="N55" s="150">
        <f t="shared" si="12"/>
        <v>0</v>
      </c>
      <c r="O55" s="149">
        <f t="shared" si="13"/>
        <v>0</v>
      </c>
      <c r="P55" s="150">
        <f t="shared" si="14"/>
        <v>0</v>
      </c>
      <c r="Q55" s="149">
        <f t="shared" si="15"/>
        <v>0</v>
      </c>
      <c r="R55" s="150">
        <f t="shared" si="16"/>
        <v>0</v>
      </c>
      <c r="S55" s="149">
        <f t="shared" si="17"/>
        <v>0</v>
      </c>
      <c r="T55" s="150">
        <f t="shared" si="18"/>
        <v>0</v>
      </c>
      <c r="U55" s="149">
        <f t="shared" si="19"/>
        <v>0</v>
      </c>
      <c r="V55" s="150">
        <f t="shared" si="20"/>
        <v>0</v>
      </c>
      <c r="W55" s="149">
        <f t="shared" si="21"/>
        <v>0</v>
      </c>
      <c r="X55" s="150">
        <f t="shared" si="22"/>
        <v>0</v>
      </c>
      <c r="Y55" s="149">
        <f t="shared" si="23"/>
        <v>0</v>
      </c>
      <c r="Z55" s="150">
        <f t="shared" si="24"/>
        <v>0</v>
      </c>
      <c r="AA55" s="149">
        <f t="shared" si="25"/>
        <v>0</v>
      </c>
      <c r="AB55" s="150">
        <f t="shared" si="26"/>
        <v>0</v>
      </c>
      <c r="AC55" s="149">
        <f t="shared" si="27"/>
        <v>0</v>
      </c>
      <c r="AD55" s="150">
        <f t="shared" si="28"/>
        <v>0</v>
      </c>
      <c r="AE55" s="149">
        <f t="shared" si="29"/>
        <v>0</v>
      </c>
      <c r="AF55" s="150">
        <f t="shared" si="30"/>
        <v>0</v>
      </c>
      <c r="AG55" s="149">
        <f t="shared" si="31"/>
        <v>0</v>
      </c>
    </row>
    <row r="56" ht="15.75" customHeight="1">
      <c r="B56" s="151" t="b">
        <v>0</v>
      </c>
      <c r="C56" s="141">
        <f t="shared" si="1"/>
        <v>46235</v>
      </c>
      <c r="D56" s="146">
        <f t="shared" si="2"/>
        <v>1000</v>
      </c>
      <c r="E56" s="147">
        <f t="shared" si="3"/>
        <v>44000</v>
      </c>
      <c r="F56" s="148">
        <f t="shared" si="4"/>
        <v>0</v>
      </c>
      <c r="G56" s="149">
        <f t="shared" si="5"/>
        <v>0</v>
      </c>
      <c r="H56" s="150">
        <f t="shared" si="6"/>
        <v>2000</v>
      </c>
      <c r="I56" s="149">
        <f t="shared" si="7"/>
        <v>88000</v>
      </c>
      <c r="J56" s="150">
        <f t="shared" si="8"/>
        <v>0</v>
      </c>
      <c r="K56" s="149">
        <f t="shared" si="9"/>
        <v>0</v>
      </c>
      <c r="L56" s="150">
        <f t="shared" si="10"/>
        <v>0</v>
      </c>
      <c r="M56" s="149">
        <f t="shared" si="11"/>
        <v>0</v>
      </c>
      <c r="N56" s="150">
        <f t="shared" si="12"/>
        <v>0</v>
      </c>
      <c r="O56" s="149">
        <f t="shared" si="13"/>
        <v>0</v>
      </c>
      <c r="P56" s="150">
        <f t="shared" si="14"/>
        <v>0</v>
      </c>
      <c r="Q56" s="149">
        <f t="shared" si="15"/>
        <v>0</v>
      </c>
      <c r="R56" s="150">
        <f t="shared" si="16"/>
        <v>0</v>
      </c>
      <c r="S56" s="149">
        <f t="shared" si="17"/>
        <v>0</v>
      </c>
      <c r="T56" s="150">
        <f t="shared" si="18"/>
        <v>0</v>
      </c>
      <c r="U56" s="149">
        <f t="shared" si="19"/>
        <v>0</v>
      </c>
      <c r="V56" s="150">
        <f t="shared" si="20"/>
        <v>0</v>
      </c>
      <c r="W56" s="149">
        <f t="shared" si="21"/>
        <v>0</v>
      </c>
      <c r="X56" s="150">
        <f t="shared" si="22"/>
        <v>0</v>
      </c>
      <c r="Y56" s="149">
        <f t="shared" si="23"/>
        <v>0</v>
      </c>
      <c r="Z56" s="150">
        <f t="shared" si="24"/>
        <v>0</v>
      </c>
      <c r="AA56" s="149">
        <f t="shared" si="25"/>
        <v>0</v>
      </c>
      <c r="AB56" s="150">
        <f t="shared" si="26"/>
        <v>0</v>
      </c>
      <c r="AC56" s="149">
        <f t="shared" si="27"/>
        <v>0</v>
      </c>
      <c r="AD56" s="150">
        <f t="shared" si="28"/>
        <v>0</v>
      </c>
      <c r="AE56" s="149">
        <f t="shared" si="29"/>
        <v>0</v>
      </c>
      <c r="AF56" s="150">
        <f t="shared" si="30"/>
        <v>0</v>
      </c>
      <c r="AG56" s="149">
        <f t="shared" si="31"/>
        <v>0</v>
      </c>
    </row>
    <row r="57" ht="15.75" customHeight="1">
      <c r="B57" s="151" t="b">
        <v>0</v>
      </c>
      <c r="C57" s="141">
        <f t="shared" si="1"/>
        <v>46266</v>
      </c>
      <c r="D57" s="146">
        <f t="shared" si="2"/>
        <v>1000</v>
      </c>
      <c r="E57" s="147">
        <f t="shared" si="3"/>
        <v>45000</v>
      </c>
      <c r="F57" s="148">
        <f t="shared" si="4"/>
        <v>0</v>
      </c>
      <c r="G57" s="149">
        <f t="shared" si="5"/>
        <v>0</v>
      </c>
      <c r="H57" s="150">
        <f t="shared" si="6"/>
        <v>2000</v>
      </c>
      <c r="I57" s="149">
        <f t="shared" si="7"/>
        <v>90000</v>
      </c>
      <c r="J57" s="150">
        <f t="shared" si="8"/>
        <v>0</v>
      </c>
      <c r="K57" s="149">
        <f t="shared" si="9"/>
        <v>0</v>
      </c>
      <c r="L57" s="150">
        <f t="shared" si="10"/>
        <v>0</v>
      </c>
      <c r="M57" s="149">
        <f t="shared" si="11"/>
        <v>0</v>
      </c>
      <c r="N57" s="150">
        <f t="shared" si="12"/>
        <v>0</v>
      </c>
      <c r="O57" s="149">
        <f t="shared" si="13"/>
        <v>0</v>
      </c>
      <c r="P57" s="150">
        <f t="shared" si="14"/>
        <v>0</v>
      </c>
      <c r="Q57" s="149">
        <f t="shared" si="15"/>
        <v>0</v>
      </c>
      <c r="R57" s="150">
        <f t="shared" si="16"/>
        <v>0</v>
      </c>
      <c r="S57" s="149">
        <f t="shared" si="17"/>
        <v>0</v>
      </c>
      <c r="T57" s="150">
        <f t="shared" si="18"/>
        <v>0</v>
      </c>
      <c r="U57" s="149">
        <f t="shared" si="19"/>
        <v>0</v>
      </c>
      <c r="V57" s="150">
        <f t="shared" si="20"/>
        <v>0</v>
      </c>
      <c r="W57" s="149">
        <f t="shared" si="21"/>
        <v>0</v>
      </c>
      <c r="X57" s="150">
        <f t="shared" si="22"/>
        <v>0</v>
      </c>
      <c r="Y57" s="149">
        <f t="shared" si="23"/>
        <v>0</v>
      </c>
      <c r="Z57" s="150">
        <f t="shared" si="24"/>
        <v>0</v>
      </c>
      <c r="AA57" s="149">
        <f t="shared" si="25"/>
        <v>0</v>
      </c>
      <c r="AB57" s="150">
        <f t="shared" si="26"/>
        <v>0</v>
      </c>
      <c r="AC57" s="149">
        <f t="shared" si="27"/>
        <v>0</v>
      </c>
      <c r="AD57" s="150">
        <f t="shared" si="28"/>
        <v>0</v>
      </c>
      <c r="AE57" s="149">
        <f t="shared" si="29"/>
        <v>0</v>
      </c>
      <c r="AF57" s="150">
        <f t="shared" si="30"/>
        <v>0</v>
      </c>
      <c r="AG57" s="149">
        <f t="shared" si="31"/>
        <v>0</v>
      </c>
    </row>
    <row r="58" ht="15.75" customHeight="1">
      <c r="B58" s="151" t="b">
        <v>0</v>
      </c>
      <c r="C58" s="141">
        <f t="shared" si="1"/>
        <v>46296</v>
      </c>
      <c r="D58" s="146">
        <f t="shared" si="2"/>
        <v>1000</v>
      </c>
      <c r="E58" s="147">
        <f t="shared" si="3"/>
        <v>46000</v>
      </c>
      <c r="F58" s="148">
        <f t="shared" si="4"/>
        <v>0</v>
      </c>
      <c r="G58" s="149">
        <f t="shared" si="5"/>
        <v>0</v>
      </c>
      <c r="H58" s="150">
        <f t="shared" si="6"/>
        <v>2000</v>
      </c>
      <c r="I58" s="149">
        <f t="shared" si="7"/>
        <v>92000</v>
      </c>
      <c r="J58" s="150">
        <f t="shared" si="8"/>
        <v>0</v>
      </c>
      <c r="K58" s="149">
        <f t="shared" si="9"/>
        <v>0</v>
      </c>
      <c r="L58" s="150">
        <f t="shared" si="10"/>
        <v>0</v>
      </c>
      <c r="M58" s="149">
        <f t="shared" si="11"/>
        <v>0</v>
      </c>
      <c r="N58" s="150">
        <f t="shared" si="12"/>
        <v>0</v>
      </c>
      <c r="O58" s="149">
        <f t="shared" si="13"/>
        <v>0</v>
      </c>
      <c r="P58" s="150">
        <f t="shared" si="14"/>
        <v>0</v>
      </c>
      <c r="Q58" s="149">
        <f t="shared" si="15"/>
        <v>0</v>
      </c>
      <c r="R58" s="150">
        <f t="shared" si="16"/>
        <v>0</v>
      </c>
      <c r="S58" s="149">
        <f t="shared" si="17"/>
        <v>0</v>
      </c>
      <c r="T58" s="150">
        <f t="shared" si="18"/>
        <v>0</v>
      </c>
      <c r="U58" s="149">
        <f t="shared" si="19"/>
        <v>0</v>
      </c>
      <c r="V58" s="150">
        <f t="shared" si="20"/>
        <v>0</v>
      </c>
      <c r="W58" s="149">
        <f t="shared" si="21"/>
        <v>0</v>
      </c>
      <c r="X58" s="150">
        <f t="shared" si="22"/>
        <v>0</v>
      </c>
      <c r="Y58" s="149">
        <f t="shared" si="23"/>
        <v>0</v>
      </c>
      <c r="Z58" s="150">
        <f t="shared" si="24"/>
        <v>0</v>
      </c>
      <c r="AA58" s="149">
        <f t="shared" si="25"/>
        <v>0</v>
      </c>
      <c r="AB58" s="150">
        <f t="shared" si="26"/>
        <v>0</v>
      </c>
      <c r="AC58" s="149">
        <f t="shared" si="27"/>
        <v>0</v>
      </c>
      <c r="AD58" s="150">
        <f t="shared" si="28"/>
        <v>0</v>
      </c>
      <c r="AE58" s="149">
        <f t="shared" si="29"/>
        <v>0</v>
      </c>
      <c r="AF58" s="150">
        <f t="shared" si="30"/>
        <v>0</v>
      </c>
      <c r="AG58" s="149">
        <f t="shared" si="31"/>
        <v>0</v>
      </c>
    </row>
    <row r="59" ht="15.75" customHeight="1">
      <c r="B59" s="151" t="b">
        <v>0</v>
      </c>
      <c r="C59" s="141">
        <f t="shared" si="1"/>
        <v>46327</v>
      </c>
      <c r="D59" s="146">
        <f t="shared" si="2"/>
        <v>1000</v>
      </c>
      <c r="E59" s="147">
        <f t="shared" si="3"/>
        <v>47000</v>
      </c>
      <c r="F59" s="148">
        <f t="shared" si="4"/>
        <v>0</v>
      </c>
      <c r="G59" s="149">
        <f t="shared" si="5"/>
        <v>0</v>
      </c>
      <c r="H59" s="150">
        <f t="shared" si="6"/>
        <v>2000</v>
      </c>
      <c r="I59" s="149">
        <f t="shared" si="7"/>
        <v>94000</v>
      </c>
      <c r="J59" s="150">
        <f t="shared" si="8"/>
        <v>0</v>
      </c>
      <c r="K59" s="149">
        <f t="shared" si="9"/>
        <v>0</v>
      </c>
      <c r="L59" s="150">
        <f t="shared" si="10"/>
        <v>0</v>
      </c>
      <c r="M59" s="149">
        <f t="shared" si="11"/>
        <v>0</v>
      </c>
      <c r="N59" s="150">
        <f t="shared" si="12"/>
        <v>0</v>
      </c>
      <c r="O59" s="149">
        <f t="shared" si="13"/>
        <v>0</v>
      </c>
      <c r="P59" s="150">
        <f t="shared" si="14"/>
        <v>0</v>
      </c>
      <c r="Q59" s="149">
        <f t="shared" si="15"/>
        <v>0</v>
      </c>
      <c r="R59" s="150">
        <f t="shared" si="16"/>
        <v>0</v>
      </c>
      <c r="S59" s="149">
        <f t="shared" si="17"/>
        <v>0</v>
      </c>
      <c r="T59" s="150">
        <f t="shared" si="18"/>
        <v>0</v>
      </c>
      <c r="U59" s="149">
        <f t="shared" si="19"/>
        <v>0</v>
      </c>
      <c r="V59" s="150">
        <f t="shared" si="20"/>
        <v>0</v>
      </c>
      <c r="W59" s="149">
        <f t="shared" si="21"/>
        <v>0</v>
      </c>
      <c r="X59" s="150">
        <f t="shared" si="22"/>
        <v>0</v>
      </c>
      <c r="Y59" s="149">
        <f t="shared" si="23"/>
        <v>0</v>
      </c>
      <c r="Z59" s="150">
        <f t="shared" si="24"/>
        <v>0</v>
      </c>
      <c r="AA59" s="149">
        <f t="shared" si="25"/>
        <v>0</v>
      </c>
      <c r="AB59" s="150">
        <f t="shared" si="26"/>
        <v>0</v>
      </c>
      <c r="AC59" s="149">
        <f t="shared" si="27"/>
        <v>0</v>
      </c>
      <c r="AD59" s="150">
        <f t="shared" si="28"/>
        <v>0</v>
      </c>
      <c r="AE59" s="149">
        <f t="shared" si="29"/>
        <v>0</v>
      </c>
      <c r="AF59" s="150">
        <f t="shared" si="30"/>
        <v>0</v>
      </c>
      <c r="AG59" s="149">
        <f t="shared" si="31"/>
        <v>0</v>
      </c>
    </row>
    <row r="60" ht="15.75" customHeight="1">
      <c r="B60" s="151" t="b">
        <v>0</v>
      </c>
      <c r="C60" s="141">
        <f t="shared" si="1"/>
        <v>46357</v>
      </c>
      <c r="D60" s="146">
        <f t="shared" si="2"/>
        <v>1000</v>
      </c>
      <c r="E60" s="147">
        <f t="shared" si="3"/>
        <v>48000</v>
      </c>
      <c r="F60" s="148">
        <f t="shared" si="4"/>
        <v>0</v>
      </c>
      <c r="G60" s="149">
        <f t="shared" si="5"/>
        <v>0</v>
      </c>
      <c r="H60" s="150">
        <f t="shared" si="6"/>
        <v>2000</v>
      </c>
      <c r="I60" s="149">
        <f t="shared" si="7"/>
        <v>96000</v>
      </c>
      <c r="J60" s="150">
        <f t="shared" si="8"/>
        <v>0</v>
      </c>
      <c r="K60" s="149">
        <f t="shared" si="9"/>
        <v>0</v>
      </c>
      <c r="L60" s="150">
        <f t="shared" si="10"/>
        <v>0</v>
      </c>
      <c r="M60" s="149">
        <f t="shared" si="11"/>
        <v>0</v>
      </c>
      <c r="N60" s="150">
        <f t="shared" si="12"/>
        <v>0</v>
      </c>
      <c r="O60" s="149">
        <f t="shared" si="13"/>
        <v>0</v>
      </c>
      <c r="P60" s="150">
        <f t="shared" si="14"/>
        <v>0</v>
      </c>
      <c r="Q60" s="149">
        <f t="shared" si="15"/>
        <v>0</v>
      </c>
      <c r="R60" s="150">
        <f t="shared" si="16"/>
        <v>0</v>
      </c>
      <c r="S60" s="149">
        <f t="shared" si="17"/>
        <v>0</v>
      </c>
      <c r="T60" s="150">
        <f t="shared" si="18"/>
        <v>0</v>
      </c>
      <c r="U60" s="149">
        <f t="shared" si="19"/>
        <v>0</v>
      </c>
      <c r="V60" s="150">
        <f t="shared" si="20"/>
        <v>0</v>
      </c>
      <c r="W60" s="149">
        <f t="shared" si="21"/>
        <v>0</v>
      </c>
      <c r="X60" s="150">
        <f t="shared" si="22"/>
        <v>0</v>
      </c>
      <c r="Y60" s="149">
        <f t="shared" si="23"/>
        <v>0</v>
      </c>
      <c r="Z60" s="150">
        <f t="shared" si="24"/>
        <v>0</v>
      </c>
      <c r="AA60" s="149">
        <f t="shared" si="25"/>
        <v>0</v>
      </c>
      <c r="AB60" s="150">
        <f t="shared" si="26"/>
        <v>0</v>
      </c>
      <c r="AC60" s="149">
        <f t="shared" si="27"/>
        <v>0</v>
      </c>
      <c r="AD60" s="150">
        <f t="shared" si="28"/>
        <v>0</v>
      </c>
      <c r="AE60" s="149">
        <f t="shared" si="29"/>
        <v>0</v>
      </c>
      <c r="AF60" s="150">
        <f t="shared" si="30"/>
        <v>0</v>
      </c>
      <c r="AG60" s="149">
        <f t="shared" si="31"/>
        <v>0</v>
      </c>
    </row>
    <row r="61" ht="15.75" customHeight="1">
      <c r="B61" s="151" t="b">
        <v>0</v>
      </c>
      <c r="C61" s="141">
        <f t="shared" si="1"/>
        <v>46388</v>
      </c>
      <c r="D61" s="146">
        <f t="shared" si="2"/>
        <v>1000</v>
      </c>
      <c r="E61" s="147">
        <f t="shared" si="3"/>
        <v>49000</v>
      </c>
      <c r="F61" s="148">
        <f t="shared" si="4"/>
        <v>0</v>
      </c>
      <c r="G61" s="149">
        <f t="shared" si="5"/>
        <v>0</v>
      </c>
      <c r="H61" s="150">
        <f t="shared" si="6"/>
        <v>2000</v>
      </c>
      <c r="I61" s="149">
        <f t="shared" si="7"/>
        <v>98000</v>
      </c>
      <c r="J61" s="150">
        <f t="shared" si="8"/>
        <v>0</v>
      </c>
      <c r="K61" s="149">
        <f t="shared" si="9"/>
        <v>0</v>
      </c>
      <c r="L61" s="150">
        <f t="shared" si="10"/>
        <v>0</v>
      </c>
      <c r="M61" s="149">
        <f t="shared" si="11"/>
        <v>0</v>
      </c>
      <c r="N61" s="150">
        <f t="shared" si="12"/>
        <v>0</v>
      </c>
      <c r="O61" s="149">
        <f t="shared" si="13"/>
        <v>0</v>
      </c>
      <c r="P61" s="150">
        <f t="shared" si="14"/>
        <v>0</v>
      </c>
      <c r="Q61" s="149">
        <f t="shared" si="15"/>
        <v>0</v>
      </c>
      <c r="R61" s="150">
        <f t="shared" si="16"/>
        <v>0</v>
      </c>
      <c r="S61" s="149">
        <f t="shared" si="17"/>
        <v>0</v>
      </c>
      <c r="T61" s="150">
        <f t="shared" si="18"/>
        <v>0</v>
      </c>
      <c r="U61" s="149">
        <f t="shared" si="19"/>
        <v>0</v>
      </c>
      <c r="V61" s="150">
        <f t="shared" si="20"/>
        <v>0</v>
      </c>
      <c r="W61" s="149">
        <f t="shared" si="21"/>
        <v>0</v>
      </c>
      <c r="X61" s="150">
        <f t="shared" si="22"/>
        <v>0</v>
      </c>
      <c r="Y61" s="149">
        <f t="shared" si="23"/>
        <v>0</v>
      </c>
      <c r="Z61" s="150">
        <f t="shared" si="24"/>
        <v>0</v>
      </c>
      <c r="AA61" s="149">
        <f t="shared" si="25"/>
        <v>0</v>
      </c>
      <c r="AB61" s="150">
        <f t="shared" si="26"/>
        <v>0</v>
      </c>
      <c r="AC61" s="149">
        <f t="shared" si="27"/>
        <v>0</v>
      </c>
      <c r="AD61" s="150">
        <f t="shared" si="28"/>
        <v>0</v>
      </c>
      <c r="AE61" s="149">
        <f t="shared" si="29"/>
        <v>0</v>
      </c>
      <c r="AF61" s="150">
        <f t="shared" si="30"/>
        <v>0</v>
      </c>
      <c r="AG61" s="149">
        <f t="shared" si="31"/>
        <v>0</v>
      </c>
    </row>
    <row r="62" ht="15.75" customHeight="1">
      <c r="B62" s="151" t="b">
        <v>0</v>
      </c>
      <c r="C62" s="141">
        <f t="shared" si="1"/>
        <v>46419</v>
      </c>
      <c r="D62" s="146">
        <f t="shared" si="2"/>
        <v>1000</v>
      </c>
      <c r="E62" s="147">
        <f t="shared" si="3"/>
        <v>50000</v>
      </c>
      <c r="F62" s="148">
        <f t="shared" si="4"/>
        <v>0</v>
      </c>
      <c r="G62" s="149">
        <f t="shared" si="5"/>
        <v>0</v>
      </c>
      <c r="H62" s="150">
        <f t="shared" si="6"/>
        <v>2000</v>
      </c>
      <c r="I62" s="149">
        <f t="shared" si="7"/>
        <v>100000</v>
      </c>
      <c r="J62" s="150">
        <f t="shared" si="8"/>
        <v>0</v>
      </c>
      <c r="K62" s="149">
        <f t="shared" si="9"/>
        <v>0</v>
      </c>
      <c r="L62" s="150">
        <f t="shared" si="10"/>
        <v>0</v>
      </c>
      <c r="M62" s="149">
        <f t="shared" si="11"/>
        <v>0</v>
      </c>
      <c r="N62" s="150">
        <f t="shared" si="12"/>
        <v>0</v>
      </c>
      <c r="O62" s="149">
        <f t="shared" si="13"/>
        <v>0</v>
      </c>
      <c r="P62" s="150">
        <f t="shared" si="14"/>
        <v>0</v>
      </c>
      <c r="Q62" s="149">
        <f t="shared" si="15"/>
        <v>0</v>
      </c>
      <c r="R62" s="150">
        <f t="shared" si="16"/>
        <v>0</v>
      </c>
      <c r="S62" s="149">
        <f t="shared" si="17"/>
        <v>0</v>
      </c>
      <c r="T62" s="150">
        <f t="shared" si="18"/>
        <v>0</v>
      </c>
      <c r="U62" s="149">
        <f t="shared" si="19"/>
        <v>0</v>
      </c>
      <c r="V62" s="150">
        <f t="shared" si="20"/>
        <v>0</v>
      </c>
      <c r="W62" s="149">
        <f t="shared" si="21"/>
        <v>0</v>
      </c>
      <c r="X62" s="150">
        <f t="shared" si="22"/>
        <v>0</v>
      </c>
      <c r="Y62" s="149">
        <f t="shared" si="23"/>
        <v>0</v>
      </c>
      <c r="Z62" s="150">
        <f t="shared" si="24"/>
        <v>0</v>
      </c>
      <c r="AA62" s="149">
        <f t="shared" si="25"/>
        <v>0</v>
      </c>
      <c r="AB62" s="150">
        <f t="shared" si="26"/>
        <v>0</v>
      </c>
      <c r="AC62" s="149">
        <f t="shared" si="27"/>
        <v>0</v>
      </c>
      <c r="AD62" s="150">
        <f t="shared" si="28"/>
        <v>0</v>
      </c>
      <c r="AE62" s="149">
        <f t="shared" si="29"/>
        <v>0</v>
      </c>
      <c r="AF62" s="150">
        <f t="shared" si="30"/>
        <v>0</v>
      </c>
      <c r="AG62" s="149">
        <f t="shared" si="31"/>
        <v>0</v>
      </c>
    </row>
    <row r="63" ht="15.75" customHeight="1">
      <c r="B63" s="151" t="b">
        <v>0</v>
      </c>
      <c r="C63" s="141">
        <f t="shared" si="1"/>
        <v>46447</v>
      </c>
      <c r="D63" s="146">
        <f t="shared" si="2"/>
        <v>0</v>
      </c>
      <c r="E63" s="147">
        <f t="shared" si="3"/>
        <v>0</v>
      </c>
      <c r="F63" s="148">
        <f t="shared" si="4"/>
        <v>0</v>
      </c>
      <c r="G63" s="149">
        <f t="shared" si="5"/>
        <v>0</v>
      </c>
      <c r="H63" s="150">
        <f t="shared" si="6"/>
        <v>0</v>
      </c>
      <c r="I63" s="149">
        <f t="shared" si="7"/>
        <v>0</v>
      </c>
      <c r="J63" s="150">
        <f t="shared" si="8"/>
        <v>0</v>
      </c>
      <c r="K63" s="149">
        <f t="shared" si="9"/>
        <v>0</v>
      </c>
      <c r="L63" s="150">
        <f t="shared" si="10"/>
        <v>0</v>
      </c>
      <c r="M63" s="149">
        <f t="shared" si="11"/>
        <v>0</v>
      </c>
      <c r="N63" s="150">
        <f t="shared" si="12"/>
        <v>0</v>
      </c>
      <c r="O63" s="149">
        <f t="shared" si="13"/>
        <v>0</v>
      </c>
      <c r="P63" s="150">
        <f t="shared" si="14"/>
        <v>0</v>
      </c>
      <c r="Q63" s="149">
        <f t="shared" si="15"/>
        <v>0</v>
      </c>
      <c r="R63" s="150">
        <f t="shared" si="16"/>
        <v>0</v>
      </c>
      <c r="S63" s="149">
        <f t="shared" si="17"/>
        <v>0</v>
      </c>
      <c r="T63" s="150">
        <f t="shared" si="18"/>
        <v>0</v>
      </c>
      <c r="U63" s="149">
        <f t="shared" si="19"/>
        <v>0</v>
      </c>
      <c r="V63" s="150">
        <f t="shared" si="20"/>
        <v>0</v>
      </c>
      <c r="W63" s="149">
        <f t="shared" si="21"/>
        <v>0</v>
      </c>
      <c r="X63" s="150">
        <f t="shared" si="22"/>
        <v>0</v>
      </c>
      <c r="Y63" s="149">
        <f t="shared" si="23"/>
        <v>0</v>
      </c>
      <c r="Z63" s="150">
        <f t="shared" si="24"/>
        <v>0</v>
      </c>
      <c r="AA63" s="149">
        <f t="shared" si="25"/>
        <v>0</v>
      </c>
      <c r="AB63" s="150">
        <f t="shared" si="26"/>
        <v>0</v>
      </c>
      <c r="AC63" s="149">
        <f t="shared" si="27"/>
        <v>0</v>
      </c>
      <c r="AD63" s="150">
        <f t="shared" si="28"/>
        <v>0</v>
      </c>
      <c r="AE63" s="149">
        <f t="shared" si="29"/>
        <v>0</v>
      </c>
      <c r="AF63" s="150">
        <f t="shared" si="30"/>
        <v>0</v>
      </c>
      <c r="AG63" s="149">
        <f t="shared" si="31"/>
        <v>0</v>
      </c>
    </row>
    <row r="64" ht="15.75" customHeight="1">
      <c r="B64" s="151" t="b">
        <v>0</v>
      </c>
      <c r="C64" s="141">
        <f t="shared" si="1"/>
        <v>46478</v>
      </c>
      <c r="D64" s="146">
        <f t="shared" si="2"/>
        <v>0</v>
      </c>
      <c r="E64" s="147">
        <f t="shared" si="3"/>
        <v>0</v>
      </c>
      <c r="F64" s="148">
        <f t="shared" si="4"/>
        <v>0</v>
      </c>
      <c r="G64" s="149">
        <f t="shared" si="5"/>
        <v>0</v>
      </c>
      <c r="H64" s="150">
        <f t="shared" si="6"/>
        <v>0</v>
      </c>
      <c r="I64" s="149">
        <f t="shared" si="7"/>
        <v>0</v>
      </c>
      <c r="J64" s="150">
        <f t="shared" si="8"/>
        <v>0</v>
      </c>
      <c r="K64" s="149">
        <f t="shared" si="9"/>
        <v>0</v>
      </c>
      <c r="L64" s="150">
        <f t="shared" si="10"/>
        <v>0</v>
      </c>
      <c r="M64" s="149">
        <f t="shared" si="11"/>
        <v>0</v>
      </c>
      <c r="N64" s="150">
        <f t="shared" si="12"/>
        <v>0</v>
      </c>
      <c r="O64" s="149">
        <f t="shared" si="13"/>
        <v>0</v>
      </c>
      <c r="P64" s="150">
        <f t="shared" si="14"/>
        <v>0</v>
      </c>
      <c r="Q64" s="149">
        <f t="shared" si="15"/>
        <v>0</v>
      </c>
      <c r="R64" s="150">
        <f t="shared" si="16"/>
        <v>0</v>
      </c>
      <c r="S64" s="149">
        <f t="shared" si="17"/>
        <v>0</v>
      </c>
      <c r="T64" s="150">
        <f t="shared" si="18"/>
        <v>0</v>
      </c>
      <c r="U64" s="149">
        <f t="shared" si="19"/>
        <v>0</v>
      </c>
      <c r="V64" s="150">
        <f t="shared" si="20"/>
        <v>0</v>
      </c>
      <c r="W64" s="149">
        <f t="shared" si="21"/>
        <v>0</v>
      </c>
      <c r="X64" s="150">
        <f t="shared" si="22"/>
        <v>0</v>
      </c>
      <c r="Y64" s="149">
        <f t="shared" si="23"/>
        <v>0</v>
      </c>
      <c r="Z64" s="150">
        <f t="shared" si="24"/>
        <v>0</v>
      </c>
      <c r="AA64" s="149">
        <f t="shared" si="25"/>
        <v>0</v>
      </c>
      <c r="AB64" s="150">
        <f t="shared" si="26"/>
        <v>0</v>
      </c>
      <c r="AC64" s="149">
        <f t="shared" si="27"/>
        <v>0</v>
      </c>
      <c r="AD64" s="150">
        <f t="shared" si="28"/>
        <v>0</v>
      </c>
      <c r="AE64" s="149">
        <f t="shared" si="29"/>
        <v>0</v>
      </c>
      <c r="AF64" s="150">
        <f t="shared" si="30"/>
        <v>0</v>
      </c>
      <c r="AG64" s="149">
        <f t="shared" si="31"/>
        <v>0</v>
      </c>
    </row>
    <row r="65" ht="15.75" customHeight="1">
      <c r="B65" s="151" t="b">
        <v>0</v>
      </c>
      <c r="C65" s="141">
        <f t="shared" si="1"/>
        <v>46508</v>
      </c>
      <c r="D65" s="146">
        <f t="shared" si="2"/>
        <v>0</v>
      </c>
      <c r="E65" s="147">
        <f t="shared" si="3"/>
        <v>0</v>
      </c>
      <c r="F65" s="148">
        <f t="shared" si="4"/>
        <v>0</v>
      </c>
      <c r="G65" s="149">
        <f t="shared" si="5"/>
        <v>0</v>
      </c>
      <c r="H65" s="150">
        <f t="shared" si="6"/>
        <v>0</v>
      </c>
      <c r="I65" s="149">
        <f t="shared" si="7"/>
        <v>0</v>
      </c>
      <c r="J65" s="150">
        <f t="shared" si="8"/>
        <v>0</v>
      </c>
      <c r="K65" s="149">
        <f t="shared" si="9"/>
        <v>0</v>
      </c>
      <c r="L65" s="150">
        <f t="shared" si="10"/>
        <v>0</v>
      </c>
      <c r="M65" s="149">
        <f t="shared" si="11"/>
        <v>0</v>
      </c>
      <c r="N65" s="150">
        <f t="shared" si="12"/>
        <v>0</v>
      </c>
      <c r="O65" s="149">
        <f t="shared" si="13"/>
        <v>0</v>
      </c>
      <c r="P65" s="150">
        <f t="shared" si="14"/>
        <v>0</v>
      </c>
      <c r="Q65" s="149">
        <f t="shared" si="15"/>
        <v>0</v>
      </c>
      <c r="R65" s="150">
        <f t="shared" si="16"/>
        <v>0</v>
      </c>
      <c r="S65" s="149">
        <f t="shared" si="17"/>
        <v>0</v>
      </c>
      <c r="T65" s="150">
        <f t="shared" si="18"/>
        <v>0</v>
      </c>
      <c r="U65" s="149">
        <f t="shared" si="19"/>
        <v>0</v>
      </c>
      <c r="V65" s="150">
        <f t="shared" si="20"/>
        <v>0</v>
      </c>
      <c r="W65" s="149">
        <f t="shared" si="21"/>
        <v>0</v>
      </c>
      <c r="X65" s="150">
        <f t="shared" si="22"/>
        <v>0</v>
      </c>
      <c r="Y65" s="149">
        <f t="shared" si="23"/>
        <v>0</v>
      </c>
      <c r="Z65" s="150">
        <f t="shared" si="24"/>
        <v>0</v>
      </c>
      <c r="AA65" s="149">
        <f t="shared" si="25"/>
        <v>0</v>
      </c>
      <c r="AB65" s="150">
        <f t="shared" si="26"/>
        <v>0</v>
      </c>
      <c r="AC65" s="149">
        <f t="shared" si="27"/>
        <v>0</v>
      </c>
      <c r="AD65" s="150">
        <f t="shared" si="28"/>
        <v>0</v>
      </c>
      <c r="AE65" s="149">
        <f t="shared" si="29"/>
        <v>0</v>
      </c>
      <c r="AF65" s="150">
        <f t="shared" si="30"/>
        <v>0</v>
      </c>
      <c r="AG65" s="149">
        <f t="shared" si="31"/>
        <v>0</v>
      </c>
    </row>
    <row r="66" ht="15.75" customHeight="1">
      <c r="B66" s="151" t="b">
        <v>0</v>
      </c>
      <c r="C66" s="141">
        <f t="shared" si="1"/>
        <v>46539</v>
      </c>
      <c r="D66" s="146">
        <f t="shared" si="2"/>
        <v>0</v>
      </c>
      <c r="E66" s="147">
        <f t="shared" si="3"/>
        <v>0</v>
      </c>
      <c r="F66" s="148">
        <f t="shared" si="4"/>
        <v>0</v>
      </c>
      <c r="G66" s="149">
        <f t="shared" si="5"/>
        <v>0</v>
      </c>
      <c r="H66" s="150">
        <f t="shared" si="6"/>
        <v>0</v>
      </c>
      <c r="I66" s="149">
        <f t="shared" si="7"/>
        <v>0</v>
      </c>
      <c r="J66" s="150">
        <f t="shared" si="8"/>
        <v>0</v>
      </c>
      <c r="K66" s="149">
        <f t="shared" si="9"/>
        <v>0</v>
      </c>
      <c r="L66" s="150">
        <f t="shared" si="10"/>
        <v>0</v>
      </c>
      <c r="M66" s="149">
        <f t="shared" si="11"/>
        <v>0</v>
      </c>
      <c r="N66" s="150">
        <f t="shared" si="12"/>
        <v>0</v>
      </c>
      <c r="O66" s="149">
        <f t="shared" si="13"/>
        <v>0</v>
      </c>
      <c r="P66" s="150">
        <f t="shared" si="14"/>
        <v>0</v>
      </c>
      <c r="Q66" s="149">
        <f t="shared" si="15"/>
        <v>0</v>
      </c>
      <c r="R66" s="150">
        <f t="shared" si="16"/>
        <v>0</v>
      </c>
      <c r="S66" s="149">
        <f t="shared" si="17"/>
        <v>0</v>
      </c>
      <c r="T66" s="150">
        <f t="shared" si="18"/>
        <v>0</v>
      </c>
      <c r="U66" s="149">
        <f t="shared" si="19"/>
        <v>0</v>
      </c>
      <c r="V66" s="150">
        <f t="shared" si="20"/>
        <v>0</v>
      </c>
      <c r="W66" s="149">
        <f t="shared" si="21"/>
        <v>0</v>
      </c>
      <c r="X66" s="150">
        <f t="shared" si="22"/>
        <v>0</v>
      </c>
      <c r="Y66" s="149">
        <f t="shared" si="23"/>
        <v>0</v>
      </c>
      <c r="Z66" s="150">
        <f t="shared" si="24"/>
        <v>0</v>
      </c>
      <c r="AA66" s="149">
        <f t="shared" si="25"/>
        <v>0</v>
      </c>
      <c r="AB66" s="150">
        <f t="shared" si="26"/>
        <v>0</v>
      </c>
      <c r="AC66" s="149">
        <f t="shared" si="27"/>
        <v>0</v>
      </c>
      <c r="AD66" s="150">
        <f t="shared" si="28"/>
        <v>0</v>
      </c>
      <c r="AE66" s="149">
        <f t="shared" si="29"/>
        <v>0</v>
      </c>
      <c r="AF66" s="150">
        <f t="shared" si="30"/>
        <v>0</v>
      </c>
      <c r="AG66" s="149">
        <f t="shared" si="31"/>
        <v>0</v>
      </c>
    </row>
    <row r="67" ht="15.75" customHeight="1">
      <c r="B67" s="151" t="b">
        <v>0</v>
      </c>
      <c r="C67" s="141">
        <f t="shared" si="1"/>
        <v>46569</v>
      </c>
      <c r="D67" s="146">
        <f t="shared" si="2"/>
        <v>0</v>
      </c>
      <c r="E67" s="147">
        <f t="shared" si="3"/>
        <v>0</v>
      </c>
      <c r="F67" s="148">
        <f t="shared" si="4"/>
        <v>0</v>
      </c>
      <c r="G67" s="149">
        <f t="shared" si="5"/>
        <v>0</v>
      </c>
      <c r="H67" s="150">
        <f t="shared" si="6"/>
        <v>0</v>
      </c>
      <c r="I67" s="149">
        <f t="shared" si="7"/>
        <v>0</v>
      </c>
      <c r="J67" s="150">
        <f t="shared" si="8"/>
        <v>0</v>
      </c>
      <c r="K67" s="149">
        <f t="shared" si="9"/>
        <v>0</v>
      </c>
      <c r="L67" s="150">
        <f t="shared" si="10"/>
        <v>0</v>
      </c>
      <c r="M67" s="149">
        <f t="shared" si="11"/>
        <v>0</v>
      </c>
      <c r="N67" s="150">
        <f t="shared" si="12"/>
        <v>0</v>
      </c>
      <c r="O67" s="149">
        <f t="shared" si="13"/>
        <v>0</v>
      </c>
      <c r="P67" s="150">
        <f t="shared" si="14"/>
        <v>0</v>
      </c>
      <c r="Q67" s="149">
        <f t="shared" si="15"/>
        <v>0</v>
      </c>
      <c r="R67" s="150">
        <f t="shared" si="16"/>
        <v>0</v>
      </c>
      <c r="S67" s="149">
        <f t="shared" si="17"/>
        <v>0</v>
      </c>
      <c r="T67" s="150">
        <f t="shared" si="18"/>
        <v>0</v>
      </c>
      <c r="U67" s="149">
        <f t="shared" si="19"/>
        <v>0</v>
      </c>
      <c r="V67" s="150">
        <f t="shared" si="20"/>
        <v>0</v>
      </c>
      <c r="W67" s="149">
        <f t="shared" si="21"/>
        <v>0</v>
      </c>
      <c r="X67" s="150">
        <f t="shared" si="22"/>
        <v>0</v>
      </c>
      <c r="Y67" s="149">
        <f t="shared" si="23"/>
        <v>0</v>
      </c>
      <c r="Z67" s="150">
        <f t="shared" si="24"/>
        <v>0</v>
      </c>
      <c r="AA67" s="149">
        <f t="shared" si="25"/>
        <v>0</v>
      </c>
      <c r="AB67" s="150">
        <f t="shared" si="26"/>
        <v>0</v>
      </c>
      <c r="AC67" s="149">
        <f t="shared" si="27"/>
        <v>0</v>
      </c>
      <c r="AD67" s="150">
        <f t="shared" si="28"/>
        <v>0</v>
      </c>
      <c r="AE67" s="149">
        <f t="shared" si="29"/>
        <v>0</v>
      </c>
      <c r="AF67" s="150">
        <f t="shared" si="30"/>
        <v>0</v>
      </c>
      <c r="AG67" s="149">
        <f t="shared" si="31"/>
        <v>0</v>
      </c>
    </row>
    <row r="68" ht="15.75" customHeight="1">
      <c r="B68" s="151" t="b">
        <v>0</v>
      </c>
      <c r="C68" s="141">
        <f t="shared" si="1"/>
        <v>46600</v>
      </c>
      <c r="D68" s="146">
        <f t="shared" si="2"/>
        <v>0</v>
      </c>
      <c r="E68" s="147">
        <f t="shared" si="3"/>
        <v>0</v>
      </c>
      <c r="F68" s="148">
        <f t="shared" si="4"/>
        <v>0</v>
      </c>
      <c r="G68" s="149">
        <f t="shared" si="5"/>
        <v>0</v>
      </c>
      <c r="H68" s="150">
        <f t="shared" si="6"/>
        <v>0</v>
      </c>
      <c r="I68" s="149">
        <f t="shared" si="7"/>
        <v>0</v>
      </c>
      <c r="J68" s="150">
        <f t="shared" si="8"/>
        <v>0</v>
      </c>
      <c r="K68" s="149">
        <f t="shared" si="9"/>
        <v>0</v>
      </c>
      <c r="L68" s="150">
        <f t="shared" si="10"/>
        <v>0</v>
      </c>
      <c r="M68" s="149">
        <f t="shared" si="11"/>
        <v>0</v>
      </c>
      <c r="N68" s="150">
        <f t="shared" si="12"/>
        <v>0</v>
      </c>
      <c r="O68" s="149">
        <f t="shared" si="13"/>
        <v>0</v>
      </c>
      <c r="P68" s="150">
        <f t="shared" si="14"/>
        <v>0</v>
      </c>
      <c r="Q68" s="149">
        <f t="shared" si="15"/>
        <v>0</v>
      </c>
      <c r="R68" s="150">
        <f t="shared" si="16"/>
        <v>0</v>
      </c>
      <c r="S68" s="149">
        <f t="shared" si="17"/>
        <v>0</v>
      </c>
      <c r="T68" s="150">
        <f t="shared" si="18"/>
        <v>0</v>
      </c>
      <c r="U68" s="149">
        <f t="shared" si="19"/>
        <v>0</v>
      </c>
      <c r="V68" s="150">
        <f t="shared" si="20"/>
        <v>0</v>
      </c>
      <c r="W68" s="149">
        <f t="shared" si="21"/>
        <v>0</v>
      </c>
      <c r="X68" s="150">
        <f t="shared" si="22"/>
        <v>0</v>
      </c>
      <c r="Y68" s="149">
        <f t="shared" si="23"/>
        <v>0</v>
      </c>
      <c r="Z68" s="150">
        <f t="shared" si="24"/>
        <v>0</v>
      </c>
      <c r="AA68" s="149">
        <f t="shared" si="25"/>
        <v>0</v>
      </c>
      <c r="AB68" s="150">
        <f t="shared" si="26"/>
        <v>0</v>
      </c>
      <c r="AC68" s="149">
        <f t="shared" si="27"/>
        <v>0</v>
      </c>
      <c r="AD68" s="150">
        <f t="shared" si="28"/>
        <v>0</v>
      </c>
      <c r="AE68" s="149">
        <f t="shared" si="29"/>
        <v>0</v>
      </c>
      <c r="AF68" s="150">
        <f t="shared" si="30"/>
        <v>0</v>
      </c>
      <c r="AG68" s="149">
        <f t="shared" si="31"/>
        <v>0</v>
      </c>
    </row>
    <row r="69" ht="15.75" customHeight="1">
      <c r="B69" s="151" t="b">
        <v>0</v>
      </c>
      <c r="C69" s="141">
        <f t="shared" si="1"/>
        <v>46631</v>
      </c>
      <c r="D69" s="146">
        <f t="shared" si="2"/>
        <v>0</v>
      </c>
      <c r="E69" s="147">
        <f t="shared" si="3"/>
        <v>0</v>
      </c>
      <c r="F69" s="148">
        <f t="shared" si="4"/>
        <v>0</v>
      </c>
      <c r="G69" s="149">
        <f t="shared" si="5"/>
        <v>0</v>
      </c>
      <c r="H69" s="150">
        <f t="shared" si="6"/>
        <v>0</v>
      </c>
      <c r="I69" s="149">
        <f t="shared" si="7"/>
        <v>0</v>
      </c>
      <c r="J69" s="150">
        <f t="shared" si="8"/>
        <v>0</v>
      </c>
      <c r="K69" s="149">
        <f t="shared" si="9"/>
        <v>0</v>
      </c>
      <c r="L69" s="150">
        <f t="shared" si="10"/>
        <v>0</v>
      </c>
      <c r="M69" s="149">
        <f t="shared" si="11"/>
        <v>0</v>
      </c>
      <c r="N69" s="150">
        <f t="shared" si="12"/>
        <v>0</v>
      </c>
      <c r="O69" s="149">
        <f t="shared" si="13"/>
        <v>0</v>
      </c>
      <c r="P69" s="150">
        <f t="shared" si="14"/>
        <v>0</v>
      </c>
      <c r="Q69" s="149">
        <f t="shared" si="15"/>
        <v>0</v>
      </c>
      <c r="R69" s="150">
        <f t="shared" si="16"/>
        <v>0</v>
      </c>
      <c r="S69" s="149">
        <f t="shared" si="17"/>
        <v>0</v>
      </c>
      <c r="T69" s="150">
        <f t="shared" si="18"/>
        <v>0</v>
      </c>
      <c r="U69" s="149">
        <f t="shared" si="19"/>
        <v>0</v>
      </c>
      <c r="V69" s="150">
        <f t="shared" si="20"/>
        <v>0</v>
      </c>
      <c r="W69" s="149">
        <f t="shared" si="21"/>
        <v>0</v>
      </c>
      <c r="X69" s="150">
        <f t="shared" si="22"/>
        <v>0</v>
      </c>
      <c r="Y69" s="149">
        <f t="shared" si="23"/>
        <v>0</v>
      </c>
      <c r="Z69" s="150">
        <f t="shared" si="24"/>
        <v>0</v>
      </c>
      <c r="AA69" s="149">
        <f t="shared" si="25"/>
        <v>0</v>
      </c>
      <c r="AB69" s="150">
        <f t="shared" si="26"/>
        <v>0</v>
      </c>
      <c r="AC69" s="149">
        <f t="shared" si="27"/>
        <v>0</v>
      </c>
      <c r="AD69" s="150">
        <f t="shared" si="28"/>
        <v>0</v>
      </c>
      <c r="AE69" s="149">
        <f t="shared" si="29"/>
        <v>0</v>
      </c>
      <c r="AF69" s="150">
        <f t="shared" si="30"/>
        <v>0</v>
      </c>
      <c r="AG69" s="149">
        <f t="shared" si="31"/>
        <v>0</v>
      </c>
    </row>
    <row r="70" ht="15.75" customHeight="1">
      <c r="B70" s="151" t="b">
        <v>0</v>
      </c>
      <c r="C70" s="141">
        <f t="shared" si="1"/>
        <v>46661</v>
      </c>
      <c r="D70" s="146">
        <f t="shared" si="2"/>
        <v>0</v>
      </c>
      <c r="E70" s="147">
        <f t="shared" si="3"/>
        <v>0</v>
      </c>
      <c r="F70" s="148">
        <f t="shared" si="4"/>
        <v>0</v>
      </c>
      <c r="G70" s="149">
        <f t="shared" si="5"/>
        <v>0</v>
      </c>
      <c r="H70" s="150">
        <f t="shared" si="6"/>
        <v>0</v>
      </c>
      <c r="I70" s="149">
        <f t="shared" si="7"/>
        <v>0</v>
      </c>
      <c r="J70" s="150">
        <f t="shared" si="8"/>
        <v>0</v>
      </c>
      <c r="K70" s="149">
        <f t="shared" si="9"/>
        <v>0</v>
      </c>
      <c r="L70" s="150">
        <f t="shared" si="10"/>
        <v>0</v>
      </c>
      <c r="M70" s="149">
        <f t="shared" si="11"/>
        <v>0</v>
      </c>
      <c r="N70" s="150">
        <f t="shared" si="12"/>
        <v>0</v>
      </c>
      <c r="O70" s="149">
        <f t="shared" si="13"/>
        <v>0</v>
      </c>
      <c r="P70" s="150">
        <f t="shared" si="14"/>
        <v>0</v>
      </c>
      <c r="Q70" s="149">
        <f t="shared" si="15"/>
        <v>0</v>
      </c>
      <c r="R70" s="150">
        <f t="shared" si="16"/>
        <v>0</v>
      </c>
      <c r="S70" s="149">
        <f t="shared" si="17"/>
        <v>0</v>
      </c>
      <c r="T70" s="150">
        <f t="shared" si="18"/>
        <v>0</v>
      </c>
      <c r="U70" s="149">
        <f t="shared" si="19"/>
        <v>0</v>
      </c>
      <c r="V70" s="150">
        <f t="shared" si="20"/>
        <v>0</v>
      </c>
      <c r="W70" s="149">
        <f t="shared" si="21"/>
        <v>0</v>
      </c>
      <c r="X70" s="150">
        <f t="shared" si="22"/>
        <v>0</v>
      </c>
      <c r="Y70" s="149">
        <f t="shared" si="23"/>
        <v>0</v>
      </c>
      <c r="Z70" s="150">
        <f t="shared" si="24"/>
        <v>0</v>
      </c>
      <c r="AA70" s="149">
        <f t="shared" si="25"/>
        <v>0</v>
      </c>
      <c r="AB70" s="150">
        <f t="shared" si="26"/>
        <v>0</v>
      </c>
      <c r="AC70" s="149">
        <f t="shared" si="27"/>
        <v>0</v>
      </c>
      <c r="AD70" s="150">
        <f t="shared" si="28"/>
        <v>0</v>
      </c>
      <c r="AE70" s="149">
        <f t="shared" si="29"/>
        <v>0</v>
      </c>
      <c r="AF70" s="150">
        <f t="shared" si="30"/>
        <v>0</v>
      </c>
      <c r="AG70" s="149">
        <f t="shared" si="31"/>
        <v>0</v>
      </c>
    </row>
    <row r="71" ht="15.75" customHeight="1">
      <c r="B71" s="151" t="b">
        <v>0</v>
      </c>
      <c r="C71" s="141">
        <f t="shared" si="1"/>
        <v>46692</v>
      </c>
      <c r="D71" s="146">
        <f t="shared" si="2"/>
        <v>0</v>
      </c>
      <c r="E71" s="147">
        <f t="shared" si="3"/>
        <v>0</v>
      </c>
      <c r="F71" s="148">
        <f t="shared" si="4"/>
        <v>0</v>
      </c>
      <c r="G71" s="149">
        <f t="shared" si="5"/>
        <v>0</v>
      </c>
      <c r="H71" s="150">
        <f t="shared" si="6"/>
        <v>0</v>
      </c>
      <c r="I71" s="149">
        <f t="shared" si="7"/>
        <v>0</v>
      </c>
      <c r="J71" s="150">
        <f t="shared" si="8"/>
        <v>0</v>
      </c>
      <c r="K71" s="149">
        <f t="shared" si="9"/>
        <v>0</v>
      </c>
      <c r="L71" s="150">
        <f t="shared" si="10"/>
        <v>0</v>
      </c>
      <c r="M71" s="149">
        <f t="shared" si="11"/>
        <v>0</v>
      </c>
      <c r="N71" s="150">
        <f t="shared" si="12"/>
        <v>0</v>
      </c>
      <c r="O71" s="149">
        <f t="shared" si="13"/>
        <v>0</v>
      </c>
      <c r="P71" s="150">
        <f t="shared" si="14"/>
        <v>0</v>
      </c>
      <c r="Q71" s="149">
        <f t="shared" si="15"/>
        <v>0</v>
      </c>
      <c r="R71" s="150">
        <f t="shared" si="16"/>
        <v>0</v>
      </c>
      <c r="S71" s="149">
        <f t="shared" si="17"/>
        <v>0</v>
      </c>
      <c r="T71" s="150">
        <f t="shared" si="18"/>
        <v>0</v>
      </c>
      <c r="U71" s="149">
        <f t="shared" si="19"/>
        <v>0</v>
      </c>
      <c r="V71" s="150">
        <f t="shared" si="20"/>
        <v>0</v>
      </c>
      <c r="W71" s="149">
        <f t="shared" si="21"/>
        <v>0</v>
      </c>
      <c r="X71" s="150">
        <f t="shared" si="22"/>
        <v>0</v>
      </c>
      <c r="Y71" s="149">
        <f t="shared" si="23"/>
        <v>0</v>
      </c>
      <c r="Z71" s="150">
        <f t="shared" si="24"/>
        <v>0</v>
      </c>
      <c r="AA71" s="149">
        <f t="shared" si="25"/>
        <v>0</v>
      </c>
      <c r="AB71" s="150">
        <f t="shared" si="26"/>
        <v>0</v>
      </c>
      <c r="AC71" s="149">
        <f t="shared" si="27"/>
        <v>0</v>
      </c>
      <c r="AD71" s="150">
        <f t="shared" si="28"/>
        <v>0</v>
      </c>
      <c r="AE71" s="149">
        <f t="shared" si="29"/>
        <v>0</v>
      </c>
      <c r="AF71" s="150">
        <f t="shared" si="30"/>
        <v>0</v>
      </c>
      <c r="AG71" s="149">
        <f t="shared" si="31"/>
        <v>0</v>
      </c>
    </row>
    <row r="72" ht="15.75" customHeight="1">
      <c r="B72" s="151" t="b">
        <v>0</v>
      </c>
      <c r="C72" s="141">
        <f t="shared" si="1"/>
        <v>46722</v>
      </c>
      <c r="D72" s="146">
        <f t="shared" si="2"/>
        <v>0</v>
      </c>
      <c r="E72" s="147">
        <f t="shared" si="3"/>
        <v>0</v>
      </c>
      <c r="F72" s="148">
        <f t="shared" si="4"/>
        <v>0</v>
      </c>
      <c r="G72" s="149">
        <f t="shared" si="5"/>
        <v>0</v>
      </c>
      <c r="H72" s="150">
        <f t="shared" si="6"/>
        <v>0</v>
      </c>
      <c r="I72" s="149">
        <f t="shared" si="7"/>
        <v>0</v>
      </c>
      <c r="J72" s="150">
        <f t="shared" si="8"/>
        <v>0</v>
      </c>
      <c r="K72" s="149">
        <f t="shared" si="9"/>
        <v>0</v>
      </c>
      <c r="L72" s="150">
        <f t="shared" si="10"/>
        <v>0</v>
      </c>
      <c r="M72" s="149">
        <f t="shared" si="11"/>
        <v>0</v>
      </c>
      <c r="N72" s="150">
        <f t="shared" si="12"/>
        <v>0</v>
      </c>
      <c r="O72" s="149">
        <f t="shared" si="13"/>
        <v>0</v>
      </c>
      <c r="P72" s="150">
        <f t="shared" si="14"/>
        <v>0</v>
      </c>
      <c r="Q72" s="149">
        <f t="shared" si="15"/>
        <v>0</v>
      </c>
      <c r="R72" s="150">
        <f t="shared" si="16"/>
        <v>0</v>
      </c>
      <c r="S72" s="149">
        <f t="shared" si="17"/>
        <v>0</v>
      </c>
      <c r="T72" s="150">
        <f t="shared" si="18"/>
        <v>0</v>
      </c>
      <c r="U72" s="149">
        <f t="shared" si="19"/>
        <v>0</v>
      </c>
      <c r="V72" s="150">
        <f t="shared" si="20"/>
        <v>0</v>
      </c>
      <c r="W72" s="149">
        <f t="shared" si="21"/>
        <v>0</v>
      </c>
      <c r="X72" s="150">
        <f t="shared" si="22"/>
        <v>0</v>
      </c>
      <c r="Y72" s="149">
        <f t="shared" si="23"/>
        <v>0</v>
      </c>
      <c r="Z72" s="150">
        <f t="shared" si="24"/>
        <v>0</v>
      </c>
      <c r="AA72" s="149">
        <f t="shared" si="25"/>
        <v>0</v>
      </c>
      <c r="AB72" s="150">
        <f t="shared" si="26"/>
        <v>0</v>
      </c>
      <c r="AC72" s="149">
        <f t="shared" si="27"/>
        <v>0</v>
      </c>
      <c r="AD72" s="150">
        <f t="shared" si="28"/>
        <v>0</v>
      </c>
      <c r="AE72" s="149">
        <f t="shared" si="29"/>
        <v>0</v>
      </c>
      <c r="AF72" s="150">
        <f t="shared" si="30"/>
        <v>0</v>
      </c>
      <c r="AG72" s="149">
        <f t="shared" si="31"/>
        <v>0</v>
      </c>
    </row>
    <row r="73" ht="15.75" customHeight="1">
      <c r="B73" s="151" t="b">
        <v>0</v>
      </c>
      <c r="C73" s="141">
        <f t="shared" si="1"/>
        <v>46753</v>
      </c>
      <c r="D73" s="146">
        <f t="shared" si="2"/>
        <v>0</v>
      </c>
      <c r="E73" s="147">
        <f t="shared" si="3"/>
        <v>0</v>
      </c>
      <c r="F73" s="148">
        <f t="shared" si="4"/>
        <v>0</v>
      </c>
      <c r="G73" s="149">
        <f t="shared" si="5"/>
        <v>0</v>
      </c>
      <c r="H73" s="150">
        <f t="shared" si="6"/>
        <v>0</v>
      </c>
      <c r="I73" s="149">
        <f t="shared" si="7"/>
        <v>0</v>
      </c>
      <c r="J73" s="150">
        <f t="shared" si="8"/>
        <v>0</v>
      </c>
      <c r="K73" s="149">
        <f t="shared" si="9"/>
        <v>0</v>
      </c>
      <c r="L73" s="150">
        <f t="shared" si="10"/>
        <v>0</v>
      </c>
      <c r="M73" s="149">
        <f t="shared" si="11"/>
        <v>0</v>
      </c>
      <c r="N73" s="150">
        <f t="shared" si="12"/>
        <v>0</v>
      </c>
      <c r="O73" s="149">
        <f t="shared" si="13"/>
        <v>0</v>
      </c>
      <c r="P73" s="150">
        <f t="shared" si="14"/>
        <v>0</v>
      </c>
      <c r="Q73" s="149">
        <f t="shared" si="15"/>
        <v>0</v>
      </c>
      <c r="R73" s="150">
        <f t="shared" si="16"/>
        <v>0</v>
      </c>
      <c r="S73" s="149">
        <f t="shared" si="17"/>
        <v>0</v>
      </c>
      <c r="T73" s="150">
        <f t="shared" si="18"/>
        <v>0</v>
      </c>
      <c r="U73" s="149">
        <f t="shared" si="19"/>
        <v>0</v>
      </c>
      <c r="V73" s="150">
        <f t="shared" si="20"/>
        <v>0</v>
      </c>
      <c r="W73" s="149">
        <f t="shared" si="21"/>
        <v>0</v>
      </c>
      <c r="X73" s="150">
        <f t="shared" si="22"/>
        <v>0</v>
      </c>
      <c r="Y73" s="149">
        <f t="shared" si="23"/>
        <v>0</v>
      </c>
      <c r="Z73" s="150">
        <f t="shared" si="24"/>
        <v>0</v>
      </c>
      <c r="AA73" s="149">
        <f t="shared" si="25"/>
        <v>0</v>
      </c>
      <c r="AB73" s="150">
        <f t="shared" si="26"/>
        <v>0</v>
      </c>
      <c r="AC73" s="149">
        <f t="shared" si="27"/>
        <v>0</v>
      </c>
      <c r="AD73" s="150">
        <f t="shared" si="28"/>
        <v>0</v>
      </c>
      <c r="AE73" s="149">
        <f t="shared" si="29"/>
        <v>0</v>
      </c>
      <c r="AF73" s="150">
        <f t="shared" si="30"/>
        <v>0</v>
      </c>
      <c r="AG73" s="149">
        <f t="shared" si="31"/>
        <v>0</v>
      </c>
    </row>
    <row r="74" ht="15.75" customHeight="1">
      <c r="B74" s="151" t="b">
        <v>0</v>
      </c>
      <c r="C74" s="141">
        <f t="shared" si="1"/>
        <v>46784</v>
      </c>
      <c r="D74" s="146">
        <f t="shared" si="2"/>
        <v>0</v>
      </c>
      <c r="E74" s="147">
        <f t="shared" si="3"/>
        <v>0</v>
      </c>
      <c r="F74" s="148">
        <f t="shared" si="4"/>
        <v>0</v>
      </c>
      <c r="G74" s="149">
        <f t="shared" si="5"/>
        <v>0</v>
      </c>
      <c r="H74" s="150">
        <f t="shared" si="6"/>
        <v>0</v>
      </c>
      <c r="I74" s="149">
        <f t="shared" si="7"/>
        <v>0</v>
      </c>
      <c r="J74" s="150">
        <f t="shared" si="8"/>
        <v>0</v>
      </c>
      <c r="K74" s="149">
        <f t="shared" si="9"/>
        <v>0</v>
      </c>
      <c r="L74" s="150">
        <f t="shared" si="10"/>
        <v>0</v>
      </c>
      <c r="M74" s="149">
        <f t="shared" si="11"/>
        <v>0</v>
      </c>
      <c r="N74" s="150">
        <f t="shared" si="12"/>
        <v>0</v>
      </c>
      <c r="O74" s="149">
        <f t="shared" si="13"/>
        <v>0</v>
      </c>
      <c r="P74" s="150">
        <f t="shared" si="14"/>
        <v>0</v>
      </c>
      <c r="Q74" s="149">
        <f t="shared" si="15"/>
        <v>0</v>
      </c>
      <c r="R74" s="150">
        <f t="shared" si="16"/>
        <v>0</v>
      </c>
      <c r="S74" s="149">
        <f t="shared" si="17"/>
        <v>0</v>
      </c>
      <c r="T74" s="150">
        <f t="shared" si="18"/>
        <v>0</v>
      </c>
      <c r="U74" s="149">
        <f t="shared" si="19"/>
        <v>0</v>
      </c>
      <c r="V74" s="150">
        <f t="shared" si="20"/>
        <v>0</v>
      </c>
      <c r="W74" s="149">
        <f t="shared" si="21"/>
        <v>0</v>
      </c>
      <c r="X74" s="150">
        <f t="shared" si="22"/>
        <v>0</v>
      </c>
      <c r="Y74" s="149">
        <f t="shared" si="23"/>
        <v>0</v>
      </c>
      <c r="Z74" s="150">
        <f t="shared" si="24"/>
        <v>0</v>
      </c>
      <c r="AA74" s="149">
        <f t="shared" si="25"/>
        <v>0</v>
      </c>
      <c r="AB74" s="150">
        <f t="shared" si="26"/>
        <v>0</v>
      </c>
      <c r="AC74" s="149">
        <f t="shared" si="27"/>
        <v>0</v>
      </c>
      <c r="AD74" s="150">
        <f t="shared" si="28"/>
        <v>0</v>
      </c>
      <c r="AE74" s="149">
        <f t="shared" si="29"/>
        <v>0</v>
      </c>
      <c r="AF74" s="150">
        <f t="shared" si="30"/>
        <v>0</v>
      </c>
      <c r="AG74" s="149">
        <f t="shared" si="31"/>
        <v>0</v>
      </c>
    </row>
    <row r="75" ht="15.75" customHeight="1">
      <c r="B75" s="151" t="b">
        <v>0</v>
      </c>
      <c r="C75" s="141">
        <f t="shared" si="1"/>
        <v>46813</v>
      </c>
      <c r="D75" s="146">
        <f t="shared" si="2"/>
        <v>0</v>
      </c>
      <c r="E75" s="147">
        <f t="shared" si="3"/>
        <v>0</v>
      </c>
      <c r="F75" s="148">
        <f t="shared" si="4"/>
        <v>0</v>
      </c>
      <c r="G75" s="149">
        <f t="shared" si="5"/>
        <v>0</v>
      </c>
      <c r="H75" s="150">
        <f t="shared" si="6"/>
        <v>0</v>
      </c>
      <c r="I75" s="149">
        <f t="shared" si="7"/>
        <v>0</v>
      </c>
      <c r="J75" s="150">
        <f t="shared" si="8"/>
        <v>0</v>
      </c>
      <c r="K75" s="149">
        <f t="shared" si="9"/>
        <v>0</v>
      </c>
      <c r="L75" s="150">
        <f t="shared" si="10"/>
        <v>0</v>
      </c>
      <c r="M75" s="149">
        <f t="shared" si="11"/>
        <v>0</v>
      </c>
      <c r="N75" s="150">
        <f t="shared" si="12"/>
        <v>0</v>
      </c>
      <c r="O75" s="149">
        <f t="shared" si="13"/>
        <v>0</v>
      </c>
      <c r="P75" s="150">
        <f t="shared" si="14"/>
        <v>0</v>
      </c>
      <c r="Q75" s="149">
        <f t="shared" si="15"/>
        <v>0</v>
      </c>
      <c r="R75" s="150">
        <f t="shared" si="16"/>
        <v>0</v>
      </c>
      <c r="S75" s="149">
        <f t="shared" si="17"/>
        <v>0</v>
      </c>
      <c r="T75" s="150">
        <f t="shared" si="18"/>
        <v>0</v>
      </c>
      <c r="U75" s="149">
        <f t="shared" si="19"/>
        <v>0</v>
      </c>
      <c r="V75" s="150">
        <f t="shared" si="20"/>
        <v>0</v>
      </c>
      <c r="W75" s="149">
        <f t="shared" si="21"/>
        <v>0</v>
      </c>
      <c r="X75" s="150">
        <f t="shared" si="22"/>
        <v>0</v>
      </c>
      <c r="Y75" s="149">
        <f t="shared" si="23"/>
        <v>0</v>
      </c>
      <c r="Z75" s="150">
        <f t="shared" si="24"/>
        <v>0</v>
      </c>
      <c r="AA75" s="149">
        <f t="shared" si="25"/>
        <v>0</v>
      </c>
      <c r="AB75" s="150">
        <f t="shared" si="26"/>
        <v>0</v>
      </c>
      <c r="AC75" s="149">
        <f t="shared" si="27"/>
        <v>0</v>
      </c>
      <c r="AD75" s="150">
        <f t="shared" si="28"/>
        <v>0</v>
      </c>
      <c r="AE75" s="149">
        <f t="shared" si="29"/>
        <v>0</v>
      </c>
      <c r="AF75" s="150">
        <f t="shared" si="30"/>
        <v>0</v>
      </c>
      <c r="AG75" s="149">
        <f t="shared" si="31"/>
        <v>0</v>
      </c>
    </row>
    <row r="76" ht="15.75" customHeight="1">
      <c r="B76" s="151" t="b">
        <v>0</v>
      </c>
      <c r="C76" s="141">
        <f t="shared" si="1"/>
        <v>46844</v>
      </c>
      <c r="D76" s="146">
        <f t="shared" si="2"/>
        <v>0</v>
      </c>
      <c r="E76" s="147">
        <f t="shared" si="3"/>
        <v>0</v>
      </c>
      <c r="F76" s="148">
        <f t="shared" si="4"/>
        <v>0</v>
      </c>
      <c r="G76" s="149">
        <f t="shared" si="5"/>
        <v>0</v>
      </c>
      <c r="H76" s="150">
        <f t="shared" si="6"/>
        <v>0</v>
      </c>
      <c r="I76" s="149">
        <f t="shared" si="7"/>
        <v>0</v>
      </c>
      <c r="J76" s="150">
        <f t="shared" si="8"/>
        <v>0</v>
      </c>
      <c r="K76" s="149">
        <f t="shared" si="9"/>
        <v>0</v>
      </c>
      <c r="L76" s="150">
        <f t="shared" si="10"/>
        <v>0</v>
      </c>
      <c r="M76" s="149">
        <f t="shared" si="11"/>
        <v>0</v>
      </c>
      <c r="N76" s="150">
        <f t="shared" si="12"/>
        <v>0</v>
      </c>
      <c r="O76" s="149">
        <f t="shared" si="13"/>
        <v>0</v>
      </c>
      <c r="P76" s="150">
        <f t="shared" si="14"/>
        <v>0</v>
      </c>
      <c r="Q76" s="149">
        <f t="shared" si="15"/>
        <v>0</v>
      </c>
      <c r="R76" s="150">
        <f t="shared" si="16"/>
        <v>0</v>
      </c>
      <c r="S76" s="149">
        <f t="shared" si="17"/>
        <v>0</v>
      </c>
      <c r="T76" s="150">
        <f t="shared" si="18"/>
        <v>0</v>
      </c>
      <c r="U76" s="149">
        <f t="shared" si="19"/>
        <v>0</v>
      </c>
      <c r="V76" s="150">
        <f t="shared" si="20"/>
        <v>0</v>
      </c>
      <c r="W76" s="149">
        <f t="shared" si="21"/>
        <v>0</v>
      </c>
      <c r="X76" s="150">
        <f t="shared" si="22"/>
        <v>0</v>
      </c>
      <c r="Y76" s="149">
        <f t="shared" si="23"/>
        <v>0</v>
      </c>
      <c r="Z76" s="150">
        <f t="shared" si="24"/>
        <v>0</v>
      </c>
      <c r="AA76" s="149">
        <f t="shared" si="25"/>
        <v>0</v>
      </c>
      <c r="AB76" s="150">
        <f t="shared" si="26"/>
        <v>0</v>
      </c>
      <c r="AC76" s="149">
        <f t="shared" si="27"/>
        <v>0</v>
      </c>
      <c r="AD76" s="150">
        <f t="shared" si="28"/>
        <v>0</v>
      </c>
      <c r="AE76" s="149">
        <f t="shared" si="29"/>
        <v>0</v>
      </c>
      <c r="AF76" s="150">
        <f t="shared" si="30"/>
        <v>0</v>
      </c>
      <c r="AG76" s="149">
        <f t="shared" si="31"/>
        <v>0</v>
      </c>
    </row>
    <row r="77" ht="15.75" customHeight="1">
      <c r="B77" s="151" t="b">
        <v>0</v>
      </c>
      <c r="C77" s="141">
        <f t="shared" si="1"/>
        <v>46874</v>
      </c>
      <c r="D77" s="146">
        <f t="shared" si="2"/>
        <v>0</v>
      </c>
      <c r="E77" s="147">
        <f t="shared" si="3"/>
        <v>0</v>
      </c>
      <c r="F77" s="148">
        <f t="shared" si="4"/>
        <v>0</v>
      </c>
      <c r="G77" s="149">
        <f t="shared" si="5"/>
        <v>0</v>
      </c>
      <c r="H77" s="150">
        <f t="shared" si="6"/>
        <v>0</v>
      </c>
      <c r="I77" s="149">
        <f t="shared" si="7"/>
        <v>0</v>
      </c>
      <c r="J77" s="150">
        <f t="shared" si="8"/>
        <v>0</v>
      </c>
      <c r="K77" s="149">
        <f t="shared" si="9"/>
        <v>0</v>
      </c>
      <c r="L77" s="150">
        <f t="shared" si="10"/>
        <v>0</v>
      </c>
      <c r="M77" s="149">
        <f t="shared" si="11"/>
        <v>0</v>
      </c>
      <c r="N77" s="150">
        <f t="shared" si="12"/>
        <v>0</v>
      </c>
      <c r="O77" s="149">
        <f t="shared" si="13"/>
        <v>0</v>
      </c>
      <c r="P77" s="150">
        <f t="shared" si="14"/>
        <v>0</v>
      </c>
      <c r="Q77" s="149">
        <f t="shared" si="15"/>
        <v>0</v>
      </c>
      <c r="R77" s="150">
        <f t="shared" si="16"/>
        <v>0</v>
      </c>
      <c r="S77" s="149">
        <f t="shared" si="17"/>
        <v>0</v>
      </c>
      <c r="T77" s="150">
        <f t="shared" si="18"/>
        <v>0</v>
      </c>
      <c r="U77" s="149">
        <f t="shared" si="19"/>
        <v>0</v>
      </c>
      <c r="V77" s="150">
        <f t="shared" si="20"/>
        <v>0</v>
      </c>
      <c r="W77" s="149">
        <f t="shared" si="21"/>
        <v>0</v>
      </c>
      <c r="X77" s="150">
        <f t="shared" si="22"/>
        <v>0</v>
      </c>
      <c r="Y77" s="149">
        <f t="shared" si="23"/>
        <v>0</v>
      </c>
      <c r="Z77" s="150">
        <f t="shared" si="24"/>
        <v>0</v>
      </c>
      <c r="AA77" s="149">
        <f t="shared" si="25"/>
        <v>0</v>
      </c>
      <c r="AB77" s="150">
        <f t="shared" si="26"/>
        <v>0</v>
      </c>
      <c r="AC77" s="149">
        <f t="shared" si="27"/>
        <v>0</v>
      </c>
      <c r="AD77" s="150">
        <f t="shared" si="28"/>
        <v>0</v>
      </c>
      <c r="AE77" s="149">
        <f t="shared" si="29"/>
        <v>0</v>
      </c>
      <c r="AF77" s="150">
        <f t="shared" si="30"/>
        <v>0</v>
      </c>
      <c r="AG77" s="149">
        <f t="shared" si="31"/>
        <v>0</v>
      </c>
    </row>
    <row r="78" ht="15.75" customHeight="1">
      <c r="B78" s="151" t="b">
        <v>0</v>
      </c>
      <c r="C78" s="141">
        <f t="shared" si="1"/>
        <v>46905</v>
      </c>
      <c r="D78" s="146">
        <f t="shared" si="2"/>
        <v>0</v>
      </c>
      <c r="E78" s="147">
        <f t="shared" si="3"/>
        <v>0</v>
      </c>
      <c r="F78" s="148">
        <f t="shared" si="4"/>
        <v>0</v>
      </c>
      <c r="G78" s="149">
        <f t="shared" si="5"/>
        <v>0</v>
      </c>
      <c r="H78" s="150">
        <f t="shared" si="6"/>
        <v>0</v>
      </c>
      <c r="I78" s="149">
        <f t="shared" si="7"/>
        <v>0</v>
      </c>
      <c r="J78" s="150">
        <f t="shared" si="8"/>
        <v>0</v>
      </c>
      <c r="K78" s="149">
        <f t="shared" si="9"/>
        <v>0</v>
      </c>
      <c r="L78" s="150">
        <f t="shared" si="10"/>
        <v>0</v>
      </c>
      <c r="M78" s="149">
        <f t="shared" si="11"/>
        <v>0</v>
      </c>
      <c r="N78" s="150">
        <f t="shared" si="12"/>
        <v>0</v>
      </c>
      <c r="O78" s="149">
        <f t="shared" si="13"/>
        <v>0</v>
      </c>
      <c r="P78" s="150">
        <f t="shared" si="14"/>
        <v>0</v>
      </c>
      <c r="Q78" s="149">
        <f t="shared" si="15"/>
        <v>0</v>
      </c>
      <c r="R78" s="150">
        <f t="shared" si="16"/>
        <v>0</v>
      </c>
      <c r="S78" s="149">
        <f t="shared" si="17"/>
        <v>0</v>
      </c>
      <c r="T78" s="150">
        <f t="shared" si="18"/>
        <v>0</v>
      </c>
      <c r="U78" s="149">
        <f t="shared" si="19"/>
        <v>0</v>
      </c>
      <c r="V78" s="150">
        <f t="shared" si="20"/>
        <v>0</v>
      </c>
      <c r="W78" s="149">
        <f t="shared" si="21"/>
        <v>0</v>
      </c>
      <c r="X78" s="150">
        <f t="shared" si="22"/>
        <v>0</v>
      </c>
      <c r="Y78" s="149">
        <f t="shared" si="23"/>
        <v>0</v>
      </c>
      <c r="Z78" s="150">
        <f t="shared" si="24"/>
        <v>0</v>
      </c>
      <c r="AA78" s="149">
        <f t="shared" si="25"/>
        <v>0</v>
      </c>
      <c r="AB78" s="150">
        <f t="shared" si="26"/>
        <v>0</v>
      </c>
      <c r="AC78" s="149">
        <f t="shared" si="27"/>
        <v>0</v>
      </c>
      <c r="AD78" s="150">
        <f t="shared" si="28"/>
        <v>0</v>
      </c>
      <c r="AE78" s="149">
        <f t="shared" si="29"/>
        <v>0</v>
      </c>
      <c r="AF78" s="150">
        <f t="shared" si="30"/>
        <v>0</v>
      </c>
      <c r="AG78" s="149">
        <f t="shared" si="31"/>
        <v>0</v>
      </c>
    </row>
    <row r="79" ht="15.75" customHeight="1">
      <c r="B79" s="151" t="b">
        <v>0</v>
      </c>
      <c r="C79" s="141">
        <f t="shared" si="1"/>
        <v>46935</v>
      </c>
      <c r="D79" s="146">
        <f t="shared" si="2"/>
        <v>0</v>
      </c>
      <c r="E79" s="147">
        <f t="shared" si="3"/>
        <v>0</v>
      </c>
      <c r="F79" s="148">
        <f t="shared" si="4"/>
        <v>0</v>
      </c>
      <c r="G79" s="149">
        <f t="shared" si="5"/>
        <v>0</v>
      </c>
      <c r="H79" s="150">
        <f t="shared" si="6"/>
        <v>0</v>
      </c>
      <c r="I79" s="149">
        <f t="shared" si="7"/>
        <v>0</v>
      </c>
      <c r="J79" s="150">
        <f t="shared" si="8"/>
        <v>0</v>
      </c>
      <c r="K79" s="149">
        <f t="shared" si="9"/>
        <v>0</v>
      </c>
      <c r="L79" s="150">
        <f t="shared" si="10"/>
        <v>0</v>
      </c>
      <c r="M79" s="149">
        <f t="shared" si="11"/>
        <v>0</v>
      </c>
      <c r="N79" s="150">
        <f t="shared" si="12"/>
        <v>0</v>
      </c>
      <c r="O79" s="149">
        <f t="shared" si="13"/>
        <v>0</v>
      </c>
      <c r="P79" s="150">
        <f t="shared" si="14"/>
        <v>0</v>
      </c>
      <c r="Q79" s="149">
        <f t="shared" si="15"/>
        <v>0</v>
      </c>
      <c r="R79" s="150">
        <f t="shared" si="16"/>
        <v>0</v>
      </c>
      <c r="S79" s="149">
        <f t="shared" si="17"/>
        <v>0</v>
      </c>
      <c r="T79" s="150">
        <f t="shared" si="18"/>
        <v>0</v>
      </c>
      <c r="U79" s="149">
        <f t="shared" si="19"/>
        <v>0</v>
      </c>
      <c r="V79" s="150">
        <f t="shared" si="20"/>
        <v>0</v>
      </c>
      <c r="W79" s="149">
        <f t="shared" si="21"/>
        <v>0</v>
      </c>
      <c r="X79" s="150">
        <f t="shared" si="22"/>
        <v>0</v>
      </c>
      <c r="Y79" s="149">
        <f t="shared" si="23"/>
        <v>0</v>
      </c>
      <c r="Z79" s="150">
        <f t="shared" si="24"/>
        <v>0</v>
      </c>
      <c r="AA79" s="149">
        <f t="shared" si="25"/>
        <v>0</v>
      </c>
      <c r="AB79" s="150">
        <f t="shared" si="26"/>
        <v>0</v>
      </c>
      <c r="AC79" s="149">
        <f t="shared" si="27"/>
        <v>0</v>
      </c>
      <c r="AD79" s="150">
        <f t="shared" si="28"/>
        <v>0</v>
      </c>
      <c r="AE79" s="149">
        <f t="shared" si="29"/>
        <v>0</v>
      </c>
      <c r="AF79" s="150">
        <f t="shared" si="30"/>
        <v>0</v>
      </c>
      <c r="AG79" s="149">
        <f t="shared" si="31"/>
        <v>0</v>
      </c>
    </row>
    <row r="80" ht="15.75" customHeight="1">
      <c r="B80" s="151" t="b">
        <v>0</v>
      </c>
      <c r="C80" s="141">
        <f t="shared" si="1"/>
        <v>46966</v>
      </c>
      <c r="D80" s="146">
        <f t="shared" si="2"/>
        <v>0</v>
      </c>
      <c r="E80" s="147">
        <f t="shared" si="3"/>
        <v>0</v>
      </c>
      <c r="F80" s="148">
        <f t="shared" si="4"/>
        <v>0</v>
      </c>
      <c r="G80" s="149">
        <f t="shared" si="5"/>
        <v>0</v>
      </c>
      <c r="H80" s="150">
        <f t="shared" si="6"/>
        <v>0</v>
      </c>
      <c r="I80" s="149">
        <f t="shared" si="7"/>
        <v>0</v>
      </c>
      <c r="J80" s="150">
        <f t="shared" si="8"/>
        <v>0</v>
      </c>
      <c r="K80" s="149">
        <f t="shared" si="9"/>
        <v>0</v>
      </c>
      <c r="L80" s="150">
        <f t="shared" si="10"/>
        <v>0</v>
      </c>
      <c r="M80" s="149">
        <f t="shared" si="11"/>
        <v>0</v>
      </c>
      <c r="N80" s="150">
        <f t="shared" si="12"/>
        <v>0</v>
      </c>
      <c r="O80" s="149">
        <f t="shared" si="13"/>
        <v>0</v>
      </c>
      <c r="P80" s="150">
        <f t="shared" si="14"/>
        <v>0</v>
      </c>
      <c r="Q80" s="149">
        <f t="shared" si="15"/>
        <v>0</v>
      </c>
      <c r="R80" s="150">
        <f t="shared" si="16"/>
        <v>0</v>
      </c>
      <c r="S80" s="149">
        <f t="shared" si="17"/>
        <v>0</v>
      </c>
      <c r="T80" s="150">
        <f t="shared" si="18"/>
        <v>0</v>
      </c>
      <c r="U80" s="149">
        <f t="shared" si="19"/>
        <v>0</v>
      </c>
      <c r="V80" s="150">
        <f t="shared" si="20"/>
        <v>0</v>
      </c>
      <c r="W80" s="149">
        <f t="shared" si="21"/>
        <v>0</v>
      </c>
      <c r="X80" s="150">
        <f t="shared" si="22"/>
        <v>0</v>
      </c>
      <c r="Y80" s="149">
        <f t="shared" si="23"/>
        <v>0</v>
      </c>
      <c r="Z80" s="150">
        <f t="shared" si="24"/>
        <v>0</v>
      </c>
      <c r="AA80" s="149">
        <f t="shared" si="25"/>
        <v>0</v>
      </c>
      <c r="AB80" s="150">
        <f t="shared" si="26"/>
        <v>0</v>
      </c>
      <c r="AC80" s="149">
        <f t="shared" si="27"/>
        <v>0</v>
      </c>
      <c r="AD80" s="150">
        <f t="shared" si="28"/>
        <v>0</v>
      </c>
      <c r="AE80" s="149">
        <f t="shared" si="29"/>
        <v>0</v>
      </c>
      <c r="AF80" s="150">
        <f t="shared" si="30"/>
        <v>0</v>
      </c>
      <c r="AG80" s="149">
        <f t="shared" si="31"/>
        <v>0</v>
      </c>
    </row>
    <row r="81" ht="15.75" customHeight="1">
      <c r="B81" s="151" t="b">
        <v>0</v>
      </c>
      <c r="C81" s="141">
        <f t="shared" si="1"/>
        <v>46997</v>
      </c>
      <c r="D81" s="146">
        <f t="shared" si="2"/>
        <v>0</v>
      </c>
      <c r="E81" s="147">
        <f t="shared" si="3"/>
        <v>0</v>
      </c>
      <c r="F81" s="148">
        <f t="shared" si="4"/>
        <v>0</v>
      </c>
      <c r="G81" s="149">
        <f t="shared" si="5"/>
        <v>0</v>
      </c>
      <c r="H81" s="150">
        <f t="shared" si="6"/>
        <v>0</v>
      </c>
      <c r="I81" s="149">
        <f t="shared" si="7"/>
        <v>0</v>
      </c>
      <c r="J81" s="150">
        <f t="shared" si="8"/>
        <v>0</v>
      </c>
      <c r="K81" s="149">
        <f t="shared" si="9"/>
        <v>0</v>
      </c>
      <c r="L81" s="150">
        <f t="shared" si="10"/>
        <v>0</v>
      </c>
      <c r="M81" s="149">
        <f t="shared" si="11"/>
        <v>0</v>
      </c>
      <c r="N81" s="150">
        <f t="shared" si="12"/>
        <v>0</v>
      </c>
      <c r="O81" s="149">
        <f t="shared" si="13"/>
        <v>0</v>
      </c>
      <c r="P81" s="150">
        <f t="shared" si="14"/>
        <v>0</v>
      </c>
      <c r="Q81" s="149">
        <f t="shared" si="15"/>
        <v>0</v>
      </c>
      <c r="R81" s="150">
        <f t="shared" si="16"/>
        <v>0</v>
      </c>
      <c r="S81" s="149">
        <f t="shared" si="17"/>
        <v>0</v>
      </c>
      <c r="T81" s="150">
        <f t="shared" si="18"/>
        <v>0</v>
      </c>
      <c r="U81" s="149">
        <f t="shared" si="19"/>
        <v>0</v>
      </c>
      <c r="V81" s="150">
        <f t="shared" si="20"/>
        <v>0</v>
      </c>
      <c r="W81" s="149">
        <f t="shared" si="21"/>
        <v>0</v>
      </c>
      <c r="X81" s="150">
        <f t="shared" si="22"/>
        <v>0</v>
      </c>
      <c r="Y81" s="149">
        <f t="shared" si="23"/>
        <v>0</v>
      </c>
      <c r="Z81" s="150">
        <f t="shared" si="24"/>
        <v>0</v>
      </c>
      <c r="AA81" s="149">
        <f t="shared" si="25"/>
        <v>0</v>
      </c>
      <c r="AB81" s="150">
        <f t="shared" si="26"/>
        <v>0</v>
      </c>
      <c r="AC81" s="149">
        <f t="shared" si="27"/>
        <v>0</v>
      </c>
      <c r="AD81" s="150">
        <f t="shared" si="28"/>
        <v>0</v>
      </c>
      <c r="AE81" s="149">
        <f t="shared" si="29"/>
        <v>0</v>
      </c>
      <c r="AF81" s="150">
        <f t="shared" si="30"/>
        <v>0</v>
      </c>
      <c r="AG81" s="149">
        <f t="shared" si="31"/>
        <v>0</v>
      </c>
    </row>
    <row r="82" ht="15.75" customHeight="1">
      <c r="B82" s="151" t="b">
        <v>0</v>
      </c>
      <c r="C82" s="141">
        <f t="shared" si="1"/>
        <v>47027</v>
      </c>
      <c r="D82" s="146">
        <f t="shared" si="2"/>
        <v>0</v>
      </c>
      <c r="E82" s="147">
        <f t="shared" si="3"/>
        <v>0</v>
      </c>
      <c r="F82" s="148">
        <f t="shared" si="4"/>
        <v>0</v>
      </c>
      <c r="G82" s="149">
        <f t="shared" si="5"/>
        <v>0</v>
      </c>
      <c r="H82" s="150">
        <f t="shared" si="6"/>
        <v>0</v>
      </c>
      <c r="I82" s="149">
        <f t="shared" si="7"/>
        <v>0</v>
      </c>
      <c r="J82" s="150">
        <f t="shared" si="8"/>
        <v>0</v>
      </c>
      <c r="K82" s="149">
        <f t="shared" si="9"/>
        <v>0</v>
      </c>
      <c r="L82" s="150">
        <f t="shared" si="10"/>
        <v>0</v>
      </c>
      <c r="M82" s="149">
        <f t="shared" si="11"/>
        <v>0</v>
      </c>
      <c r="N82" s="150">
        <f t="shared" si="12"/>
        <v>0</v>
      </c>
      <c r="O82" s="149">
        <f t="shared" si="13"/>
        <v>0</v>
      </c>
      <c r="P82" s="150">
        <f t="shared" si="14"/>
        <v>0</v>
      </c>
      <c r="Q82" s="149">
        <f t="shared" si="15"/>
        <v>0</v>
      </c>
      <c r="R82" s="150">
        <f t="shared" si="16"/>
        <v>0</v>
      </c>
      <c r="S82" s="149">
        <f t="shared" si="17"/>
        <v>0</v>
      </c>
      <c r="T82" s="150">
        <f t="shared" si="18"/>
        <v>0</v>
      </c>
      <c r="U82" s="149">
        <f t="shared" si="19"/>
        <v>0</v>
      </c>
      <c r="V82" s="150">
        <f t="shared" si="20"/>
        <v>0</v>
      </c>
      <c r="W82" s="149">
        <f t="shared" si="21"/>
        <v>0</v>
      </c>
      <c r="X82" s="150">
        <f t="shared" si="22"/>
        <v>0</v>
      </c>
      <c r="Y82" s="149">
        <f t="shared" si="23"/>
        <v>0</v>
      </c>
      <c r="Z82" s="150">
        <f t="shared" si="24"/>
        <v>0</v>
      </c>
      <c r="AA82" s="149">
        <f t="shared" si="25"/>
        <v>0</v>
      </c>
      <c r="AB82" s="150">
        <f t="shared" si="26"/>
        <v>0</v>
      </c>
      <c r="AC82" s="149">
        <f t="shared" si="27"/>
        <v>0</v>
      </c>
      <c r="AD82" s="150">
        <f t="shared" si="28"/>
        <v>0</v>
      </c>
      <c r="AE82" s="149">
        <f t="shared" si="29"/>
        <v>0</v>
      </c>
      <c r="AF82" s="150">
        <f t="shared" si="30"/>
        <v>0</v>
      </c>
      <c r="AG82" s="149">
        <f t="shared" si="31"/>
        <v>0</v>
      </c>
    </row>
    <row r="83" ht="15.75" customHeight="1">
      <c r="B83" s="151" t="b">
        <v>0</v>
      </c>
      <c r="C83" s="141">
        <f t="shared" si="1"/>
        <v>47058</v>
      </c>
      <c r="D83" s="146">
        <f t="shared" si="2"/>
        <v>0</v>
      </c>
      <c r="E83" s="147">
        <f t="shared" si="3"/>
        <v>0</v>
      </c>
      <c r="F83" s="148">
        <f t="shared" si="4"/>
        <v>0</v>
      </c>
      <c r="G83" s="149">
        <f t="shared" si="5"/>
        <v>0</v>
      </c>
      <c r="H83" s="150">
        <f t="shared" si="6"/>
        <v>0</v>
      </c>
      <c r="I83" s="149">
        <f t="shared" si="7"/>
        <v>0</v>
      </c>
      <c r="J83" s="150">
        <f t="shared" si="8"/>
        <v>0</v>
      </c>
      <c r="K83" s="149">
        <f t="shared" si="9"/>
        <v>0</v>
      </c>
      <c r="L83" s="150">
        <f t="shared" si="10"/>
        <v>0</v>
      </c>
      <c r="M83" s="149">
        <f t="shared" si="11"/>
        <v>0</v>
      </c>
      <c r="N83" s="150">
        <f t="shared" si="12"/>
        <v>0</v>
      </c>
      <c r="O83" s="149">
        <f t="shared" si="13"/>
        <v>0</v>
      </c>
      <c r="P83" s="150">
        <f t="shared" si="14"/>
        <v>0</v>
      </c>
      <c r="Q83" s="149">
        <f t="shared" si="15"/>
        <v>0</v>
      </c>
      <c r="R83" s="150">
        <f t="shared" si="16"/>
        <v>0</v>
      </c>
      <c r="S83" s="149">
        <f t="shared" si="17"/>
        <v>0</v>
      </c>
      <c r="T83" s="150">
        <f t="shared" si="18"/>
        <v>0</v>
      </c>
      <c r="U83" s="149">
        <f t="shared" si="19"/>
        <v>0</v>
      </c>
      <c r="V83" s="150">
        <f t="shared" si="20"/>
        <v>0</v>
      </c>
      <c r="W83" s="149">
        <f t="shared" si="21"/>
        <v>0</v>
      </c>
      <c r="X83" s="150">
        <f t="shared" si="22"/>
        <v>0</v>
      </c>
      <c r="Y83" s="149">
        <f t="shared" si="23"/>
        <v>0</v>
      </c>
      <c r="Z83" s="150">
        <f t="shared" si="24"/>
        <v>0</v>
      </c>
      <c r="AA83" s="149">
        <f t="shared" si="25"/>
        <v>0</v>
      </c>
      <c r="AB83" s="150">
        <f t="shared" si="26"/>
        <v>0</v>
      </c>
      <c r="AC83" s="149">
        <f t="shared" si="27"/>
        <v>0</v>
      </c>
      <c r="AD83" s="150">
        <f t="shared" si="28"/>
        <v>0</v>
      </c>
      <c r="AE83" s="149">
        <f t="shared" si="29"/>
        <v>0</v>
      </c>
      <c r="AF83" s="150">
        <f t="shared" si="30"/>
        <v>0</v>
      </c>
      <c r="AG83" s="149">
        <f t="shared" si="31"/>
        <v>0</v>
      </c>
    </row>
    <row r="84" ht="15.75" customHeight="1">
      <c r="B84" s="151" t="b">
        <v>0</v>
      </c>
      <c r="C84" s="141">
        <f t="shared" si="1"/>
        <v>47088</v>
      </c>
      <c r="D84" s="146">
        <f t="shared" si="2"/>
        <v>0</v>
      </c>
      <c r="E84" s="147">
        <f t="shared" si="3"/>
        <v>0</v>
      </c>
      <c r="F84" s="148">
        <f t="shared" si="4"/>
        <v>0</v>
      </c>
      <c r="G84" s="149">
        <f t="shared" si="5"/>
        <v>0</v>
      </c>
      <c r="H84" s="150">
        <f t="shared" si="6"/>
        <v>0</v>
      </c>
      <c r="I84" s="149">
        <f t="shared" si="7"/>
        <v>0</v>
      </c>
      <c r="J84" s="150">
        <f t="shared" si="8"/>
        <v>0</v>
      </c>
      <c r="K84" s="149">
        <f t="shared" si="9"/>
        <v>0</v>
      </c>
      <c r="L84" s="150">
        <f t="shared" si="10"/>
        <v>0</v>
      </c>
      <c r="M84" s="149">
        <f t="shared" si="11"/>
        <v>0</v>
      </c>
      <c r="N84" s="150">
        <f t="shared" si="12"/>
        <v>0</v>
      </c>
      <c r="O84" s="149">
        <f t="shared" si="13"/>
        <v>0</v>
      </c>
      <c r="P84" s="150">
        <f t="shared" si="14"/>
        <v>0</v>
      </c>
      <c r="Q84" s="149">
        <f t="shared" si="15"/>
        <v>0</v>
      </c>
      <c r="R84" s="150">
        <f t="shared" si="16"/>
        <v>0</v>
      </c>
      <c r="S84" s="149">
        <f t="shared" si="17"/>
        <v>0</v>
      </c>
      <c r="T84" s="150">
        <f t="shared" si="18"/>
        <v>0</v>
      </c>
      <c r="U84" s="149">
        <f t="shared" si="19"/>
        <v>0</v>
      </c>
      <c r="V84" s="150">
        <f t="shared" si="20"/>
        <v>0</v>
      </c>
      <c r="W84" s="149">
        <f t="shared" si="21"/>
        <v>0</v>
      </c>
      <c r="X84" s="150">
        <f t="shared" si="22"/>
        <v>0</v>
      </c>
      <c r="Y84" s="149">
        <f t="shared" si="23"/>
        <v>0</v>
      </c>
      <c r="Z84" s="150">
        <f t="shared" si="24"/>
        <v>0</v>
      </c>
      <c r="AA84" s="149">
        <f t="shared" si="25"/>
        <v>0</v>
      </c>
      <c r="AB84" s="150">
        <f t="shared" si="26"/>
        <v>0</v>
      </c>
      <c r="AC84" s="149">
        <f t="shared" si="27"/>
        <v>0</v>
      </c>
      <c r="AD84" s="150">
        <f t="shared" si="28"/>
        <v>0</v>
      </c>
      <c r="AE84" s="149">
        <f t="shared" si="29"/>
        <v>0</v>
      </c>
      <c r="AF84" s="150">
        <f t="shared" si="30"/>
        <v>0</v>
      </c>
      <c r="AG84" s="149">
        <f t="shared" si="31"/>
        <v>0</v>
      </c>
    </row>
    <row r="85" ht="15.75" customHeight="1">
      <c r="B85" s="151" t="b">
        <v>0</v>
      </c>
      <c r="C85" s="141">
        <f t="shared" si="1"/>
        <v>47119</v>
      </c>
      <c r="D85" s="146">
        <f t="shared" si="2"/>
        <v>0</v>
      </c>
      <c r="E85" s="147">
        <f t="shared" si="3"/>
        <v>0</v>
      </c>
      <c r="F85" s="148">
        <f t="shared" si="4"/>
        <v>0</v>
      </c>
      <c r="G85" s="149">
        <f t="shared" si="5"/>
        <v>0</v>
      </c>
      <c r="H85" s="150">
        <f t="shared" si="6"/>
        <v>0</v>
      </c>
      <c r="I85" s="149">
        <f t="shared" si="7"/>
        <v>0</v>
      </c>
      <c r="J85" s="150">
        <f t="shared" si="8"/>
        <v>0</v>
      </c>
      <c r="K85" s="149">
        <f t="shared" si="9"/>
        <v>0</v>
      </c>
      <c r="L85" s="150">
        <f t="shared" si="10"/>
        <v>0</v>
      </c>
      <c r="M85" s="149">
        <f t="shared" si="11"/>
        <v>0</v>
      </c>
      <c r="N85" s="150">
        <f t="shared" si="12"/>
        <v>0</v>
      </c>
      <c r="O85" s="149">
        <f t="shared" si="13"/>
        <v>0</v>
      </c>
      <c r="P85" s="150">
        <f t="shared" si="14"/>
        <v>0</v>
      </c>
      <c r="Q85" s="149">
        <f t="shared" si="15"/>
        <v>0</v>
      </c>
      <c r="R85" s="150">
        <f t="shared" si="16"/>
        <v>0</v>
      </c>
      <c r="S85" s="149">
        <f t="shared" si="17"/>
        <v>0</v>
      </c>
      <c r="T85" s="150">
        <f t="shared" si="18"/>
        <v>0</v>
      </c>
      <c r="U85" s="149">
        <f t="shared" si="19"/>
        <v>0</v>
      </c>
      <c r="V85" s="150">
        <f t="shared" si="20"/>
        <v>0</v>
      </c>
      <c r="W85" s="149">
        <f t="shared" si="21"/>
        <v>0</v>
      </c>
      <c r="X85" s="150">
        <f t="shared" si="22"/>
        <v>0</v>
      </c>
      <c r="Y85" s="149">
        <f t="shared" si="23"/>
        <v>0</v>
      </c>
      <c r="Z85" s="150">
        <f t="shared" si="24"/>
        <v>0</v>
      </c>
      <c r="AA85" s="149">
        <f t="shared" si="25"/>
        <v>0</v>
      </c>
      <c r="AB85" s="150">
        <f t="shared" si="26"/>
        <v>0</v>
      </c>
      <c r="AC85" s="149">
        <f t="shared" si="27"/>
        <v>0</v>
      </c>
      <c r="AD85" s="150">
        <f t="shared" si="28"/>
        <v>0</v>
      </c>
      <c r="AE85" s="149">
        <f t="shared" si="29"/>
        <v>0</v>
      </c>
      <c r="AF85" s="150">
        <f t="shared" si="30"/>
        <v>0</v>
      </c>
      <c r="AG85" s="149">
        <f t="shared" si="31"/>
        <v>0</v>
      </c>
    </row>
    <row r="86" ht="15.75" customHeight="1">
      <c r="B86" s="151" t="b">
        <v>0</v>
      </c>
      <c r="C86" s="141">
        <f t="shared" si="1"/>
        <v>47150</v>
      </c>
      <c r="D86" s="146">
        <f t="shared" si="2"/>
        <v>0</v>
      </c>
      <c r="E86" s="147">
        <f t="shared" si="3"/>
        <v>0</v>
      </c>
      <c r="F86" s="148">
        <f t="shared" si="4"/>
        <v>0</v>
      </c>
      <c r="G86" s="149">
        <f t="shared" si="5"/>
        <v>0</v>
      </c>
      <c r="H86" s="150">
        <f t="shared" si="6"/>
        <v>0</v>
      </c>
      <c r="I86" s="149">
        <f t="shared" si="7"/>
        <v>0</v>
      </c>
      <c r="J86" s="150">
        <f t="shared" si="8"/>
        <v>0</v>
      </c>
      <c r="K86" s="149">
        <f t="shared" si="9"/>
        <v>0</v>
      </c>
      <c r="L86" s="150">
        <f t="shared" si="10"/>
        <v>0</v>
      </c>
      <c r="M86" s="149">
        <f t="shared" si="11"/>
        <v>0</v>
      </c>
      <c r="N86" s="150">
        <f t="shared" si="12"/>
        <v>0</v>
      </c>
      <c r="O86" s="149">
        <f t="shared" si="13"/>
        <v>0</v>
      </c>
      <c r="P86" s="150">
        <f t="shared" si="14"/>
        <v>0</v>
      </c>
      <c r="Q86" s="149">
        <f t="shared" si="15"/>
        <v>0</v>
      </c>
      <c r="R86" s="150">
        <f t="shared" si="16"/>
        <v>0</v>
      </c>
      <c r="S86" s="149">
        <f t="shared" si="17"/>
        <v>0</v>
      </c>
      <c r="T86" s="150">
        <f t="shared" si="18"/>
        <v>0</v>
      </c>
      <c r="U86" s="149">
        <f t="shared" si="19"/>
        <v>0</v>
      </c>
      <c r="V86" s="150">
        <f t="shared" si="20"/>
        <v>0</v>
      </c>
      <c r="W86" s="149">
        <f t="shared" si="21"/>
        <v>0</v>
      </c>
      <c r="X86" s="150">
        <f t="shared" si="22"/>
        <v>0</v>
      </c>
      <c r="Y86" s="149">
        <f t="shared" si="23"/>
        <v>0</v>
      </c>
      <c r="Z86" s="150">
        <f t="shared" si="24"/>
        <v>0</v>
      </c>
      <c r="AA86" s="149">
        <f t="shared" si="25"/>
        <v>0</v>
      </c>
      <c r="AB86" s="150">
        <f t="shared" si="26"/>
        <v>0</v>
      </c>
      <c r="AC86" s="149">
        <f t="shared" si="27"/>
        <v>0</v>
      </c>
      <c r="AD86" s="150">
        <f t="shared" si="28"/>
        <v>0</v>
      </c>
      <c r="AE86" s="149">
        <f t="shared" si="29"/>
        <v>0</v>
      </c>
      <c r="AF86" s="150">
        <f t="shared" si="30"/>
        <v>0</v>
      </c>
      <c r="AG86" s="149">
        <f t="shared" si="31"/>
        <v>0</v>
      </c>
    </row>
    <row r="87" ht="15.75" customHeight="1">
      <c r="B87" s="151" t="b">
        <v>0</v>
      </c>
      <c r="C87" s="141">
        <f t="shared" si="1"/>
        <v>47178</v>
      </c>
      <c r="D87" s="146">
        <f t="shared" si="2"/>
        <v>0</v>
      </c>
      <c r="E87" s="147">
        <f t="shared" si="3"/>
        <v>0</v>
      </c>
      <c r="F87" s="148">
        <f t="shared" si="4"/>
        <v>0</v>
      </c>
      <c r="G87" s="149">
        <f t="shared" si="5"/>
        <v>0</v>
      </c>
      <c r="H87" s="150">
        <f t="shared" si="6"/>
        <v>0</v>
      </c>
      <c r="I87" s="149">
        <f t="shared" si="7"/>
        <v>0</v>
      </c>
      <c r="J87" s="150">
        <f t="shared" si="8"/>
        <v>0</v>
      </c>
      <c r="K87" s="149">
        <f t="shared" si="9"/>
        <v>0</v>
      </c>
      <c r="L87" s="150">
        <f t="shared" si="10"/>
        <v>0</v>
      </c>
      <c r="M87" s="149">
        <f t="shared" si="11"/>
        <v>0</v>
      </c>
      <c r="N87" s="150">
        <f t="shared" si="12"/>
        <v>0</v>
      </c>
      <c r="O87" s="149">
        <f t="shared" si="13"/>
        <v>0</v>
      </c>
      <c r="P87" s="150">
        <f t="shared" si="14"/>
        <v>0</v>
      </c>
      <c r="Q87" s="149">
        <f t="shared" si="15"/>
        <v>0</v>
      </c>
      <c r="R87" s="150">
        <f t="shared" si="16"/>
        <v>0</v>
      </c>
      <c r="S87" s="149">
        <f t="shared" si="17"/>
        <v>0</v>
      </c>
      <c r="T87" s="150">
        <f t="shared" si="18"/>
        <v>0</v>
      </c>
      <c r="U87" s="149">
        <f t="shared" si="19"/>
        <v>0</v>
      </c>
      <c r="V87" s="150">
        <f t="shared" si="20"/>
        <v>0</v>
      </c>
      <c r="W87" s="149">
        <f t="shared" si="21"/>
        <v>0</v>
      </c>
      <c r="X87" s="150">
        <f t="shared" si="22"/>
        <v>0</v>
      </c>
      <c r="Y87" s="149">
        <f t="shared" si="23"/>
        <v>0</v>
      </c>
      <c r="Z87" s="150">
        <f t="shared" si="24"/>
        <v>0</v>
      </c>
      <c r="AA87" s="149">
        <f t="shared" si="25"/>
        <v>0</v>
      </c>
      <c r="AB87" s="150">
        <f t="shared" si="26"/>
        <v>0</v>
      </c>
      <c r="AC87" s="149">
        <f t="shared" si="27"/>
        <v>0</v>
      </c>
      <c r="AD87" s="150">
        <f t="shared" si="28"/>
        <v>0</v>
      </c>
      <c r="AE87" s="149">
        <f t="shared" si="29"/>
        <v>0</v>
      </c>
      <c r="AF87" s="150">
        <f t="shared" si="30"/>
        <v>0</v>
      </c>
      <c r="AG87" s="149">
        <f t="shared" si="31"/>
        <v>0</v>
      </c>
    </row>
    <row r="88" ht="15.75" customHeight="1">
      <c r="B88" s="151" t="b">
        <v>0</v>
      </c>
      <c r="C88" s="141">
        <f t="shared" si="1"/>
        <v>47209</v>
      </c>
      <c r="D88" s="146">
        <f t="shared" si="2"/>
        <v>0</v>
      </c>
      <c r="E88" s="147">
        <f t="shared" si="3"/>
        <v>0</v>
      </c>
      <c r="F88" s="148">
        <f t="shared" si="4"/>
        <v>0</v>
      </c>
      <c r="G88" s="149">
        <f t="shared" si="5"/>
        <v>0</v>
      </c>
      <c r="H88" s="150">
        <f t="shared" si="6"/>
        <v>0</v>
      </c>
      <c r="I88" s="149">
        <f t="shared" si="7"/>
        <v>0</v>
      </c>
      <c r="J88" s="150">
        <f t="shared" si="8"/>
        <v>0</v>
      </c>
      <c r="K88" s="149">
        <f t="shared" si="9"/>
        <v>0</v>
      </c>
      <c r="L88" s="150">
        <f t="shared" si="10"/>
        <v>0</v>
      </c>
      <c r="M88" s="149">
        <f t="shared" si="11"/>
        <v>0</v>
      </c>
      <c r="N88" s="150">
        <f t="shared" si="12"/>
        <v>0</v>
      </c>
      <c r="O88" s="149">
        <f t="shared" si="13"/>
        <v>0</v>
      </c>
      <c r="P88" s="150">
        <f t="shared" si="14"/>
        <v>0</v>
      </c>
      <c r="Q88" s="149">
        <f t="shared" si="15"/>
        <v>0</v>
      </c>
      <c r="R88" s="150">
        <f t="shared" si="16"/>
        <v>0</v>
      </c>
      <c r="S88" s="149">
        <f t="shared" si="17"/>
        <v>0</v>
      </c>
      <c r="T88" s="150">
        <f t="shared" si="18"/>
        <v>0</v>
      </c>
      <c r="U88" s="149">
        <f t="shared" si="19"/>
        <v>0</v>
      </c>
      <c r="V88" s="150">
        <f t="shared" si="20"/>
        <v>0</v>
      </c>
      <c r="W88" s="149">
        <f t="shared" si="21"/>
        <v>0</v>
      </c>
      <c r="X88" s="150">
        <f t="shared" si="22"/>
        <v>0</v>
      </c>
      <c r="Y88" s="149">
        <f t="shared" si="23"/>
        <v>0</v>
      </c>
      <c r="Z88" s="150">
        <f t="shared" si="24"/>
        <v>0</v>
      </c>
      <c r="AA88" s="149">
        <f t="shared" si="25"/>
        <v>0</v>
      </c>
      <c r="AB88" s="150">
        <f t="shared" si="26"/>
        <v>0</v>
      </c>
      <c r="AC88" s="149">
        <f t="shared" si="27"/>
        <v>0</v>
      </c>
      <c r="AD88" s="150">
        <f t="shared" si="28"/>
        <v>0</v>
      </c>
      <c r="AE88" s="149">
        <f t="shared" si="29"/>
        <v>0</v>
      </c>
      <c r="AF88" s="150">
        <f t="shared" si="30"/>
        <v>0</v>
      </c>
      <c r="AG88" s="149">
        <f t="shared" si="31"/>
        <v>0</v>
      </c>
    </row>
    <row r="89" ht="15.75" customHeight="1">
      <c r="B89" s="151" t="b">
        <v>0</v>
      </c>
      <c r="C89" s="141">
        <f t="shared" si="1"/>
        <v>47239</v>
      </c>
      <c r="D89" s="146">
        <f t="shared" si="2"/>
        <v>0</v>
      </c>
      <c r="E89" s="147">
        <f t="shared" si="3"/>
        <v>0</v>
      </c>
      <c r="F89" s="148">
        <f t="shared" si="4"/>
        <v>0</v>
      </c>
      <c r="G89" s="149">
        <f t="shared" si="5"/>
        <v>0</v>
      </c>
      <c r="H89" s="150">
        <f t="shared" si="6"/>
        <v>0</v>
      </c>
      <c r="I89" s="149">
        <f t="shared" si="7"/>
        <v>0</v>
      </c>
      <c r="J89" s="150">
        <f t="shared" si="8"/>
        <v>0</v>
      </c>
      <c r="K89" s="149">
        <f t="shared" si="9"/>
        <v>0</v>
      </c>
      <c r="L89" s="150">
        <f t="shared" si="10"/>
        <v>0</v>
      </c>
      <c r="M89" s="149">
        <f t="shared" si="11"/>
        <v>0</v>
      </c>
      <c r="N89" s="150">
        <f t="shared" si="12"/>
        <v>0</v>
      </c>
      <c r="O89" s="149">
        <f t="shared" si="13"/>
        <v>0</v>
      </c>
      <c r="P89" s="150">
        <f t="shared" si="14"/>
        <v>0</v>
      </c>
      <c r="Q89" s="149">
        <f t="shared" si="15"/>
        <v>0</v>
      </c>
      <c r="R89" s="150">
        <f t="shared" si="16"/>
        <v>0</v>
      </c>
      <c r="S89" s="149">
        <f t="shared" si="17"/>
        <v>0</v>
      </c>
      <c r="T89" s="150">
        <f t="shared" si="18"/>
        <v>0</v>
      </c>
      <c r="U89" s="149">
        <f t="shared" si="19"/>
        <v>0</v>
      </c>
      <c r="V89" s="150">
        <f t="shared" si="20"/>
        <v>0</v>
      </c>
      <c r="W89" s="149">
        <f t="shared" si="21"/>
        <v>0</v>
      </c>
      <c r="X89" s="150">
        <f t="shared" si="22"/>
        <v>0</v>
      </c>
      <c r="Y89" s="149">
        <f t="shared" si="23"/>
        <v>0</v>
      </c>
      <c r="Z89" s="150">
        <f t="shared" si="24"/>
        <v>0</v>
      </c>
      <c r="AA89" s="149">
        <f t="shared" si="25"/>
        <v>0</v>
      </c>
      <c r="AB89" s="150">
        <f t="shared" si="26"/>
        <v>0</v>
      </c>
      <c r="AC89" s="149">
        <f t="shared" si="27"/>
        <v>0</v>
      </c>
      <c r="AD89" s="150">
        <f t="shared" si="28"/>
        <v>0</v>
      </c>
      <c r="AE89" s="149">
        <f t="shared" si="29"/>
        <v>0</v>
      </c>
      <c r="AF89" s="150">
        <f t="shared" si="30"/>
        <v>0</v>
      </c>
      <c r="AG89" s="149">
        <f t="shared" si="31"/>
        <v>0</v>
      </c>
    </row>
    <row r="90" ht="15.75" customHeight="1">
      <c r="B90" s="151" t="b">
        <v>0</v>
      </c>
      <c r="C90" s="141">
        <f t="shared" si="1"/>
        <v>47270</v>
      </c>
      <c r="D90" s="146">
        <f t="shared" si="2"/>
        <v>0</v>
      </c>
      <c r="E90" s="147">
        <f t="shared" si="3"/>
        <v>0</v>
      </c>
      <c r="F90" s="148">
        <f t="shared" si="4"/>
        <v>0</v>
      </c>
      <c r="G90" s="149">
        <f t="shared" si="5"/>
        <v>0</v>
      </c>
      <c r="H90" s="150">
        <f t="shared" si="6"/>
        <v>0</v>
      </c>
      <c r="I90" s="149">
        <f t="shared" si="7"/>
        <v>0</v>
      </c>
      <c r="J90" s="150">
        <f t="shared" si="8"/>
        <v>0</v>
      </c>
      <c r="K90" s="149">
        <f t="shared" si="9"/>
        <v>0</v>
      </c>
      <c r="L90" s="150">
        <f t="shared" si="10"/>
        <v>0</v>
      </c>
      <c r="M90" s="149">
        <f t="shared" si="11"/>
        <v>0</v>
      </c>
      <c r="N90" s="150">
        <f t="shared" si="12"/>
        <v>0</v>
      </c>
      <c r="O90" s="149">
        <f t="shared" si="13"/>
        <v>0</v>
      </c>
      <c r="P90" s="150">
        <f t="shared" si="14"/>
        <v>0</v>
      </c>
      <c r="Q90" s="149">
        <f t="shared" si="15"/>
        <v>0</v>
      </c>
      <c r="R90" s="150">
        <f t="shared" si="16"/>
        <v>0</v>
      </c>
      <c r="S90" s="149">
        <f t="shared" si="17"/>
        <v>0</v>
      </c>
      <c r="T90" s="150">
        <f t="shared" si="18"/>
        <v>0</v>
      </c>
      <c r="U90" s="149">
        <f t="shared" si="19"/>
        <v>0</v>
      </c>
      <c r="V90" s="150">
        <f t="shared" si="20"/>
        <v>0</v>
      </c>
      <c r="W90" s="149">
        <f t="shared" si="21"/>
        <v>0</v>
      </c>
      <c r="X90" s="150">
        <f t="shared" si="22"/>
        <v>0</v>
      </c>
      <c r="Y90" s="149">
        <f t="shared" si="23"/>
        <v>0</v>
      </c>
      <c r="Z90" s="150">
        <f t="shared" si="24"/>
        <v>0</v>
      </c>
      <c r="AA90" s="149">
        <f t="shared" si="25"/>
        <v>0</v>
      </c>
      <c r="AB90" s="150">
        <f t="shared" si="26"/>
        <v>0</v>
      </c>
      <c r="AC90" s="149">
        <f t="shared" si="27"/>
        <v>0</v>
      </c>
      <c r="AD90" s="150">
        <f t="shared" si="28"/>
        <v>0</v>
      </c>
      <c r="AE90" s="149">
        <f t="shared" si="29"/>
        <v>0</v>
      </c>
      <c r="AF90" s="150">
        <f t="shared" si="30"/>
        <v>0</v>
      </c>
      <c r="AG90" s="149">
        <f t="shared" si="31"/>
        <v>0</v>
      </c>
    </row>
    <row r="91" ht="15.75" customHeight="1">
      <c r="B91" s="151" t="b">
        <v>0</v>
      </c>
      <c r="C91" s="141">
        <f t="shared" si="1"/>
        <v>47300</v>
      </c>
      <c r="D91" s="146">
        <f t="shared" si="2"/>
        <v>0</v>
      </c>
      <c r="E91" s="147">
        <f t="shared" si="3"/>
        <v>0</v>
      </c>
      <c r="F91" s="148">
        <f t="shared" si="4"/>
        <v>0</v>
      </c>
      <c r="G91" s="149">
        <f t="shared" si="5"/>
        <v>0</v>
      </c>
      <c r="H91" s="150">
        <f t="shared" si="6"/>
        <v>0</v>
      </c>
      <c r="I91" s="149">
        <f t="shared" si="7"/>
        <v>0</v>
      </c>
      <c r="J91" s="150">
        <f t="shared" si="8"/>
        <v>0</v>
      </c>
      <c r="K91" s="149">
        <f t="shared" si="9"/>
        <v>0</v>
      </c>
      <c r="L91" s="150">
        <f t="shared" si="10"/>
        <v>0</v>
      </c>
      <c r="M91" s="149">
        <f t="shared" si="11"/>
        <v>0</v>
      </c>
      <c r="N91" s="150">
        <f t="shared" si="12"/>
        <v>0</v>
      </c>
      <c r="O91" s="149">
        <f t="shared" si="13"/>
        <v>0</v>
      </c>
      <c r="P91" s="150">
        <f t="shared" si="14"/>
        <v>0</v>
      </c>
      <c r="Q91" s="149">
        <f t="shared" si="15"/>
        <v>0</v>
      </c>
      <c r="R91" s="150">
        <f t="shared" si="16"/>
        <v>0</v>
      </c>
      <c r="S91" s="149">
        <f t="shared" si="17"/>
        <v>0</v>
      </c>
      <c r="T91" s="150">
        <f t="shared" si="18"/>
        <v>0</v>
      </c>
      <c r="U91" s="149">
        <f t="shared" si="19"/>
        <v>0</v>
      </c>
      <c r="V91" s="150">
        <f t="shared" si="20"/>
        <v>0</v>
      </c>
      <c r="W91" s="149">
        <f t="shared" si="21"/>
        <v>0</v>
      </c>
      <c r="X91" s="150">
        <f t="shared" si="22"/>
        <v>0</v>
      </c>
      <c r="Y91" s="149">
        <f t="shared" si="23"/>
        <v>0</v>
      </c>
      <c r="Z91" s="150">
        <f t="shared" si="24"/>
        <v>0</v>
      </c>
      <c r="AA91" s="149">
        <f t="shared" si="25"/>
        <v>0</v>
      </c>
      <c r="AB91" s="150">
        <f t="shared" si="26"/>
        <v>0</v>
      </c>
      <c r="AC91" s="149">
        <f t="shared" si="27"/>
        <v>0</v>
      </c>
      <c r="AD91" s="150">
        <f t="shared" si="28"/>
        <v>0</v>
      </c>
      <c r="AE91" s="149">
        <f t="shared" si="29"/>
        <v>0</v>
      </c>
      <c r="AF91" s="150">
        <f t="shared" si="30"/>
        <v>0</v>
      </c>
      <c r="AG91" s="149">
        <f t="shared" si="31"/>
        <v>0</v>
      </c>
    </row>
    <row r="92" ht="15.75" customHeight="1">
      <c r="B92" s="151" t="b">
        <v>0</v>
      </c>
      <c r="C92" s="141">
        <f t="shared" si="1"/>
        <v>47331</v>
      </c>
      <c r="D92" s="146">
        <f t="shared" si="2"/>
        <v>0</v>
      </c>
      <c r="E92" s="147">
        <f t="shared" si="3"/>
        <v>0</v>
      </c>
      <c r="F92" s="148">
        <f t="shared" si="4"/>
        <v>0</v>
      </c>
      <c r="G92" s="149">
        <f t="shared" si="5"/>
        <v>0</v>
      </c>
      <c r="H92" s="150">
        <f t="shared" si="6"/>
        <v>0</v>
      </c>
      <c r="I92" s="149">
        <f t="shared" si="7"/>
        <v>0</v>
      </c>
      <c r="J92" s="150">
        <f t="shared" si="8"/>
        <v>0</v>
      </c>
      <c r="K92" s="149">
        <f t="shared" si="9"/>
        <v>0</v>
      </c>
      <c r="L92" s="150">
        <f t="shared" si="10"/>
        <v>0</v>
      </c>
      <c r="M92" s="149">
        <f t="shared" si="11"/>
        <v>0</v>
      </c>
      <c r="N92" s="150">
        <f t="shared" si="12"/>
        <v>0</v>
      </c>
      <c r="O92" s="149">
        <f t="shared" si="13"/>
        <v>0</v>
      </c>
      <c r="P92" s="150">
        <f t="shared" si="14"/>
        <v>0</v>
      </c>
      <c r="Q92" s="149">
        <f t="shared" si="15"/>
        <v>0</v>
      </c>
      <c r="R92" s="150">
        <f t="shared" si="16"/>
        <v>0</v>
      </c>
      <c r="S92" s="149">
        <f t="shared" si="17"/>
        <v>0</v>
      </c>
      <c r="T92" s="150">
        <f t="shared" si="18"/>
        <v>0</v>
      </c>
      <c r="U92" s="149">
        <f t="shared" si="19"/>
        <v>0</v>
      </c>
      <c r="V92" s="150">
        <f t="shared" si="20"/>
        <v>0</v>
      </c>
      <c r="W92" s="149">
        <f t="shared" si="21"/>
        <v>0</v>
      </c>
      <c r="X92" s="150">
        <f t="shared" si="22"/>
        <v>0</v>
      </c>
      <c r="Y92" s="149">
        <f t="shared" si="23"/>
        <v>0</v>
      </c>
      <c r="Z92" s="150">
        <f t="shared" si="24"/>
        <v>0</v>
      </c>
      <c r="AA92" s="149">
        <f t="shared" si="25"/>
        <v>0</v>
      </c>
      <c r="AB92" s="150">
        <f t="shared" si="26"/>
        <v>0</v>
      </c>
      <c r="AC92" s="149">
        <f t="shared" si="27"/>
        <v>0</v>
      </c>
      <c r="AD92" s="150">
        <f t="shared" si="28"/>
        <v>0</v>
      </c>
      <c r="AE92" s="149">
        <f t="shared" si="29"/>
        <v>0</v>
      </c>
      <c r="AF92" s="150">
        <f t="shared" si="30"/>
        <v>0</v>
      </c>
      <c r="AG92" s="149">
        <f t="shared" si="31"/>
        <v>0</v>
      </c>
    </row>
    <row r="93" ht="15.75" customHeight="1">
      <c r="B93" s="151" t="b">
        <v>0</v>
      </c>
      <c r="C93" s="141">
        <f t="shared" si="1"/>
        <v>47362</v>
      </c>
      <c r="D93" s="146">
        <f t="shared" si="2"/>
        <v>0</v>
      </c>
      <c r="E93" s="147">
        <f t="shared" si="3"/>
        <v>0</v>
      </c>
      <c r="F93" s="148">
        <f t="shared" si="4"/>
        <v>0</v>
      </c>
      <c r="G93" s="149">
        <f t="shared" si="5"/>
        <v>0</v>
      </c>
      <c r="H93" s="150">
        <f t="shared" si="6"/>
        <v>0</v>
      </c>
      <c r="I93" s="149">
        <f t="shared" si="7"/>
        <v>0</v>
      </c>
      <c r="J93" s="150">
        <f t="shared" si="8"/>
        <v>0</v>
      </c>
      <c r="K93" s="149">
        <f t="shared" si="9"/>
        <v>0</v>
      </c>
      <c r="L93" s="150">
        <f t="shared" si="10"/>
        <v>0</v>
      </c>
      <c r="M93" s="149">
        <f t="shared" si="11"/>
        <v>0</v>
      </c>
      <c r="N93" s="150">
        <f t="shared" si="12"/>
        <v>0</v>
      </c>
      <c r="O93" s="149">
        <f t="shared" si="13"/>
        <v>0</v>
      </c>
      <c r="P93" s="150">
        <f t="shared" si="14"/>
        <v>0</v>
      </c>
      <c r="Q93" s="149">
        <f t="shared" si="15"/>
        <v>0</v>
      </c>
      <c r="R93" s="150">
        <f t="shared" si="16"/>
        <v>0</v>
      </c>
      <c r="S93" s="149">
        <f t="shared" si="17"/>
        <v>0</v>
      </c>
      <c r="T93" s="150">
        <f t="shared" si="18"/>
        <v>0</v>
      </c>
      <c r="U93" s="149">
        <f t="shared" si="19"/>
        <v>0</v>
      </c>
      <c r="V93" s="150">
        <f t="shared" si="20"/>
        <v>0</v>
      </c>
      <c r="W93" s="149">
        <f t="shared" si="21"/>
        <v>0</v>
      </c>
      <c r="X93" s="150">
        <f t="shared" si="22"/>
        <v>0</v>
      </c>
      <c r="Y93" s="149">
        <f t="shared" si="23"/>
        <v>0</v>
      </c>
      <c r="Z93" s="150">
        <f t="shared" si="24"/>
        <v>0</v>
      </c>
      <c r="AA93" s="149">
        <f t="shared" si="25"/>
        <v>0</v>
      </c>
      <c r="AB93" s="150">
        <f t="shared" si="26"/>
        <v>0</v>
      </c>
      <c r="AC93" s="149">
        <f t="shared" si="27"/>
        <v>0</v>
      </c>
      <c r="AD93" s="150">
        <f t="shared" si="28"/>
        <v>0</v>
      </c>
      <c r="AE93" s="149">
        <f t="shared" si="29"/>
        <v>0</v>
      </c>
      <c r="AF93" s="150">
        <f t="shared" si="30"/>
        <v>0</v>
      </c>
      <c r="AG93" s="149">
        <f t="shared" si="31"/>
        <v>0</v>
      </c>
    </row>
    <row r="94" ht="15.75" customHeight="1">
      <c r="B94" s="151" t="b">
        <v>0</v>
      </c>
      <c r="C94" s="141">
        <f t="shared" si="1"/>
        <v>47392</v>
      </c>
      <c r="D94" s="146">
        <f t="shared" si="2"/>
        <v>0</v>
      </c>
      <c r="E94" s="147">
        <f t="shared" si="3"/>
        <v>0</v>
      </c>
      <c r="F94" s="148">
        <f t="shared" si="4"/>
        <v>0</v>
      </c>
      <c r="G94" s="149">
        <f t="shared" si="5"/>
        <v>0</v>
      </c>
      <c r="H94" s="150">
        <f t="shared" si="6"/>
        <v>0</v>
      </c>
      <c r="I94" s="149">
        <f t="shared" si="7"/>
        <v>0</v>
      </c>
      <c r="J94" s="150">
        <f t="shared" si="8"/>
        <v>0</v>
      </c>
      <c r="K94" s="149">
        <f t="shared" si="9"/>
        <v>0</v>
      </c>
      <c r="L94" s="150">
        <f t="shared" si="10"/>
        <v>0</v>
      </c>
      <c r="M94" s="149">
        <f t="shared" si="11"/>
        <v>0</v>
      </c>
      <c r="N94" s="150">
        <f t="shared" si="12"/>
        <v>0</v>
      </c>
      <c r="O94" s="149">
        <f t="shared" si="13"/>
        <v>0</v>
      </c>
      <c r="P94" s="150">
        <f t="shared" si="14"/>
        <v>0</v>
      </c>
      <c r="Q94" s="149">
        <f t="shared" si="15"/>
        <v>0</v>
      </c>
      <c r="R94" s="150">
        <f t="shared" si="16"/>
        <v>0</v>
      </c>
      <c r="S94" s="149">
        <f t="shared" si="17"/>
        <v>0</v>
      </c>
      <c r="T94" s="150">
        <f t="shared" si="18"/>
        <v>0</v>
      </c>
      <c r="U94" s="149">
        <f t="shared" si="19"/>
        <v>0</v>
      </c>
      <c r="V94" s="150">
        <f t="shared" si="20"/>
        <v>0</v>
      </c>
      <c r="W94" s="149">
        <f t="shared" si="21"/>
        <v>0</v>
      </c>
      <c r="X94" s="150">
        <f t="shared" si="22"/>
        <v>0</v>
      </c>
      <c r="Y94" s="149">
        <f t="shared" si="23"/>
        <v>0</v>
      </c>
      <c r="Z94" s="150">
        <f t="shared" si="24"/>
        <v>0</v>
      </c>
      <c r="AA94" s="149">
        <f t="shared" si="25"/>
        <v>0</v>
      </c>
      <c r="AB94" s="150">
        <f t="shared" si="26"/>
        <v>0</v>
      </c>
      <c r="AC94" s="149">
        <f t="shared" si="27"/>
        <v>0</v>
      </c>
      <c r="AD94" s="150">
        <f t="shared" si="28"/>
        <v>0</v>
      </c>
      <c r="AE94" s="149">
        <f t="shared" si="29"/>
        <v>0</v>
      </c>
      <c r="AF94" s="150">
        <f t="shared" si="30"/>
        <v>0</v>
      </c>
      <c r="AG94" s="149">
        <f t="shared" si="31"/>
        <v>0</v>
      </c>
    </row>
    <row r="95" ht="15.75" customHeight="1">
      <c r="B95" s="151" t="b">
        <v>0</v>
      </c>
      <c r="C95" s="141">
        <f t="shared" si="1"/>
        <v>47423</v>
      </c>
      <c r="D95" s="146">
        <f t="shared" si="2"/>
        <v>0</v>
      </c>
      <c r="E95" s="147">
        <f t="shared" si="3"/>
        <v>0</v>
      </c>
      <c r="F95" s="148">
        <f t="shared" si="4"/>
        <v>0</v>
      </c>
      <c r="G95" s="149">
        <f t="shared" si="5"/>
        <v>0</v>
      </c>
      <c r="H95" s="150">
        <f t="shared" si="6"/>
        <v>0</v>
      </c>
      <c r="I95" s="149">
        <f t="shared" si="7"/>
        <v>0</v>
      </c>
      <c r="J95" s="150">
        <f t="shared" si="8"/>
        <v>0</v>
      </c>
      <c r="K95" s="149">
        <f t="shared" si="9"/>
        <v>0</v>
      </c>
      <c r="L95" s="150">
        <f t="shared" si="10"/>
        <v>0</v>
      </c>
      <c r="M95" s="149">
        <f t="shared" si="11"/>
        <v>0</v>
      </c>
      <c r="N95" s="150">
        <f t="shared" si="12"/>
        <v>0</v>
      </c>
      <c r="O95" s="149">
        <f t="shared" si="13"/>
        <v>0</v>
      </c>
      <c r="P95" s="150">
        <f t="shared" si="14"/>
        <v>0</v>
      </c>
      <c r="Q95" s="149">
        <f t="shared" si="15"/>
        <v>0</v>
      </c>
      <c r="R95" s="150">
        <f t="shared" si="16"/>
        <v>0</v>
      </c>
      <c r="S95" s="149">
        <f t="shared" si="17"/>
        <v>0</v>
      </c>
      <c r="T95" s="150">
        <f t="shared" si="18"/>
        <v>0</v>
      </c>
      <c r="U95" s="149">
        <f t="shared" si="19"/>
        <v>0</v>
      </c>
      <c r="V95" s="150">
        <f t="shared" si="20"/>
        <v>0</v>
      </c>
      <c r="W95" s="149">
        <f t="shared" si="21"/>
        <v>0</v>
      </c>
      <c r="X95" s="150">
        <f t="shared" si="22"/>
        <v>0</v>
      </c>
      <c r="Y95" s="149">
        <f t="shared" si="23"/>
        <v>0</v>
      </c>
      <c r="Z95" s="150">
        <f t="shared" si="24"/>
        <v>0</v>
      </c>
      <c r="AA95" s="149">
        <f t="shared" si="25"/>
        <v>0</v>
      </c>
      <c r="AB95" s="150">
        <f t="shared" si="26"/>
        <v>0</v>
      </c>
      <c r="AC95" s="149">
        <f t="shared" si="27"/>
        <v>0</v>
      </c>
      <c r="AD95" s="150">
        <f t="shared" si="28"/>
        <v>0</v>
      </c>
      <c r="AE95" s="149">
        <f t="shared" si="29"/>
        <v>0</v>
      </c>
      <c r="AF95" s="150">
        <f t="shared" si="30"/>
        <v>0</v>
      </c>
      <c r="AG95" s="149">
        <f t="shared" si="31"/>
        <v>0</v>
      </c>
    </row>
    <row r="96" ht="15.75" customHeight="1">
      <c r="B96" s="151" t="b">
        <v>0</v>
      </c>
      <c r="C96" s="141">
        <f t="shared" si="1"/>
        <v>47453</v>
      </c>
      <c r="D96" s="146">
        <f t="shared" si="2"/>
        <v>0</v>
      </c>
      <c r="E96" s="147">
        <f t="shared" si="3"/>
        <v>0</v>
      </c>
      <c r="F96" s="148">
        <f t="shared" si="4"/>
        <v>0</v>
      </c>
      <c r="G96" s="149">
        <f t="shared" si="5"/>
        <v>0</v>
      </c>
      <c r="H96" s="150">
        <f t="shared" si="6"/>
        <v>0</v>
      </c>
      <c r="I96" s="149">
        <f t="shared" si="7"/>
        <v>0</v>
      </c>
      <c r="J96" s="150">
        <f t="shared" si="8"/>
        <v>0</v>
      </c>
      <c r="K96" s="149">
        <f t="shared" si="9"/>
        <v>0</v>
      </c>
      <c r="L96" s="150">
        <f t="shared" si="10"/>
        <v>0</v>
      </c>
      <c r="M96" s="149">
        <f t="shared" si="11"/>
        <v>0</v>
      </c>
      <c r="N96" s="150">
        <f t="shared" si="12"/>
        <v>0</v>
      </c>
      <c r="O96" s="149">
        <f t="shared" si="13"/>
        <v>0</v>
      </c>
      <c r="P96" s="150">
        <f t="shared" si="14"/>
        <v>0</v>
      </c>
      <c r="Q96" s="149">
        <f t="shared" si="15"/>
        <v>0</v>
      </c>
      <c r="R96" s="150">
        <f t="shared" si="16"/>
        <v>0</v>
      </c>
      <c r="S96" s="149">
        <f t="shared" si="17"/>
        <v>0</v>
      </c>
      <c r="T96" s="150">
        <f t="shared" si="18"/>
        <v>0</v>
      </c>
      <c r="U96" s="149">
        <f t="shared" si="19"/>
        <v>0</v>
      </c>
      <c r="V96" s="150">
        <f t="shared" si="20"/>
        <v>0</v>
      </c>
      <c r="W96" s="149">
        <f t="shared" si="21"/>
        <v>0</v>
      </c>
      <c r="X96" s="150">
        <f t="shared" si="22"/>
        <v>0</v>
      </c>
      <c r="Y96" s="149">
        <f t="shared" si="23"/>
        <v>0</v>
      </c>
      <c r="Z96" s="150">
        <f t="shared" si="24"/>
        <v>0</v>
      </c>
      <c r="AA96" s="149">
        <f t="shared" si="25"/>
        <v>0</v>
      </c>
      <c r="AB96" s="150">
        <f t="shared" si="26"/>
        <v>0</v>
      </c>
      <c r="AC96" s="149">
        <f t="shared" si="27"/>
        <v>0</v>
      </c>
      <c r="AD96" s="150">
        <f t="shared" si="28"/>
        <v>0</v>
      </c>
      <c r="AE96" s="149">
        <f t="shared" si="29"/>
        <v>0</v>
      </c>
      <c r="AF96" s="150">
        <f t="shared" si="30"/>
        <v>0</v>
      </c>
      <c r="AG96" s="149">
        <f t="shared" si="31"/>
        <v>0</v>
      </c>
    </row>
    <row r="97" ht="15.75" customHeight="1">
      <c r="B97" s="151" t="b">
        <v>0</v>
      </c>
      <c r="C97" s="141">
        <f t="shared" si="1"/>
        <v>47484</v>
      </c>
      <c r="D97" s="146">
        <f t="shared" si="2"/>
        <v>0</v>
      </c>
      <c r="E97" s="147">
        <f t="shared" si="3"/>
        <v>0</v>
      </c>
      <c r="F97" s="148">
        <f t="shared" si="4"/>
        <v>0</v>
      </c>
      <c r="G97" s="149">
        <f t="shared" si="5"/>
        <v>0</v>
      </c>
      <c r="H97" s="150">
        <f t="shared" si="6"/>
        <v>0</v>
      </c>
      <c r="I97" s="149">
        <f t="shared" si="7"/>
        <v>0</v>
      </c>
      <c r="J97" s="150">
        <f t="shared" si="8"/>
        <v>0</v>
      </c>
      <c r="K97" s="149">
        <f t="shared" si="9"/>
        <v>0</v>
      </c>
      <c r="L97" s="150">
        <f t="shared" si="10"/>
        <v>0</v>
      </c>
      <c r="M97" s="149">
        <f t="shared" si="11"/>
        <v>0</v>
      </c>
      <c r="N97" s="150">
        <f t="shared" si="12"/>
        <v>0</v>
      </c>
      <c r="O97" s="149">
        <f t="shared" si="13"/>
        <v>0</v>
      </c>
      <c r="P97" s="150">
        <f t="shared" si="14"/>
        <v>0</v>
      </c>
      <c r="Q97" s="149">
        <f t="shared" si="15"/>
        <v>0</v>
      </c>
      <c r="R97" s="150">
        <f t="shared" si="16"/>
        <v>0</v>
      </c>
      <c r="S97" s="149">
        <f t="shared" si="17"/>
        <v>0</v>
      </c>
      <c r="T97" s="150">
        <f t="shared" si="18"/>
        <v>0</v>
      </c>
      <c r="U97" s="149">
        <f t="shared" si="19"/>
        <v>0</v>
      </c>
      <c r="V97" s="150">
        <f t="shared" si="20"/>
        <v>0</v>
      </c>
      <c r="W97" s="149">
        <f t="shared" si="21"/>
        <v>0</v>
      </c>
      <c r="X97" s="150">
        <f t="shared" si="22"/>
        <v>0</v>
      </c>
      <c r="Y97" s="149">
        <f t="shared" si="23"/>
        <v>0</v>
      </c>
      <c r="Z97" s="150">
        <f t="shared" si="24"/>
        <v>0</v>
      </c>
      <c r="AA97" s="149">
        <f t="shared" si="25"/>
        <v>0</v>
      </c>
      <c r="AB97" s="150">
        <f t="shared" si="26"/>
        <v>0</v>
      </c>
      <c r="AC97" s="149">
        <f t="shared" si="27"/>
        <v>0</v>
      </c>
      <c r="AD97" s="150">
        <f t="shared" si="28"/>
        <v>0</v>
      </c>
      <c r="AE97" s="149">
        <f t="shared" si="29"/>
        <v>0</v>
      </c>
      <c r="AF97" s="150">
        <f t="shared" si="30"/>
        <v>0</v>
      </c>
      <c r="AG97" s="149">
        <f t="shared" si="31"/>
        <v>0</v>
      </c>
    </row>
    <row r="98" ht="15.75" customHeight="1">
      <c r="B98" s="151" t="b">
        <v>0</v>
      </c>
      <c r="C98" s="141">
        <f t="shared" si="1"/>
        <v>47515</v>
      </c>
      <c r="D98" s="146">
        <f t="shared" si="2"/>
        <v>0</v>
      </c>
      <c r="E98" s="147">
        <f t="shared" si="3"/>
        <v>0</v>
      </c>
      <c r="F98" s="148">
        <f t="shared" si="4"/>
        <v>0</v>
      </c>
      <c r="G98" s="149">
        <f t="shared" si="5"/>
        <v>0</v>
      </c>
      <c r="H98" s="150">
        <f t="shared" si="6"/>
        <v>0</v>
      </c>
      <c r="I98" s="149">
        <f t="shared" si="7"/>
        <v>0</v>
      </c>
      <c r="J98" s="150">
        <f t="shared" si="8"/>
        <v>0</v>
      </c>
      <c r="K98" s="149">
        <f t="shared" si="9"/>
        <v>0</v>
      </c>
      <c r="L98" s="150">
        <f t="shared" si="10"/>
        <v>0</v>
      </c>
      <c r="M98" s="149">
        <f t="shared" si="11"/>
        <v>0</v>
      </c>
      <c r="N98" s="150">
        <f t="shared" si="12"/>
        <v>0</v>
      </c>
      <c r="O98" s="149">
        <f t="shared" si="13"/>
        <v>0</v>
      </c>
      <c r="P98" s="150">
        <f t="shared" si="14"/>
        <v>0</v>
      </c>
      <c r="Q98" s="149">
        <f t="shared" si="15"/>
        <v>0</v>
      </c>
      <c r="R98" s="150">
        <f t="shared" si="16"/>
        <v>0</v>
      </c>
      <c r="S98" s="149">
        <f t="shared" si="17"/>
        <v>0</v>
      </c>
      <c r="T98" s="150">
        <f t="shared" si="18"/>
        <v>0</v>
      </c>
      <c r="U98" s="149">
        <f t="shared" si="19"/>
        <v>0</v>
      </c>
      <c r="V98" s="150">
        <f t="shared" si="20"/>
        <v>0</v>
      </c>
      <c r="W98" s="149">
        <f t="shared" si="21"/>
        <v>0</v>
      </c>
      <c r="X98" s="150">
        <f t="shared" si="22"/>
        <v>0</v>
      </c>
      <c r="Y98" s="149">
        <f t="shared" si="23"/>
        <v>0</v>
      </c>
      <c r="Z98" s="150">
        <f t="shared" si="24"/>
        <v>0</v>
      </c>
      <c r="AA98" s="149">
        <f t="shared" si="25"/>
        <v>0</v>
      </c>
      <c r="AB98" s="150">
        <f t="shared" si="26"/>
        <v>0</v>
      </c>
      <c r="AC98" s="149">
        <f t="shared" si="27"/>
        <v>0</v>
      </c>
      <c r="AD98" s="150">
        <f t="shared" si="28"/>
        <v>0</v>
      </c>
      <c r="AE98" s="149">
        <f t="shared" si="29"/>
        <v>0</v>
      </c>
      <c r="AF98" s="150">
        <f t="shared" si="30"/>
        <v>0</v>
      </c>
      <c r="AG98" s="149">
        <f t="shared" si="31"/>
        <v>0</v>
      </c>
    </row>
    <row r="99" ht="15.75" customHeight="1">
      <c r="B99" s="151" t="b">
        <v>0</v>
      </c>
      <c r="C99" s="141">
        <f t="shared" si="1"/>
        <v>47543</v>
      </c>
      <c r="D99" s="146">
        <f t="shared" si="2"/>
        <v>0</v>
      </c>
      <c r="E99" s="147">
        <f t="shared" si="3"/>
        <v>0</v>
      </c>
      <c r="F99" s="148">
        <f t="shared" si="4"/>
        <v>0</v>
      </c>
      <c r="G99" s="149">
        <f t="shared" si="5"/>
        <v>0</v>
      </c>
      <c r="H99" s="150">
        <f t="shared" si="6"/>
        <v>0</v>
      </c>
      <c r="I99" s="149">
        <f t="shared" si="7"/>
        <v>0</v>
      </c>
      <c r="J99" s="150">
        <f t="shared" si="8"/>
        <v>0</v>
      </c>
      <c r="K99" s="149">
        <f t="shared" si="9"/>
        <v>0</v>
      </c>
      <c r="L99" s="150">
        <f t="shared" si="10"/>
        <v>0</v>
      </c>
      <c r="M99" s="149">
        <f t="shared" si="11"/>
        <v>0</v>
      </c>
      <c r="N99" s="150">
        <f t="shared" si="12"/>
        <v>0</v>
      </c>
      <c r="O99" s="149">
        <f t="shared" si="13"/>
        <v>0</v>
      </c>
      <c r="P99" s="150">
        <f t="shared" si="14"/>
        <v>0</v>
      </c>
      <c r="Q99" s="149">
        <f t="shared" si="15"/>
        <v>0</v>
      </c>
      <c r="R99" s="150">
        <f t="shared" si="16"/>
        <v>0</v>
      </c>
      <c r="S99" s="149">
        <f t="shared" si="17"/>
        <v>0</v>
      </c>
      <c r="T99" s="150">
        <f t="shared" si="18"/>
        <v>0</v>
      </c>
      <c r="U99" s="149">
        <f t="shared" si="19"/>
        <v>0</v>
      </c>
      <c r="V99" s="150">
        <f t="shared" si="20"/>
        <v>0</v>
      </c>
      <c r="W99" s="149">
        <f t="shared" si="21"/>
        <v>0</v>
      </c>
      <c r="X99" s="150">
        <f t="shared" si="22"/>
        <v>0</v>
      </c>
      <c r="Y99" s="149">
        <f t="shared" si="23"/>
        <v>0</v>
      </c>
      <c r="Z99" s="150">
        <f t="shared" si="24"/>
        <v>0</v>
      </c>
      <c r="AA99" s="149">
        <f t="shared" si="25"/>
        <v>0</v>
      </c>
      <c r="AB99" s="150">
        <f t="shared" si="26"/>
        <v>0</v>
      </c>
      <c r="AC99" s="149">
        <f t="shared" si="27"/>
        <v>0</v>
      </c>
      <c r="AD99" s="150">
        <f t="shared" si="28"/>
        <v>0</v>
      </c>
      <c r="AE99" s="149">
        <f t="shared" si="29"/>
        <v>0</v>
      </c>
      <c r="AF99" s="150">
        <f t="shared" si="30"/>
        <v>0</v>
      </c>
      <c r="AG99" s="149">
        <f t="shared" si="31"/>
        <v>0</v>
      </c>
    </row>
    <row r="100" ht="15.75" customHeight="1">
      <c r="B100" s="151" t="b">
        <v>0</v>
      </c>
      <c r="C100" s="141">
        <f t="shared" si="1"/>
        <v>47574</v>
      </c>
      <c r="D100" s="146">
        <f t="shared" si="2"/>
        <v>0</v>
      </c>
      <c r="E100" s="147">
        <f t="shared" si="3"/>
        <v>0</v>
      </c>
      <c r="F100" s="148">
        <f t="shared" si="4"/>
        <v>0</v>
      </c>
      <c r="G100" s="149">
        <f t="shared" si="5"/>
        <v>0</v>
      </c>
      <c r="H100" s="150">
        <f t="shared" si="6"/>
        <v>0</v>
      </c>
      <c r="I100" s="149">
        <f t="shared" si="7"/>
        <v>0</v>
      </c>
      <c r="J100" s="150">
        <f t="shared" si="8"/>
        <v>0</v>
      </c>
      <c r="K100" s="149">
        <f t="shared" si="9"/>
        <v>0</v>
      </c>
      <c r="L100" s="150">
        <f t="shared" si="10"/>
        <v>0</v>
      </c>
      <c r="M100" s="149">
        <f t="shared" si="11"/>
        <v>0</v>
      </c>
      <c r="N100" s="150">
        <f t="shared" si="12"/>
        <v>0</v>
      </c>
      <c r="O100" s="149">
        <f t="shared" si="13"/>
        <v>0</v>
      </c>
      <c r="P100" s="150">
        <f t="shared" si="14"/>
        <v>0</v>
      </c>
      <c r="Q100" s="149">
        <f t="shared" si="15"/>
        <v>0</v>
      </c>
      <c r="R100" s="150">
        <f t="shared" si="16"/>
        <v>0</v>
      </c>
      <c r="S100" s="149">
        <f t="shared" si="17"/>
        <v>0</v>
      </c>
      <c r="T100" s="150">
        <f t="shared" si="18"/>
        <v>0</v>
      </c>
      <c r="U100" s="149">
        <f t="shared" si="19"/>
        <v>0</v>
      </c>
      <c r="V100" s="150">
        <f t="shared" si="20"/>
        <v>0</v>
      </c>
      <c r="W100" s="149">
        <f t="shared" si="21"/>
        <v>0</v>
      </c>
      <c r="X100" s="150">
        <f t="shared" si="22"/>
        <v>0</v>
      </c>
      <c r="Y100" s="149">
        <f t="shared" si="23"/>
        <v>0</v>
      </c>
      <c r="Z100" s="150">
        <f t="shared" si="24"/>
        <v>0</v>
      </c>
      <c r="AA100" s="149">
        <f t="shared" si="25"/>
        <v>0</v>
      </c>
      <c r="AB100" s="150">
        <f t="shared" si="26"/>
        <v>0</v>
      </c>
      <c r="AC100" s="149">
        <f t="shared" si="27"/>
        <v>0</v>
      </c>
      <c r="AD100" s="150">
        <f t="shared" si="28"/>
        <v>0</v>
      </c>
      <c r="AE100" s="149">
        <f t="shared" si="29"/>
        <v>0</v>
      </c>
      <c r="AF100" s="150">
        <f t="shared" si="30"/>
        <v>0</v>
      </c>
      <c r="AG100" s="149">
        <f t="shared" si="31"/>
        <v>0</v>
      </c>
    </row>
    <row r="101" ht="15.75" customHeight="1">
      <c r="B101" s="151" t="b">
        <v>0</v>
      </c>
      <c r="C101" s="141">
        <f t="shared" si="1"/>
        <v>47604</v>
      </c>
      <c r="D101" s="146">
        <f t="shared" si="2"/>
        <v>0</v>
      </c>
      <c r="E101" s="147">
        <f t="shared" si="3"/>
        <v>0</v>
      </c>
      <c r="F101" s="148">
        <f t="shared" si="4"/>
        <v>0</v>
      </c>
      <c r="G101" s="149">
        <f t="shared" si="5"/>
        <v>0</v>
      </c>
      <c r="H101" s="150">
        <f t="shared" si="6"/>
        <v>0</v>
      </c>
      <c r="I101" s="149">
        <f t="shared" si="7"/>
        <v>0</v>
      </c>
      <c r="J101" s="150">
        <f t="shared" si="8"/>
        <v>0</v>
      </c>
      <c r="K101" s="149">
        <f t="shared" si="9"/>
        <v>0</v>
      </c>
      <c r="L101" s="150">
        <f t="shared" si="10"/>
        <v>0</v>
      </c>
      <c r="M101" s="149">
        <f t="shared" si="11"/>
        <v>0</v>
      </c>
      <c r="N101" s="150">
        <f t="shared" si="12"/>
        <v>0</v>
      </c>
      <c r="O101" s="149">
        <f t="shared" si="13"/>
        <v>0</v>
      </c>
      <c r="P101" s="150">
        <f t="shared" si="14"/>
        <v>0</v>
      </c>
      <c r="Q101" s="149">
        <f t="shared" si="15"/>
        <v>0</v>
      </c>
      <c r="R101" s="150">
        <f t="shared" si="16"/>
        <v>0</v>
      </c>
      <c r="S101" s="149">
        <f t="shared" si="17"/>
        <v>0</v>
      </c>
      <c r="T101" s="150">
        <f t="shared" si="18"/>
        <v>0</v>
      </c>
      <c r="U101" s="149">
        <f t="shared" si="19"/>
        <v>0</v>
      </c>
      <c r="V101" s="150">
        <f t="shared" si="20"/>
        <v>0</v>
      </c>
      <c r="W101" s="149">
        <f t="shared" si="21"/>
        <v>0</v>
      </c>
      <c r="X101" s="150">
        <f t="shared" si="22"/>
        <v>0</v>
      </c>
      <c r="Y101" s="149">
        <f t="shared" si="23"/>
        <v>0</v>
      </c>
      <c r="Z101" s="150">
        <f t="shared" si="24"/>
        <v>0</v>
      </c>
      <c r="AA101" s="149">
        <f t="shared" si="25"/>
        <v>0</v>
      </c>
      <c r="AB101" s="150">
        <f t="shared" si="26"/>
        <v>0</v>
      </c>
      <c r="AC101" s="149">
        <f t="shared" si="27"/>
        <v>0</v>
      </c>
      <c r="AD101" s="150">
        <f t="shared" si="28"/>
        <v>0</v>
      </c>
      <c r="AE101" s="149">
        <f t="shared" si="29"/>
        <v>0</v>
      </c>
      <c r="AF101" s="150">
        <f t="shared" si="30"/>
        <v>0</v>
      </c>
      <c r="AG101" s="149">
        <f t="shared" si="31"/>
        <v>0</v>
      </c>
    </row>
    <row r="102" ht="15.75" customHeight="1">
      <c r="B102" s="151" t="b">
        <v>0</v>
      </c>
      <c r="C102" s="141">
        <f t="shared" si="1"/>
        <v>47635</v>
      </c>
      <c r="D102" s="146">
        <f t="shared" si="2"/>
        <v>0</v>
      </c>
      <c r="E102" s="147">
        <f t="shared" si="3"/>
        <v>0</v>
      </c>
      <c r="F102" s="148">
        <f t="shared" si="4"/>
        <v>0</v>
      </c>
      <c r="G102" s="149">
        <f t="shared" si="5"/>
        <v>0</v>
      </c>
      <c r="H102" s="150">
        <f t="shared" si="6"/>
        <v>0</v>
      </c>
      <c r="I102" s="149">
        <f t="shared" si="7"/>
        <v>0</v>
      </c>
      <c r="J102" s="150">
        <f t="shared" si="8"/>
        <v>0</v>
      </c>
      <c r="K102" s="149">
        <f t="shared" si="9"/>
        <v>0</v>
      </c>
      <c r="L102" s="150">
        <f t="shared" si="10"/>
        <v>0</v>
      </c>
      <c r="M102" s="149">
        <f t="shared" si="11"/>
        <v>0</v>
      </c>
      <c r="N102" s="150">
        <f t="shared" si="12"/>
        <v>0</v>
      </c>
      <c r="O102" s="149">
        <f t="shared" si="13"/>
        <v>0</v>
      </c>
      <c r="P102" s="150">
        <f t="shared" si="14"/>
        <v>0</v>
      </c>
      <c r="Q102" s="149">
        <f t="shared" si="15"/>
        <v>0</v>
      </c>
      <c r="R102" s="150">
        <f t="shared" si="16"/>
        <v>0</v>
      </c>
      <c r="S102" s="149">
        <f t="shared" si="17"/>
        <v>0</v>
      </c>
      <c r="T102" s="150">
        <f t="shared" si="18"/>
        <v>0</v>
      </c>
      <c r="U102" s="149">
        <f t="shared" si="19"/>
        <v>0</v>
      </c>
      <c r="V102" s="150">
        <f t="shared" si="20"/>
        <v>0</v>
      </c>
      <c r="W102" s="149">
        <f t="shared" si="21"/>
        <v>0</v>
      </c>
      <c r="X102" s="150">
        <f t="shared" si="22"/>
        <v>0</v>
      </c>
      <c r="Y102" s="149">
        <f t="shared" si="23"/>
        <v>0</v>
      </c>
      <c r="Z102" s="150">
        <f t="shared" si="24"/>
        <v>0</v>
      </c>
      <c r="AA102" s="149">
        <f t="shared" si="25"/>
        <v>0</v>
      </c>
      <c r="AB102" s="150">
        <f t="shared" si="26"/>
        <v>0</v>
      </c>
      <c r="AC102" s="149">
        <f t="shared" si="27"/>
        <v>0</v>
      </c>
      <c r="AD102" s="150">
        <f t="shared" si="28"/>
        <v>0</v>
      </c>
      <c r="AE102" s="149">
        <f t="shared" si="29"/>
        <v>0</v>
      </c>
      <c r="AF102" s="150">
        <f t="shared" si="30"/>
        <v>0</v>
      </c>
      <c r="AG102" s="149">
        <f t="shared" si="31"/>
        <v>0</v>
      </c>
    </row>
    <row r="103" ht="15.75" customHeight="1">
      <c r="B103" s="151" t="b">
        <v>0</v>
      </c>
      <c r="C103" s="141">
        <f t="shared" si="1"/>
        <v>47665</v>
      </c>
      <c r="D103" s="146">
        <f t="shared" si="2"/>
        <v>0</v>
      </c>
      <c r="E103" s="147">
        <f t="shared" si="3"/>
        <v>0</v>
      </c>
      <c r="F103" s="148">
        <f t="shared" si="4"/>
        <v>0</v>
      </c>
      <c r="G103" s="149">
        <f t="shared" si="5"/>
        <v>0</v>
      </c>
      <c r="H103" s="150">
        <f t="shared" si="6"/>
        <v>0</v>
      </c>
      <c r="I103" s="149">
        <f t="shared" si="7"/>
        <v>0</v>
      </c>
      <c r="J103" s="150">
        <f t="shared" si="8"/>
        <v>0</v>
      </c>
      <c r="K103" s="149">
        <f t="shared" si="9"/>
        <v>0</v>
      </c>
      <c r="L103" s="150">
        <f t="shared" si="10"/>
        <v>0</v>
      </c>
      <c r="M103" s="149">
        <f t="shared" si="11"/>
        <v>0</v>
      </c>
      <c r="N103" s="150">
        <f t="shared" si="12"/>
        <v>0</v>
      </c>
      <c r="O103" s="149">
        <f t="shared" si="13"/>
        <v>0</v>
      </c>
      <c r="P103" s="150">
        <f t="shared" si="14"/>
        <v>0</v>
      </c>
      <c r="Q103" s="149">
        <f t="shared" si="15"/>
        <v>0</v>
      </c>
      <c r="R103" s="150">
        <f t="shared" si="16"/>
        <v>0</v>
      </c>
      <c r="S103" s="149">
        <f t="shared" si="17"/>
        <v>0</v>
      </c>
      <c r="T103" s="150">
        <f t="shared" si="18"/>
        <v>0</v>
      </c>
      <c r="U103" s="149">
        <f t="shared" si="19"/>
        <v>0</v>
      </c>
      <c r="V103" s="150">
        <f t="shared" si="20"/>
        <v>0</v>
      </c>
      <c r="W103" s="149">
        <f t="shared" si="21"/>
        <v>0</v>
      </c>
      <c r="X103" s="150">
        <f t="shared" si="22"/>
        <v>0</v>
      </c>
      <c r="Y103" s="149">
        <f t="shared" si="23"/>
        <v>0</v>
      </c>
      <c r="Z103" s="150">
        <f t="shared" si="24"/>
        <v>0</v>
      </c>
      <c r="AA103" s="149">
        <f t="shared" si="25"/>
        <v>0</v>
      </c>
      <c r="AB103" s="150">
        <f t="shared" si="26"/>
        <v>0</v>
      </c>
      <c r="AC103" s="149">
        <f t="shared" si="27"/>
        <v>0</v>
      </c>
      <c r="AD103" s="150">
        <f t="shared" si="28"/>
        <v>0</v>
      </c>
      <c r="AE103" s="149">
        <f t="shared" si="29"/>
        <v>0</v>
      </c>
      <c r="AF103" s="150">
        <f t="shared" si="30"/>
        <v>0</v>
      </c>
      <c r="AG103" s="149">
        <f t="shared" si="31"/>
        <v>0</v>
      </c>
    </row>
    <row r="104" ht="15.75" customHeight="1">
      <c r="B104" s="151" t="b">
        <v>0</v>
      </c>
      <c r="C104" s="141">
        <f t="shared" si="1"/>
        <v>47696</v>
      </c>
      <c r="D104" s="146">
        <f t="shared" si="2"/>
        <v>0</v>
      </c>
      <c r="E104" s="147">
        <f t="shared" si="3"/>
        <v>0</v>
      </c>
      <c r="F104" s="148">
        <f t="shared" si="4"/>
        <v>0</v>
      </c>
      <c r="G104" s="149">
        <f t="shared" si="5"/>
        <v>0</v>
      </c>
      <c r="H104" s="150">
        <f t="shared" si="6"/>
        <v>0</v>
      </c>
      <c r="I104" s="149">
        <f t="shared" si="7"/>
        <v>0</v>
      </c>
      <c r="J104" s="150">
        <f t="shared" si="8"/>
        <v>0</v>
      </c>
      <c r="K104" s="149">
        <f t="shared" si="9"/>
        <v>0</v>
      </c>
      <c r="L104" s="150">
        <f t="shared" si="10"/>
        <v>0</v>
      </c>
      <c r="M104" s="149">
        <f t="shared" si="11"/>
        <v>0</v>
      </c>
      <c r="N104" s="150">
        <f t="shared" si="12"/>
        <v>0</v>
      </c>
      <c r="O104" s="149">
        <f t="shared" si="13"/>
        <v>0</v>
      </c>
      <c r="P104" s="150">
        <f t="shared" si="14"/>
        <v>0</v>
      </c>
      <c r="Q104" s="149">
        <f t="shared" si="15"/>
        <v>0</v>
      </c>
      <c r="R104" s="150">
        <f t="shared" si="16"/>
        <v>0</v>
      </c>
      <c r="S104" s="149">
        <f t="shared" si="17"/>
        <v>0</v>
      </c>
      <c r="T104" s="150">
        <f t="shared" si="18"/>
        <v>0</v>
      </c>
      <c r="U104" s="149">
        <f t="shared" si="19"/>
        <v>0</v>
      </c>
      <c r="V104" s="150">
        <f t="shared" si="20"/>
        <v>0</v>
      </c>
      <c r="W104" s="149">
        <f t="shared" si="21"/>
        <v>0</v>
      </c>
      <c r="X104" s="150">
        <f t="shared" si="22"/>
        <v>0</v>
      </c>
      <c r="Y104" s="149">
        <f t="shared" si="23"/>
        <v>0</v>
      </c>
      <c r="Z104" s="150">
        <f t="shared" si="24"/>
        <v>0</v>
      </c>
      <c r="AA104" s="149">
        <f t="shared" si="25"/>
        <v>0</v>
      </c>
      <c r="AB104" s="150">
        <f t="shared" si="26"/>
        <v>0</v>
      </c>
      <c r="AC104" s="149">
        <f t="shared" si="27"/>
        <v>0</v>
      </c>
      <c r="AD104" s="150">
        <f t="shared" si="28"/>
        <v>0</v>
      </c>
      <c r="AE104" s="149">
        <f t="shared" si="29"/>
        <v>0</v>
      </c>
      <c r="AF104" s="150">
        <f t="shared" si="30"/>
        <v>0</v>
      </c>
      <c r="AG104" s="149">
        <f t="shared" si="31"/>
        <v>0</v>
      </c>
    </row>
    <row r="105" ht="15.75" customHeight="1">
      <c r="B105" s="151" t="b">
        <v>0</v>
      </c>
      <c r="C105" s="141">
        <f t="shared" si="1"/>
        <v>47727</v>
      </c>
      <c r="D105" s="146">
        <f t="shared" si="2"/>
        <v>0</v>
      </c>
      <c r="E105" s="147">
        <f t="shared" si="3"/>
        <v>0</v>
      </c>
      <c r="F105" s="148">
        <f t="shared" si="4"/>
        <v>0</v>
      </c>
      <c r="G105" s="149">
        <f t="shared" si="5"/>
        <v>0</v>
      </c>
      <c r="H105" s="150">
        <f t="shared" si="6"/>
        <v>0</v>
      </c>
      <c r="I105" s="149">
        <f t="shared" si="7"/>
        <v>0</v>
      </c>
      <c r="J105" s="150">
        <f t="shared" si="8"/>
        <v>0</v>
      </c>
      <c r="K105" s="149">
        <f t="shared" si="9"/>
        <v>0</v>
      </c>
      <c r="L105" s="150">
        <f t="shared" si="10"/>
        <v>0</v>
      </c>
      <c r="M105" s="149">
        <f t="shared" si="11"/>
        <v>0</v>
      </c>
      <c r="N105" s="150">
        <f t="shared" si="12"/>
        <v>0</v>
      </c>
      <c r="O105" s="149">
        <f t="shared" si="13"/>
        <v>0</v>
      </c>
      <c r="P105" s="150">
        <f t="shared" si="14"/>
        <v>0</v>
      </c>
      <c r="Q105" s="149">
        <f t="shared" si="15"/>
        <v>0</v>
      </c>
      <c r="R105" s="150">
        <f t="shared" si="16"/>
        <v>0</v>
      </c>
      <c r="S105" s="149">
        <f t="shared" si="17"/>
        <v>0</v>
      </c>
      <c r="T105" s="150">
        <f t="shared" si="18"/>
        <v>0</v>
      </c>
      <c r="U105" s="149">
        <f t="shared" si="19"/>
        <v>0</v>
      </c>
      <c r="V105" s="150">
        <f t="shared" si="20"/>
        <v>0</v>
      </c>
      <c r="W105" s="149">
        <f t="shared" si="21"/>
        <v>0</v>
      </c>
      <c r="X105" s="150">
        <f t="shared" si="22"/>
        <v>0</v>
      </c>
      <c r="Y105" s="149">
        <f t="shared" si="23"/>
        <v>0</v>
      </c>
      <c r="Z105" s="150">
        <f t="shared" si="24"/>
        <v>0</v>
      </c>
      <c r="AA105" s="149">
        <f t="shared" si="25"/>
        <v>0</v>
      </c>
      <c r="AB105" s="150">
        <f t="shared" si="26"/>
        <v>0</v>
      </c>
      <c r="AC105" s="149">
        <f t="shared" si="27"/>
        <v>0</v>
      </c>
      <c r="AD105" s="150">
        <f t="shared" si="28"/>
        <v>0</v>
      </c>
      <c r="AE105" s="149">
        <f t="shared" si="29"/>
        <v>0</v>
      </c>
      <c r="AF105" s="150">
        <f t="shared" si="30"/>
        <v>0</v>
      </c>
      <c r="AG105" s="149">
        <f t="shared" si="31"/>
        <v>0</v>
      </c>
    </row>
    <row r="106" ht="15.75" customHeight="1">
      <c r="B106" s="151" t="b">
        <v>0</v>
      </c>
      <c r="C106" s="141">
        <f t="shared" si="1"/>
        <v>47757</v>
      </c>
      <c r="D106" s="146">
        <f t="shared" si="2"/>
        <v>0</v>
      </c>
      <c r="E106" s="147">
        <f t="shared" si="3"/>
        <v>0</v>
      </c>
      <c r="F106" s="148">
        <f t="shared" si="4"/>
        <v>0</v>
      </c>
      <c r="G106" s="149">
        <f t="shared" si="5"/>
        <v>0</v>
      </c>
      <c r="H106" s="150">
        <f t="shared" si="6"/>
        <v>0</v>
      </c>
      <c r="I106" s="149">
        <f t="shared" si="7"/>
        <v>0</v>
      </c>
      <c r="J106" s="150">
        <f t="shared" si="8"/>
        <v>0</v>
      </c>
      <c r="K106" s="149">
        <f t="shared" si="9"/>
        <v>0</v>
      </c>
      <c r="L106" s="150">
        <f t="shared" si="10"/>
        <v>0</v>
      </c>
      <c r="M106" s="149">
        <f t="shared" si="11"/>
        <v>0</v>
      </c>
      <c r="N106" s="150">
        <f t="shared" si="12"/>
        <v>0</v>
      </c>
      <c r="O106" s="149">
        <f t="shared" si="13"/>
        <v>0</v>
      </c>
      <c r="P106" s="150">
        <f t="shared" si="14"/>
        <v>0</v>
      </c>
      <c r="Q106" s="149">
        <f t="shared" si="15"/>
        <v>0</v>
      </c>
      <c r="R106" s="150">
        <f t="shared" si="16"/>
        <v>0</v>
      </c>
      <c r="S106" s="149">
        <f t="shared" si="17"/>
        <v>0</v>
      </c>
      <c r="T106" s="150">
        <f t="shared" si="18"/>
        <v>0</v>
      </c>
      <c r="U106" s="149">
        <f t="shared" si="19"/>
        <v>0</v>
      </c>
      <c r="V106" s="150">
        <f t="shared" si="20"/>
        <v>0</v>
      </c>
      <c r="W106" s="149">
        <f t="shared" si="21"/>
        <v>0</v>
      </c>
      <c r="X106" s="150">
        <f t="shared" si="22"/>
        <v>0</v>
      </c>
      <c r="Y106" s="149">
        <f t="shared" si="23"/>
        <v>0</v>
      </c>
      <c r="Z106" s="150">
        <f t="shared" si="24"/>
        <v>0</v>
      </c>
      <c r="AA106" s="149">
        <f t="shared" si="25"/>
        <v>0</v>
      </c>
      <c r="AB106" s="150">
        <f t="shared" si="26"/>
        <v>0</v>
      </c>
      <c r="AC106" s="149">
        <f t="shared" si="27"/>
        <v>0</v>
      </c>
      <c r="AD106" s="150">
        <f t="shared" si="28"/>
        <v>0</v>
      </c>
      <c r="AE106" s="149">
        <f t="shared" si="29"/>
        <v>0</v>
      </c>
      <c r="AF106" s="150">
        <f t="shared" si="30"/>
        <v>0</v>
      </c>
      <c r="AG106" s="149">
        <f t="shared" si="31"/>
        <v>0</v>
      </c>
    </row>
    <row r="107" ht="15.75" customHeight="1">
      <c r="B107" s="151" t="b">
        <v>0</v>
      </c>
      <c r="C107" s="141">
        <f t="shared" si="1"/>
        <v>47788</v>
      </c>
      <c r="D107" s="146">
        <f t="shared" si="2"/>
        <v>0</v>
      </c>
      <c r="E107" s="147">
        <f t="shared" si="3"/>
        <v>0</v>
      </c>
      <c r="F107" s="148">
        <f t="shared" si="4"/>
        <v>0</v>
      </c>
      <c r="G107" s="149">
        <f t="shared" si="5"/>
        <v>0</v>
      </c>
      <c r="H107" s="150">
        <f t="shared" si="6"/>
        <v>0</v>
      </c>
      <c r="I107" s="149">
        <f t="shared" si="7"/>
        <v>0</v>
      </c>
      <c r="J107" s="150">
        <f t="shared" si="8"/>
        <v>0</v>
      </c>
      <c r="K107" s="149">
        <f t="shared" si="9"/>
        <v>0</v>
      </c>
      <c r="L107" s="150">
        <f t="shared" si="10"/>
        <v>0</v>
      </c>
      <c r="M107" s="149">
        <f t="shared" si="11"/>
        <v>0</v>
      </c>
      <c r="N107" s="150">
        <f t="shared" si="12"/>
        <v>0</v>
      </c>
      <c r="O107" s="149">
        <f t="shared" si="13"/>
        <v>0</v>
      </c>
      <c r="P107" s="150">
        <f t="shared" si="14"/>
        <v>0</v>
      </c>
      <c r="Q107" s="149">
        <f t="shared" si="15"/>
        <v>0</v>
      </c>
      <c r="R107" s="150">
        <f t="shared" si="16"/>
        <v>0</v>
      </c>
      <c r="S107" s="149">
        <f t="shared" si="17"/>
        <v>0</v>
      </c>
      <c r="T107" s="150">
        <f t="shared" si="18"/>
        <v>0</v>
      </c>
      <c r="U107" s="149">
        <f t="shared" si="19"/>
        <v>0</v>
      </c>
      <c r="V107" s="150">
        <f t="shared" si="20"/>
        <v>0</v>
      </c>
      <c r="W107" s="149">
        <f t="shared" si="21"/>
        <v>0</v>
      </c>
      <c r="X107" s="150">
        <f t="shared" si="22"/>
        <v>0</v>
      </c>
      <c r="Y107" s="149">
        <f t="shared" si="23"/>
        <v>0</v>
      </c>
      <c r="Z107" s="150">
        <f t="shared" si="24"/>
        <v>0</v>
      </c>
      <c r="AA107" s="149">
        <f t="shared" si="25"/>
        <v>0</v>
      </c>
      <c r="AB107" s="150">
        <f t="shared" si="26"/>
        <v>0</v>
      </c>
      <c r="AC107" s="149">
        <f t="shared" si="27"/>
        <v>0</v>
      </c>
      <c r="AD107" s="150">
        <f t="shared" si="28"/>
        <v>0</v>
      </c>
      <c r="AE107" s="149">
        <f t="shared" si="29"/>
        <v>0</v>
      </c>
      <c r="AF107" s="150">
        <f t="shared" si="30"/>
        <v>0</v>
      </c>
      <c r="AG107" s="149">
        <f t="shared" si="31"/>
        <v>0</v>
      </c>
    </row>
    <row r="108" ht="15.75" customHeight="1">
      <c r="B108" s="151" t="b">
        <v>0</v>
      </c>
      <c r="C108" s="141">
        <f t="shared" si="1"/>
        <v>47818</v>
      </c>
      <c r="D108" s="146">
        <f t="shared" si="2"/>
        <v>0</v>
      </c>
      <c r="E108" s="147">
        <f t="shared" si="3"/>
        <v>0</v>
      </c>
      <c r="F108" s="148">
        <f t="shared" si="4"/>
        <v>0</v>
      </c>
      <c r="G108" s="149">
        <f t="shared" si="5"/>
        <v>0</v>
      </c>
      <c r="H108" s="150">
        <f t="shared" si="6"/>
        <v>0</v>
      </c>
      <c r="I108" s="149">
        <f t="shared" si="7"/>
        <v>0</v>
      </c>
      <c r="J108" s="150">
        <f t="shared" si="8"/>
        <v>0</v>
      </c>
      <c r="K108" s="149">
        <f t="shared" si="9"/>
        <v>0</v>
      </c>
      <c r="L108" s="150">
        <f t="shared" si="10"/>
        <v>0</v>
      </c>
      <c r="M108" s="149">
        <f t="shared" si="11"/>
        <v>0</v>
      </c>
      <c r="N108" s="150">
        <f t="shared" si="12"/>
        <v>0</v>
      </c>
      <c r="O108" s="149">
        <f t="shared" si="13"/>
        <v>0</v>
      </c>
      <c r="P108" s="150">
        <f t="shared" si="14"/>
        <v>0</v>
      </c>
      <c r="Q108" s="149">
        <f t="shared" si="15"/>
        <v>0</v>
      </c>
      <c r="R108" s="150">
        <f t="shared" si="16"/>
        <v>0</v>
      </c>
      <c r="S108" s="149">
        <f t="shared" si="17"/>
        <v>0</v>
      </c>
      <c r="T108" s="150">
        <f t="shared" si="18"/>
        <v>0</v>
      </c>
      <c r="U108" s="149">
        <f t="shared" si="19"/>
        <v>0</v>
      </c>
      <c r="V108" s="150">
        <f t="shared" si="20"/>
        <v>0</v>
      </c>
      <c r="W108" s="149">
        <f t="shared" si="21"/>
        <v>0</v>
      </c>
      <c r="X108" s="150">
        <f t="shared" si="22"/>
        <v>0</v>
      </c>
      <c r="Y108" s="149">
        <f t="shared" si="23"/>
        <v>0</v>
      </c>
      <c r="Z108" s="150">
        <f t="shared" si="24"/>
        <v>0</v>
      </c>
      <c r="AA108" s="149">
        <f t="shared" si="25"/>
        <v>0</v>
      </c>
      <c r="AB108" s="150">
        <f t="shared" si="26"/>
        <v>0</v>
      </c>
      <c r="AC108" s="149">
        <f t="shared" si="27"/>
        <v>0</v>
      </c>
      <c r="AD108" s="150">
        <f t="shared" si="28"/>
        <v>0</v>
      </c>
      <c r="AE108" s="149">
        <f t="shared" si="29"/>
        <v>0</v>
      </c>
      <c r="AF108" s="150">
        <f t="shared" si="30"/>
        <v>0</v>
      </c>
      <c r="AG108" s="149">
        <f t="shared" si="31"/>
        <v>0</v>
      </c>
    </row>
    <row r="109" ht="15.75" customHeight="1">
      <c r="B109" s="151" t="b">
        <v>0</v>
      </c>
      <c r="C109" s="141">
        <f t="shared" si="1"/>
        <v>47849</v>
      </c>
      <c r="D109" s="146">
        <f t="shared" si="2"/>
        <v>0</v>
      </c>
      <c r="E109" s="147">
        <f t="shared" si="3"/>
        <v>0</v>
      </c>
      <c r="F109" s="148">
        <f t="shared" si="4"/>
        <v>0</v>
      </c>
      <c r="G109" s="149">
        <f t="shared" si="5"/>
        <v>0</v>
      </c>
      <c r="H109" s="150">
        <f t="shared" si="6"/>
        <v>0</v>
      </c>
      <c r="I109" s="149">
        <f t="shared" si="7"/>
        <v>0</v>
      </c>
      <c r="J109" s="150">
        <f t="shared" si="8"/>
        <v>0</v>
      </c>
      <c r="K109" s="149">
        <f t="shared" si="9"/>
        <v>0</v>
      </c>
      <c r="L109" s="150">
        <f t="shared" si="10"/>
        <v>0</v>
      </c>
      <c r="M109" s="149">
        <f t="shared" si="11"/>
        <v>0</v>
      </c>
      <c r="N109" s="150">
        <f t="shared" si="12"/>
        <v>0</v>
      </c>
      <c r="O109" s="149">
        <f t="shared" si="13"/>
        <v>0</v>
      </c>
      <c r="P109" s="150">
        <f t="shared" si="14"/>
        <v>0</v>
      </c>
      <c r="Q109" s="149">
        <f t="shared" si="15"/>
        <v>0</v>
      </c>
      <c r="R109" s="150">
        <f t="shared" si="16"/>
        <v>0</v>
      </c>
      <c r="S109" s="149">
        <f t="shared" si="17"/>
        <v>0</v>
      </c>
      <c r="T109" s="150">
        <f t="shared" si="18"/>
        <v>0</v>
      </c>
      <c r="U109" s="149">
        <f t="shared" si="19"/>
        <v>0</v>
      </c>
      <c r="V109" s="150">
        <f t="shared" si="20"/>
        <v>0</v>
      </c>
      <c r="W109" s="149">
        <f t="shared" si="21"/>
        <v>0</v>
      </c>
      <c r="X109" s="150">
        <f t="shared" si="22"/>
        <v>0</v>
      </c>
      <c r="Y109" s="149">
        <f t="shared" si="23"/>
        <v>0</v>
      </c>
      <c r="Z109" s="150">
        <f t="shared" si="24"/>
        <v>0</v>
      </c>
      <c r="AA109" s="149">
        <f t="shared" si="25"/>
        <v>0</v>
      </c>
      <c r="AB109" s="150">
        <f t="shared" si="26"/>
        <v>0</v>
      </c>
      <c r="AC109" s="149">
        <f t="shared" si="27"/>
        <v>0</v>
      </c>
      <c r="AD109" s="150">
        <f t="shared" si="28"/>
        <v>0</v>
      </c>
      <c r="AE109" s="149">
        <f t="shared" si="29"/>
        <v>0</v>
      </c>
      <c r="AF109" s="150">
        <f t="shared" si="30"/>
        <v>0</v>
      </c>
      <c r="AG109" s="149">
        <f t="shared" si="31"/>
        <v>0</v>
      </c>
    </row>
    <row r="110" ht="15.75" customHeight="1">
      <c r="B110" s="151" t="b">
        <v>0</v>
      </c>
      <c r="C110" s="141">
        <f t="shared" si="1"/>
        <v>47880</v>
      </c>
      <c r="D110" s="146">
        <f t="shared" si="2"/>
        <v>0</v>
      </c>
      <c r="E110" s="147">
        <f t="shared" si="3"/>
        <v>0</v>
      </c>
      <c r="F110" s="148">
        <f t="shared" si="4"/>
        <v>0</v>
      </c>
      <c r="G110" s="149">
        <f t="shared" si="5"/>
        <v>0</v>
      </c>
      <c r="H110" s="150">
        <f t="shared" si="6"/>
        <v>0</v>
      </c>
      <c r="I110" s="149">
        <f t="shared" si="7"/>
        <v>0</v>
      </c>
      <c r="J110" s="150">
        <f t="shared" si="8"/>
        <v>0</v>
      </c>
      <c r="K110" s="149">
        <f t="shared" si="9"/>
        <v>0</v>
      </c>
      <c r="L110" s="150">
        <f t="shared" si="10"/>
        <v>0</v>
      </c>
      <c r="M110" s="149">
        <f t="shared" si="11"/>
        <v>0</v>
      </c>
      <c r="N110" s="150">
        <f t="shared" si="12"/>
        <v>0</v>
      </c>
      <c r="O110" s="149">
        <f t="shared" si="13"/>
        <v>0</v>
      </c>
      <c r="P110" s="150">
        <f t="shared" si="14"/>
        <v>0</v>
      </c>
      <c r="Q110" s="149">
        <f t="shared" si="15"/>
        <v>0</v>
      </c>
      <c r="R110" s="150">
        <f t="shared" si="16"/>
        <v>0</v>
      </c>
      <c r="S110" s="149">
        <f t="shared" si="17"/>
        <v>0</v>
      </c>
      <c r="T110" s="150">
        <f t="shared" si="18"/>
        <v>0</v>
      </c>
      <c r="U110" s="149">
        <f t="shared" si="19"/>
        <v>0</v>
      </c>
      <c r="V110" s="150">
        <f t="shared" si="20"/>
        <v>0</v>
      </c>
      <c r="W110" s="149">
        <f t="shared" si="21"/>
        <v>0</v>
      </c>
      <c r="X110" s="150">
        <f t="shared" si="22"/>
        <v>0</v>
      </c>
      <c r="Y110" s="149">
        <f t="shared" si="23"/>
        <v>0</v>
      </c>
      <c r="Z110" s="150">
        <f t="shared" si="24"/>
        <v>0</v>
      </c>
      <c r="AA110" s="149">
        <f t="shared" si="25"/>
        <v>0</v>
      </c>
      <c r="AB110" s="150">
        <f t="shared" si="26"/>
        <v>0</v>
      </c>
      <c r="AC110" s="149">
        <f t="shared" si="27"/>
        <v>0</v>
      </c>
      <c r="AD110" s="150">
        <f t="shared" si="28"/>
        <v>0</v>
      </c>
      <c r="AE110" s="149">
        <f t="shared" si="29"/>
        <v>0</v>
      </c>
      <c r="AF110" s="150">
        <f t="shared" si="30"/>
        <v>0</v>
      </c>
      <c r="AG110" s="149">
        <f t="shared" si="31"/>
        <v>0</v>
      </c>
    </row>
    <row r="111" ht="15.75" customHeight="1">
      <c r="B111" s="151" t="b">
        <v>0</v>
      </c>
      <c r="C111" s="141">
        <f t="shared" si="1"/>
        <v>47908</v>
      </c>
      <c r="D111" s="146">
        <f t="shared" si="2"/>
        <v>0</v>
      </c>
      <c r="E111" s="147">
        <f t="shared" si="3"/>
        <v>0</v>
      </c>
      <c r="F111" s="148">
        <f t="shared" si="4"/>
        <v>0</v>
      </c>
      <c r="G111" s="149">
        <f t="shared" si="5"/>
        <v>0</v>
      </c>
      <c r="H111" s="150">
        <f t="shared" si="6"/>
        <v>0</v>
      </c>
      <c r="I111" s="149">
        <f t="shared" si="7"/>
        <v>0</v>
      </c>
      <c r="J111" s="150">
        <f t="shared" si="8"/>
        <v>0</v>
      </c>
      <c r="K111" s="149">
        <f t="shared" si="9"/>
        <v>0</v>
      </c>
      <c r="L111" s="150">
        <f t="shared" si="10"/>
        <v>0</v>
      </c>
      <c r="M111" s="149">
        <f t="shared" si="11"/>
        <v>0</v>
      </c>
      <c r="N111" s="150">
        <f t="shared" si="12"/>
        <v>0</v>
      </c>
      <c r="O111" s="149">
        <f t="shared" si="13"/>
        <v>0</v>
      </c>
      <c r="P111" s="150">
        <f t="shared" si="14"/>
        <v>0</v>
      </c>
      <c r="Q111" s="149">
        <f t="shared" si="15"/>
        <v>0</v>
      </c>
      <c r="R111" s="150">
        <f t="shared" si="16"/>
        <v>0</v>
      </c>
      <c r="S111" s="149">
        <f t="shared" si="17"/>
        <v>0</v>
      </c>
      <c r="T111" s="150">
        <f t="shared" si="18"/>
        <v>0</v>
      </c>
      <c r="U111" s="149">
        <f t="shared" si="19"/>
        <v>0</v>
      </c>
      <c r="V111" s="150">
        <f t="shared" si="20"/>
        <v>0</v>
      </c>
      <c r="W111" s="149">
        <f t="shared" si="21"/>
        <v>0</v>
      </c>
      <c r="X111" s="150">
        <f t="shared" si="22"/>
        <v>0</v>
      </c>
      <c r="Y111" s="149">
        <f t="shared" si="23"/>
        <v>0</v>
      </c>
      <c r="Z111" s="150">
        <f t="shared" si="24"/>
        <v>0</v>
      </c>
      <c r="AA111" s="149">
        <f t="shared" si="25"/>
        <v>0</v>
      </c>
      <c r="AB111" s="150">
        <f t="shared" si="26"/>
        <v>0</v>
      </c>
      <c r="AC111" s="149">
        <f t="shared" si="27"/>
        <v>0</v>
      </c>
      <c r="AD111" s="150">
        <f t="shared" si="28"/>
        <v>0</v>
      </c>
      <c r="AE111" s="149">
        <f t="shared" si="29"/>
        <v>0</v>
      </c>
      <c r="AF111" s="150">
        <f t="shared" si="30"/>
        <v>0</v>
      </c>
      <c r="AG111" s="149">
        <f t="shared" si="31"/>
        <v>0</v>
      </c>
    </row>
    <row r="112" ht="15.75" customHeight="1">
      <c r="B112" s="151" t="b">
        <v>0</v>
      </c>
      <c r="C112" s="141">
        <f t="shared" si="1"/>
        <v>47939</v>
      </c>
      <c r="D112" s="146">
        <f t="shared" si="2"/>
        <v>0</v>
      </c>
      <c r="E112" s="147">
        <f t="shared" si="3"/>
        <v>0</v>
      </c>
      <c r="F112" s="148">
        <f t="shared" si="4"/>
        <v>0</v>
      </c>
      <c r="G112" s="149">
        <f t="shared" si="5"/>
        <v>0</v>
      </c>
      <c r="H112" s="150">
        <f t="shared" si="6"/>
        <v>0</v>
      </c>
      <c r="I112" s="149">
        <f t="shared" si="7"/>
        <v>0</v>
      </c>
      <c r="J112" s="150">
        <f t="shared" si="8"/>
        <v>0</v>
      </c>
      <c r="K112" s="149">
        <f t="shared" si="9"/>
        <v>0</v>
      </c>
      <c r="L112" s="150">
        <f t="shared" si="10"/>
        <v>0</v>
      </c>
      <c r="M112" s="149">
        <f t="shared" si="11"/>
        <v>0</v>
      </c>
      <c r="N112" s="150">
        <f t="shared" si="12"/>
        <v>0</v>
      </c>
      <c r="O112" s="149">
        <f t="shared" si="13"/>
        <v>0</v>
      </c>
      <c r="P112" s="150">
        <f t="shared" si="14"/>
        <v>0</v>
      </c>
      <c r="Q112" s="149">
        <f t="shared" si="15"/>
        <v>0</v>
      </c>
      <c r="R112" s="150">
        <f t="shared" si="16"/>
        <v>0</v>
      </c>
      <c r="S112" s="149">
        <f t="shared" si="17"/>
        <v>0</v>
      </c>
      <c r="T112" s="150">
        <f t="shared" si="18"/>
        <v>0</v>
      </c>
      <c r="U112" s="149">
        <f t="shared" si="19"/>
        <v>0</v>
      </c>
      <c r="V112" s="150">
        <f t="shared" si="20"/>
        <v>0</v>
      </c>
      <c r="W112" s="149">
        <f t="shared" si="21"/>
        <v>0</v>
      </c>
      <c r="X112" s="150">
        <f t="shared" si="22"/>
        <v>0</v>
      </c>
      <c r="Y112" s="149">
        <f t="shared" si="23"/>
        <v>0</v>
      </c>
      <c r="Z112" s="150">
        <f t="shared" si="24"/>
        <v>0</v>
      </c>
      <c r="AA112" s="149">
        <f t="shared" si="25"/>
        <v>0</v>
      </c>
      <c r="AB112" s="150">
        <f t="shared" si="26"/>
        <v>0</v>
      </c>
      <c r="AC112" s="149">
        <f t="shared" si="27"/>
        <v>0</v>
      </c>
      <c r="AD112" s="150">
        <f t="shared" si="28"/>
        <v>0</v>
      </c>
      <c r="AE112" s="149">
        <f t="shared" si="29"/>
        <v>0</v>
      </c>
      <c r="AF112" s="150">
        <f t="shared" si="30"/>
        <v>0</v>
      </c>
      <c r="AG112" s="149">
        <f t="shared" si="31"/>
        <v>0</v>
      </c>
    </row>
    <row r="113" ht="15.75" customHeight="1">
      <c r="B113" s="151" t="b">
        <v>0</v>
      </c>
      <c r="C113" s="141">
        <f t="shared" si="1"/>
        <v>47969</v>
      </c>
      <c r="D113" s="146">
        <f t="shared" si="2"/>
        <v>0</v>
      </c>
      <c r="E113" s="147">
        <f t="shared" si="3"/>
        <v>0</v>
      </c>
      <c r="F113" s="148">
        <f t="shared" si="4"/>
        <v>0</v>
      </c>
      <c r="G113" s="149">
        <f t="shared" si="5"/>
        <v>0</v>
      </c>
      <c r="H113" s="150">
        <f t="shared" si="6"/>
        <v>0</v>
      </c>
      <c r="I113" s="149">
        <f t="shared" si="7"/>
        <v>0</v>
      </c>
      <c r="J113" s="150">
        <f t="shared" si="8"/>
        <v>0</v>
      </c>
      <c r="K113" s="149">
        <f t="shared" si="9"/>
        <v>0</v>
      </c>
      <c r="L113" s="150">
        <f t="shared" si="10"/>
        <v>0</v>
      </c>
      <c r="M113" s="149">
        <f t="shared" si="11"/>
        <v>0</v>
      </c>
      <c r="N113" s="150">
        <f t="shared" si="12"/>
        <v>0</v>
      </c>
      <c r="O113" s="149">
        <f t="shared" si="13"/>
        <v>0</v>
      </c>
      <c r="P113" s="150">
        <f t="shared" si="14"/>
        <v>0</v>
      </c>
      <c r="Q113" s="149">
        <f t="shared" si="15"/>
        <v>0</v>
      </c>
      <c r="R113" s="150">
        <f t="shared" si="16"/>
        <v>0</v>
      </c>
      <c r="S113" s="149">
        <f t="shared" si="17"/>
        <v>0</v>
      </c>
      <c r="T113" s="150">
        <f t="shared" si="18"/>
        <v>0</v>
      </c>
      <c r="U113" s="149">
        <f t="shared" si="19"/>
        <v>0</v>
      </c>
      <c r="V113" s="150">
        <f t="shared" si="20"/>
        <v>0</v>
      </c>
      <c r="W113" s="149">
        <f t="shared" si="21"/>
        <v>0</v>
      </c>
      <c r="X113" s="150">
        <f t="shared" si="22"/>
        <v>0</v>
      </c>
      <c r="Y113" s="149">
        <f t="shared" si="23"/>
        <v>0</v>
      </c>
      <c r="Z113" s="150">
        <f t="shared" si="24"/>
        <v>0</v>
      </c>
      <c r="AA113" s="149">
        <f t="shared" si="25"/>
        <v>0</v>
      </c>
      <c r="AB113" s="150">
        <f t="shared" si="26"/>
        <v>0</v>
      </c>
      <c r="AC113" s="149">
        <f t="shared" si="27"/>
        <v>0</v>
      </c>
      <c r="AD113" s="150">
        <f t="shared" si="28"/>
        <v>0</v>
      </c>
      <c r="AE113" s="149">
        <f t="shared" si="29"/>
        <v>0</v>
      </c>
      <c r="AF113" s="150">
        <f t="shared" si="30"/>
        <v>0</v>
      </c>
      <c r="AG113" s="149">
        <f t="shared" si="31"/>
        <v>0</v>
      </c>
    </row>
    <row r="114" ht="15.75" customHeight="1">
      <c r="B114" s="151" t="b">
        <v>0</v>
      </c>
      <c r="C114" s="141">
        <f t="shared" si="1"/>
        <v>48000</v>
      </c>
      <c r="D114" s="146">
        <f t="shared" si="2"/>
        <v>0</v>
      </c>
      <c r="E114" s="147">
        <f t="shared" si="3"/>
        <v>0</v>
      </c>
      <c r="F114" s="148">
        <f t="shared" si="4"/>
        <v>0</v>
      </c>
      <c r="G114" s="149">
        <f t="shared" si="5"/>
        <v>0</v>
      </c>
      <c r="H114" s="150">
        <f t="shared" si="6"/>
        <v>0</v>
      </c>
      <c r="I114" s="149">
        <f t="shared" si="7"/>
        <v>0</v>
      </c>
      <c r="J114" s="150">
        <f t="shared" si="8"/>
        <v>0</v>
      </c>
      <c r="K114" s="149">
        <f t="shared" si="9"/>
        <v>0</v>
      </c>
      <c r="L114" s="150">
        <f t="shared" si="10"/>
        <v>0</v>
      </c>
      <c r="M114" s="149">
        <f t="shared" si="11"/>
        <v>0</v>
      </c>
      <c r="N114" s="150">
        <f t="shared" si="12"/>
        <v>0</v>
      </c>
      <c r="O114" s="149">
        <f t="shared" si="13"/>
        <v>0</v>
      </c>
      <c r="P114" s="150">
        <f t="shared" si="14"/>
        <v>0</v>
      </c>
      <c r="Q114" s="149">
        <f t="shared" si="15"/>
        <v>0</v>
      </c>
      <c r="R114" s="150">
        <f t="shared" si="16"/>
        <v>0</v>
      </c>
      <c r="S114" s="149">
        <f t="shared" si="17"/>
        <v>0</v>
      </c>
      <c r="T114" s="150">
        <f t="shared" si="18"/>
        <v>0</v>
      </c>
      <c r="U114" s="149">
        <f t="shared" si="19"/>
        <v>0</v>
      </c>
      <c r="V114" s="150">
        <f t="shared" si="20"/>
        <v>0</v>
      </c>
      <c r="W114" s="149">
        <f t="shared" si="21"/>
        <v>0</v>
      </c>
      <c r="X114" s="150">
        <f t="shared" si="22"/>
        <v>0</v>
      </c>
      <c r="Y114" s="149">
        <f t="shared" si="23"/>
        <v>0</v>
      </c>
      <c r="Z114" s="150">
        <f t="shared" si="24"/>
        <v>0</v>
      </c>
      <c r="AA114" s="149">
        <f t="shared" si="25"/>
        <v>0</v>
      </c>
      <c r="AB114" s="150">
        <f t="shared" si="26"/>
        <v>0</v>
      </c>
      <c r="AC114" s="149">
        <f t="shared" si="27"/>
        <v>0</v>
      </c>
      <c r="AD114" s="150">
        <f t="shared" si="28"/>
        <v>0</v>
      </c>
      <c r="AE114" s="149">
        <f t="shared" si="29"/>
        <v>0</v>
      </c>
      <c r="AF114" s="150">
        <f t="shared" si="30"/>
        <v>0</v>
      </c>
      <c r="AG114" s="149">
        <f t="shared" si="31"/>
        <v>0</v>
      </c>
    </row>
    <row r="115" ht="15.75" customHeight="1">
      <c r="B115" s="151" t="b">
        <v>0</v>
      </c>
      <c r="C115" s="141">
        <f t="shared" si="1"/>
        <v>48030</v>
      </c>
      <c r="D115" s="146">
        <f t="shared" si="2"/>
        <v>0</v>
      </c>
      <c r="E115" s="147">
        <f t="shared" si="3"/>
        <v>0</v>
      </c>
      <c r="F115" s="148">
        <f t="shared" si="4"/>
        <v>0</v>
      </c>
      <c r="G115" s="149">
        <f t="shared" si="5"/>
        <v>0</v>
      </c>
      <c r="H115" s="150">
        <f t="shared" si="6"/>
        <v>0</v>
      </c>
      <c r="I115" s="149">
        <f t="shared" si="7"/>
        <v>0</v>
      </c>
      <c r="J115" s="150">
        <f t="shared" si="8"/>
        <v>0</v>
      </c>
      <c r="K115" s="149">
        <f t="shared" si="9"/>
        <v>0</v>
      </c>
      <c r="L115" s="150">
        <f t="shared" si="10"/>
        <v>0</v>
      </c>
      <c r="M115" s="149">
        <f t="shared" si="11"/>
        <v>0</v>
      </c>
      <c r="N115" s="150">
        <f t="shared" si="12"/>
        <v>0</v>
      </c>
      <c r="O115" s="149">
        <f t="shared" si="13"/>
        <v>0</v>
      </c>
      <c r="P115" s="150">
        <f t="shared" si="14"/>
        <v>0</v>
      </c>
      <c r="Q115" s="149">
        <f t="shared" si="15"/>
        <v>0</v>
      </c>
      <c r="R115" s="150">
        <f t="shared" si="16"/>
        <v>0</v>
      </c>
      <c r="S115" s="149">
        <f t="shared" si="17"/>
        <v>0</v>
      </c>
      <c r="T115" s="150">
        <f t="shared" si="18"/>
        <v>0</v>
      </c>
      <c r="U115" s="149">
        <f t="shared" si="19"/>
        <v>0</v>
      </c>
      <c r="V115" s="150">
        <f t="shared" si="20"/>
        <v>0</v>
      </c>
      <c r="W115" s="149">
        <f t="shared" si="21"/>
        <v>0</v>
      </c>
      <c r="X115" s="150">
        <f t="shared" si="22"/>
        <v>0</v>
      </c>
      <c r="Y115" s="149">
        <f t="shared" si="23"/>
        <v>0</v>
      </c>
      <c r="Z115" s="150">
        <f t="shared" si="24"/>
        <v>0</v>
      </c>
      <c r="AA115" s="149">
        <f t="shared" si="25"/>
        <v>0</v>
      </c>
      <c r="AB115" s="150">
        <f t="shared" si="26"/>
        <v>0</v>
      </c>
      <c r="AC115" s="149">
        <f t="shared" si="27"/>
        <v>0</v>
      </c>
      <c r="AD115" s="150">
        <f t="shared" si="28"/>
        <v>0</v>
      </c>
      <c r="AE115" s="149">
        <f t="shared" si="29"/>
        <v>0</v>
      </c>
      <c r="AF115" s="150">
        <f t="shared" si="30"/>
        <v>0</v>
      </c>
      <c r="AG115" s="149">
        <f t="shared" si="31"/>
        <v>0</v>
      </c>
    </row>
    <row r="116" ht="15.75" customHeight="1">
      <c r="B116" s="151" t="b">
        <v>0</v>
      </c>
      <c r="C116" s="141">
        <f t="shared" si="1"/>
        <v>48061</v>
      </c>
      <c r="D116" s="146">
        <f t="shared" si="2"/>
        <v>0</v>
      </c>
      <c r="E116" s="147">
        <f t="shared" si="3"/>
        <v>0</v>
      </c>
      <c r="F116" s="148">
        <f t="shared" si="4"/>
        <v>0</v>
      </c>
      <c r="G116" s="149">
        <f t="shared" si="5"/>
        <v>0</v>
      </c>
      <c r="H116" s="150">
        <f t="shared" si="6"/>
        <v>0</v>
      </c>
      <c r="I116" s="149">
        <f t="shared" si="7"/>
        <v>0</v>
      </c>
      <c r="J116" s="150">
        <f t="shared" si="8"/>
        <v>0</v>
      </c>
      <c r="K116" s="149">
        <f t="shared" si="9"/>
        <v>0</v>
      </c>
      <c r="L116" s="150">
        <f t="shared" si="10"/>
        <v>0</v>
      </c>
      <c r="M116" s="149">
        <f t="shared" si="11"/>
        <v>0</v>
      </c>
      <c r="N116" s="150">
        <f t="shared" si="12"/>
        <v>0</v>
      </c>
      <c r="O116" s="149">
        <f t="shared" si="13"/>
        <v>0</v>
      </c>
      <c r="P116" s="150">
        <f t="shared" si="14"/>
        <v>0</v>
      </c>
      <c r="Q116" s="149">
        <f t="shared" si="15"/>
        <v>0</v>
      </c>
      <c r="R116" s="150">
        <f t="shared" si="16"/>
        <v>0</v>
      </c>
      <c r="S116" s="149">
        <f t="shared" si="17"/>
        <v>0</v>
      </c>
      <c r="T116" s="150">
        <f t="shared" si="18"/>
        <v>0</v>
      </c>
      <c r="U116" s="149">
        <f t="shared" si="19"/>
        <v>0</v>
      </c>
      <c r="V116" s="150">
        <f t="shared" si="20"/>
        <v>0</v>
      </c>
      <c r="W116" s="149">
        <f t="shared" si="21"/>
        <v>0</v>
      </c>
      <c r="X116" s="150">
        <f t="shared" si="22"/>
        <v>0</v>
      </c>
      <c r="Y116" s="149">
        <f t="shared" si="23"/>
        <v>0</v>
      </c>
      <c r="Z116" s="150">
        <f t="shared" si="24"/>
        <v>0</v>
      </c>
      <c r="AA116" s="149">
        <f t="shared" si="25"/>
        <v>0</v>
      </c>
      <c r="AB116" s="150">
        <f t="shared" si="26"/>
        <v>0</v>
      </c>
      <c r="AC116" s="149">
        <f t="shared" si="27"/>
        <v>0</v>
      </c>
      <c r="AD116" s="150">
        <f t="shared" si="28"/>
        <v>0</v>
      </c>
      <c r="AE116" s="149">
        <f t="shared" si="29"/>
        <v>0</v>
      </c>
      <c r="AF116" s="150">
        <f t="shared" si="30"/>
        <v>0</v>
      </c>
      <c r="AG116" s="149">
        <f t="shared" si="31"/>
        <v>0</v>
      </c>
    </row>
    <row r="117" ht="15.75" customHeight="1">
      <c r="B117" s="151" t="b">
        <v>0</v>
      </c>
      <c r="C117" s="141">
        <f t="shared" si="1"/>
        <v>48092</v>
      </c>
      <c r="D117" s="146">
        <f t="shared" si="2"/>
        <v>0</v>
      </c>
      <c r="E117" s="147">
        <f t="shared" si="3"/>
        <v>0</v>
      </c>
      <c r="F117" s="148">
        <f t="shared" si="4"/>
        <v>0</v>
      </c>
      <c r="G117" s="149">
        <f t="shared" si="5"/>
        <v>0</v>
      </c>
      <c r="H117" s="150">
        <f t="shared" si="6"/>
        <v>0</v>
      </c>
      <c r="I117" s="149">
        <f t="shared" si="7"/>
        <v>0</v>
      </c>
      <c r="J117" s="150">
        <f t="shared" si="8"/>
        <v>0</v>
      </c>
      <c r="K117" s="149">
        <f t="shared" si="9"/>
        <v>0</v>
      </c>
      <c r="L117" s="150">
        <f t="shared" si="10"/>
        <v>0</v>
      </c>
      <c r="M117" s="149">
        <f t="shared" si="11"/>
        <v>0</v>
      </c>
      <c r="N117" s="150">
        <f t="shared" si="12"/>
        <v>0</v>
      </c>
      <c r="O117" s="149">
        <f t="shared" si="13"/>
        <v>0</v>
      </c>
      <c r="P117" s="150">
        <f t="shared" si="14"/>
        <v>0</v>
      </c>
      <c r="Q117" s="149">
        <f t="shared" si="15"/>
        <v>0</v>
      </c>
      <c r="R117" s="150">
        <f t="shared" si="16"/>
        <v>0</v>
      </c>
      <c r="S117" s="149">
        <f t="shared" si="17"/>
        <v>0</v>
      </c>
      <c r="T117" s="150">
        <f t="shared" si="18"/>
        <v>0</v>
      </c>
      <c r="U117" s="149">
        <f t="shared" si="19"/>
        <v>0</v>
      </c>
      <c r="V117" s="150">
        <f t="shared" si="20"/>
        <v>0</v>
      </c>
      <c r="W117" s="149">
        <f t="shared" si="21"/>
        <v>0</v>
      </c>
      <c r="X117" s="150">
        <f t="shared" si="22"/>
        <v>0</v>
      </c>
      <c r="Y117" s="149">
        <f t="shared" si="23"/>
        <v>0</v>
      </c>
      <c r="Z117" s="150">
        <f t="shared" si="24"/>
        <v>0</v>
      </c>
      <c r="AA117" s="149">
        <f t="shared" si="25"/>
        <v>0</v>
      </c>
      <c r="AB117" s="150">
        <f t="shared" si="26"/>
        <v>0</v>
      </c>
      <c r="AC117" s="149">
        <f t="shared" si="27"/>
        <v>0</v>
      </c>
      <c r="AD117" s="150">
        <f t="shared" si="28"/>
        <v>0</v>
      </c>
      <c r="AE117" s="149">
        <f t="shared" si="29"/>
        <v>0</v>
      </c>
      <c r="AF117" s="150">
        <f t="shared" si="30"/>
        <v>0</v>
      </c>
      <c r="AG117" s="149">
        <f t="shared" si="31"/>
        <v>0</v>
      </c>
    </row>
    <row r="118" ht="15.75" customHeight="1">
      <c r="B118" s="151" t="b">
        <v>0</v>
      </c>
      <c r="C118" s="141">
        <f t="shared" si="1"/>
        <v>48122</v>
      </c>
      <c r="D118" s="146">
        <f t="shared" si="2"/>
        <v>0</v>
      </c>
      <c r="E118" s="147">
        <f t="shared" si="3"/>
        <v>0</v>
      </c>
      <c r="F118" s="148">
        <f t="shared" si="4"/>
        <v>0</v>
      </c>
      <c r="G118" s="149">
        <f t="shared" si="5"/>
        <v>0</v>
      </c>
      <c r="H118" s="150">
        <f t="shared" si="6"/>
        <v>0</v>
      </c>
      <c r="I118" s="149">
        <f t="shared" si="7"/>
        <v>0</v>
      </c>
      <c r="J118" s="150">
        <f t="shared" si="8"/>
        <v>0</v>
      </c>
      <c r="K118" s="149">
        <f t="shared" si="9"/>
        <v>0</v>
      </c>
      <c r="L118" s="150">
        <f t="shared" si="10"/>
        <v>0</v>
      </c>
      <c r="M118" s="149">
        <f t="shared" si="11"/>
        <v>0</v>
      </c>
      <c r="N118" s="150">
        <f t="shared" si="12"/>
        <v>0</v>
      </c>
      <c r="O118" s="149">
        <f t="shared" si="13"/>
        <v>0</v>
      </c>
      <c r="P118" s="150">
        <f t="shared" si="14"/>
        <v>0</v>
      </c>
      <c r="Q118" s="149">
        <f t="shared" si="15"/>
        <v>0</v>
      </c>
      <c r="R118" s="150">
        <f t="shared" si="16"/>
        <v>0</v>
      </c>
      <c r="S118" s="149">
        <f t="shared" si="17"/>
        <v>0</v>
      </c>
      <c r="T118" s="150">
        <f t="shared" si="18"/>
        <v>0</v>
      </c>
      <c r="U118" s="149">
        <f t="shared" si="19"/>
        <v>0</v>
      </c>
      <c r="V118" s="150">
        <f t="shared" si="20"/>
        <v>0</v>
      </c>
      <c r="W118" s="149">
        <f t="shared" si="21"/>
        <v>0</v>
      </c>
      <c r="X118" s="150">
        <f t="shared" si="22"/>
        <v>0</v>
      </c>
      <c r="Y118" s="149">
        <f t="shared" si="23"/>
        <v>0</v>
      </c>
      <c r="Z118" s="150">
        <f t="shared" si="24"/>
        <v>0</v>
      </c>
      <c r="AA118" s="149">
        <f t="shared" si="25"/>
        <v>0</v>
      </c>
      <c r="AB118" s="150">
        <f t="shared" si="26"/>
        <v>0</v>
      </c>
      <c r="AC118" s="149">
        <f t="shared" si="27"/>
        <v>0</v>
      </c>
      <c r="AD118" s="150">
        <f t="shared" si="28"/>
        <v>0</v>
      </c>
      <c r="AE118" s="149">
        <f t="shared" si="29"/>
        <v>0</v>
      </c>
      <c r="AF118" s="150">
        <f t="shared" si="30"/>
        <v>0</v>
      </c>
      <c r="AG118" s="149">
        <f t="shared" si="31"/>
        <v>0</v>
      </c>
    </row>
    <row r="119" ht="15.75" customHeight="1">
      <c r="B119" s="151" t="b">
        <v>0</v>
      </c>
      <c r="C119" s="141">
        <f t="shared" si="1"/>
        <v>48153</v>
      </c>
      <c r="D119" s="146">
        <f t="shared" si="2"/>
        <v>0</v>
      </c>
      <c r="E119" s="147">
        <f t="shared" si="3"/>
        <v>0</v>
      </c>
      <c r="F119" s="148">
        <f t="shared" si="4"/>
        <v>0</v>
      </c>
      <c r="G119" s="149">
        <f t="shared" si="5"/>
        <v>0</v>
      </c>
      <c r="H119" s="150">
        <f t="shared" si="6"/>
        <v>0</v>
      </c>
      <c r="I119" s="149">
        <f t="shared" si="7"/>
        <v>0</v>
      </c>
      <c r="J119" s="150">
        <f t="shared" si="8"/>
        <v>0</v>
      </c>
      <c r="K119" s="149">
        <f t="shared" si="9"/>
        <v>0</v>
      </c>
      <c r="L119" s="150">
        <f t="shared" si="10"/>
        <v>0</v>
      </c>
      <c r="M119" s="149">
        <f t="shared" si="11"/>
        <v>0</v>
      </c>
      <c r="N119" s="150">
        <f t="shared" si="12"/>
        <v>0</v>
      </c>
      <c r="O119" s="149">
        <f t="shared" si="13"/>
        <v>0</v>
      </c>
      <c r="P119" s="150">
        <f t="shared" si="14"/>
        <v>0</v>
      </c>
      <c r="Q119" s="149">
        <f t="shared" si="15"/>
        <v>0</v>
      </c>
      <c r="R119" s="150">
        <f t="shared" si="16"/>
        <v>0</v>
      </c>
      <c r="S119" s="149">
        <f t="shared" si="17"/>
        <v>0</v>
      </c>
      <c r="T119" s="150">
        <f t="shared" si="18"/>
        <v>0</v>
      </c>
      <c r="U119" s="149">
        <f t="shared" si="19"/>
        <v>0</v>
      </c>
      <c r="V119" s="150">
        <f t="shared" si="20"/>
        <v>0</v>
      </c>
      <c r="W119" s="149">
        <f t="shared" si="21"/>
        <v>0</v>
      </c>
      <c r="X119" s="150">
        <f t="shared" si="22"/>
        <v>0</v>
      </c>
      <c r="Y119" s="149">
        <f t="shared" si="23"/>
        <v>0</v>
      </c>
      <c r="Z119" s="150">
        <f t="shared" si="24"/>
        <v>0</v>
      </c>
      <c r="AA119" s="149">
        <f t="shared" si="25"/>
        <v>0</v>
      </c>
      <c r="AB119" s="150">
        <f t="shared" si="26"/>
        <v>0</v>
      </c>
      <c r="AC119" s="149">
        <f t="shared" si="27"/>
        <v>0</v>
      </c>
      <c r="AD119" s="150">
        <f t="shared" si="28"/>
        <v>0</v>
      </c>
      <c r="AE119" s="149">
        <f t="shared" si="29"/>
        <v>0</v>
      </c>
      <c r="AF119" s="150">
        <f t="shared" si="30"/>
        <v>0</v>
      </c>
      <c r="AG119" s="149">
        <f t="shared" si="31"/>
        <v>0</v>
      </c>
    </row>
    <row r="120" ht="15.75" customHeight="1">
      <c r="B120" s="151" t="b">
        <v>0</v>
      </c>
      <c r="C120" s="141">
        <f t="shared" si="1"/>
        <v>48183</v>
      </c>
      <c r="D120" s="146">
        <f t="shared" si="2"/>
        <v>0</v>
      </c>
      <c r="E120" s="147">
        <f t="shared" si="3"/>
        <v>0</v>
      </c>
      <c r="F120" s="148">
        <f t="shared" si="4"/>
        <v>0</v>
      </c>
      <c r="G120" s="149">
        <f t="shared" si="5"/>
        <v>0</v>
      </c>
      <c r="H120" s="150">
        <f t="shared" si="6"/>
        <v>0</v>
      </c>
      <c r="I120" s="149">
        <f t="shared" si="7"/>
        <v>0</v>
      </c>
      <c r="J120" s="150">
        <f t="shared" si="8"/>
        <v>0</v>
      </c>
      <c r="K120" s="149">
        <f t="shared" si="9"/>
        <v>0</v>
      </c>
      <c r="L120" s="150">
        <f t="shared" si="10"/>
        <v>0</v>
      </c>
      <c r="M120" s="149">
        <f t="shared" si="11"/>
        <v>0</v>
      </c>
      <c r="N120" s="150">
        <f t="shared" si="12"/>
        <v>0</v>
      </c>
      <c r="O120" s="149">
        <f t="shared" si="13"/>
        <v>0</v>
      </c>
      <c r="P120" s="150">
        <f t="shared" si="14"/>
        <v>0</v>
      </c>
      <c r="Q120" s="149">
        <f t="shared" si="15"/>
        <v>0</v>
      </c>
      <c r="R120" s="150">
        <f t="shared" si="16"/>
        <v>0</v>
      </c>
      <c r="S120" s="149">
        <f t="shared" si="17"/>
        <v>0</v>
      </c>
      <c r="T120" s="150">
        <f t="shared" si="18"/>
        <v>0</v>
      </c>
      <c r="U120" s="149">
        <f t="shared" si="19"/>
        <v>0</v>
      </c>
      <c r="V120" s="150">
        <f t="shared" si="20"/>
        <v>0</v>
      </c>
      <c r="W120" s="149">
        <f t="shared" si="21"/>
        <v>0</v>
      </c>
      <c r="X120" s="150">
        <f t="shared" si="22"/>
        <v>0</v>
      </c>
      <c r="Y120" s="149">
        <f t="shared" si="23"/>
        <v>0</v>
      </c>
      <c r="Z120" s="150">
        <f t="shared" si="24"/>
        <v>0</v>
      </c>
      <c r="AA120" s="149">
        <f t="shared" si="25"/>
        <v>0</v>
      </c>
      <c r="AB120" s="150">
        <f t="shared" si="26"/>
        <v>0</v>
      </c>
      <c r="AC120" s="149">
        <f t="shared" si="27"/>
        <v>0</v>
      </c>
      <c r="AD120" s="150">
        <f t="shared" si="28"/>
        <v>0</v>
      </c>
      <c r="AE120" s="149">
        <f t="shared" si="29"/>
        <v>0</v>
      </c>
      <c r="AF120" s="150">
        <f t="shared" si="30"/>
        <v>0</v>
      </c>
      <c r="AG120" s="149">
        <f t="shared" si="31"/>
        <v>0</v>
      </c>
    </row>
    <row r="121" ht="15.75" customHeight="1">
      <c r="B121" s="151" t="b">
        <v>0</v>
      </c>
      <c r="C121" s="141">
        <f t="shared" si="1"/>
        <v>48214</v>
      </c>
      <c r="D121" s="146">
        <f t="shared" si="2"/>
        <v>0</v>
      </c>
      <c r="E121" s="147">
        <f t="shared" si="3"/>
        <v>0</v>
      </c>
      <c r="F121" s="148">
        <f t="shared" si="4"/>
        <v>0</v>
      </c>
      <c r="G121" s="149">
        <f t="shared" si="5"/>
        <v>0</v>
      </c>
      <c r="H121" s="150">
        <f t="shared" si="6"/>
        <v>0</v>
      </c>
      <c r="I121" s="149">
        <f t="shared" si="7"/>
        <v>0</v>
      </c>
      <c r="J121" s="150">
        <f t="shared" si="8"/>
        <v>0</v>
      </c>
      <c r="K121" s="149">
        <f t="shared" si="9"/>
        <v>0</v>
      </c>
      <c r="L121" s="150">
        <f t="shared" si="10"/>
        <v>0</v>
      </c>
      <c r="M121" s="149">
        <f t="shared" si="11"/>
        <v>0</v>
      </c>
      <c r="N121" s="150">
        <f t="shared" si="12"/>
        <v>0</v>
      </c>
      <c r="O121" s="149">
        <f t="shared" si="13"/>
        <v>0</v>
      </c>
      <c r="P121" s="150">
        <f t="shared" si="14"/>
        <v>0</v>
      </c>
      <c r="Q121" s="149">
        <f t="shared" si="15"/>
        <v>0</v>
      </c>
      <c r="R121" s="150">
        <f t="shared" si="16"/>
        <v>0</v>
      </c>
      <c r="S121" s="149">
        <f t="shared" si="17"/>
        <v>0</v>
      </c>
      <c r="T121" s="150">
        <f t="shared" si="18"/>
        <v>0</v>
      </c>
      <c r="U121" s="149">
        <f t="shared" si="19"/>
        <v>0</v>
      </c>
      <c r="V121" s="150">
        <f t="shared" si="20"/>
        <v>0</v>
      </c>
      <c r="W121" s="149">
        <f t="shared" si="21"/>
        <v>0</v>
      </c>
      <c r="X121" s="150">
        <f t="shared" si="22"/>
        <v>0</v>
      </c>
      <c r="Y121" s="149">
        <f t="shared" si="23"/>
        <v>0</v>
      </c>
      <c r="Z121" s="150">
        <f t="shared" si="24"/>
        <v>0</v>
      </c>
      <c r="AA121" s="149">
        <f t="shared" si="25"/>
        <v>0</v>
      </c>
      <c r="AB121" s="150">
        <f t="shared" si="26"/>
        <v>0</v>
      </c>
      <c r="AC121" s="149">
        <f t="shared" si="27"/>
        <v>0</v>
      </c>
      <c r="AD121" s="150">
        <f t="shared" si="28"/>
        <v>0</v>
      </c>
      <c r="AE121" s="149">
        <f t="shared" si="29"/>
        <v>0</v>
      </c>
      <c r="AF121" s="150">
        <f t="shared" si="30"/>
        <v>0</v>
      </c>
      <c r="AG121" s="149">
        <f t="shared" si="31"/>
        <v>0</v>
      </c>
    </row>
    <row r="122" ht="15.75" customHeight="1">
      <c r="B122" s="151" t="b">
        <v>0</v>
      </c>
      <c r="C122" s="141">
        <f t="shared" si="1"/>
        <v>48245</v>
      </c>
      <c r="D122" s="146">
        <f t="shared" si="2"/>
        <v>0</v>
      </c>
      <c r="E122" s="147">
        <f t="shared" si="3"/>
        <v>0</v>
      </c>
      <c r="F122" s="148">
        <f t="shared" si="4"/>
        <v>0</v>
      </c>
      <c r="G122" s="149">
        <f t="shared" si="5"/>
        <v>0</v>
      </c>
      <c r="H122" s="150">
        <f t="shared" si="6"/>
        <v>0</v>
      </c>
      <c r="I122" s="149">
        <f t="shared" si="7"/>
        <v>0</v>
      </c>
      <c r="J122" s="150">
        <f t="shared" si="8"/>
        <v>0</v>
      </c>
      <c r="K122" s="149">
        <f t="shared" si="9"/>
        <v>0</v>
      </c>
      <c r="L122" s="150">
        <f t="shared" si="10"/>
        <v>0</v>
      </c>
      <c r="M122" s="149">
        <f t="shared" si="11"/>
        <v>0</v>
      </c>
      <c r="N122" s="150">
        <f t="shared" si="12"/>
        <v>0</v>
      </c>
      <c r="O122" s="149">
        <f t="shared" si="13"/>
        <v>0</v>
      </c>
      <c r="P122" s="150">
        <f t="shared" si="14"/>
        <v>0</v>
      </c>
      <c r="Q122" s="149">
        <f t="shared" si="15"/>
        <v>0</v>
      </c>
      <c r="R122" s="150">
        <f t="shared" si="16"/>
        <v>0</v>
      </c>
      <c r="S122" s="149">
        <f t="shared" si="17"/>
        <v>0</v>
      </c>
      <c r="T122" s="150">
        <f t="shared" si="18"/>
        <v>0</v>
      </c>
      <c r="U122" s="149">
        <f t="shared" si="19"/>
        <v>0</v>
      </c>
      <c r="V122" s="150">
        <f t="shared" si="20"/>
        <v>0</v>
      </c>
      <c r="W122" s="149">
        <f t="shared" si="21"/>
        <v>0</v>
      </c>
      <c r="X122" s="150">
        <f t="shared" si="22"/>
        <v>0</v>
      </c>
      <c r="Y122" s="149">
        <f t="shared" si="23"/>
        <v>0</v>
      </c>
      <c r="Z122" s="150">
        <f t="shared" si="24"/>
        <v>0</v>
      </c>
      <c r="AA122" s="149">
        <f t="shared" si="25"/>
        <v>0</v>
      </c>
      <c r="AB122" s="150">
        <f t="shared" si="26"/>
        <v>0</v>
      </c>
      <c r="AC122" s="149">
        <f t="shared" si="27"/>
        <v>0</v>
      </c>
      <c r="AD122" s="150">
        <f t="shared" si="28"/>
        <v>0</v>
      </c>
      <c r="AE122" s="149">
        <f t="shared" si="29"/>
        <v>0</v>
      </c>
      <c r="AF122" s="150">
        <f t="shared" si="30"/>
        <v>0</v>
      </c>
      <c r="AG122" s="149">
        <f t="shared" si="31"/>
        <v>0</v>
      </c>
    </row>
    <row r="123" ht="15.75" customHeight="1">
      <c r="B123" s="151" t="b">
        <v>0</v>
      </c>
      <c r="C123" s="141">
        <f t="shared" si="1"/>
        <v>48274</v>
      </c>
      <c r="D123" s="146">
        <f t="shared" si="2"/>
        <v>0</v>
      </c>
      <c r="E123" s="147">
        <f t="shared" si="3"/>
        <v>0</v>
      </c>
      <c r="F123" s="148">
        <f t="shared" si="4"/>
        <v>0</v>
      </c>
      <c r="G123" s="149">
        <f t="shared" si="5"/>
        <v>0</v>
      </c>
      <c r="H123" s="150">
        <f t="shared" si="6"/>
        <v>0</v>
      </c>
      <c r="I123" s="149">
        <f t="shared" si="7"/>
        <v>0</v>
      </c>
      <c r="J123" s="150">
        <f t="shared" si="8"/>
        <v>0</v>
      </c>
      <c r="K123" s="149">
        <f t="shared" si="9"/>
        <v>0</v>
      </c>
      <c r="L123" s="150">
        <f t="shared" si="10"/>
        <v>0</v>
      </c>
      <c r="M123" s="149">
        <f t="shared" si="11"/>
        <v>0</v>
      </c>
      <c r="N123" s="150">
        <f t="shared" si="12"/>
        <v>0</v>
      </c>
      <c r="O123" s="149">
        <f t="shared" si="13"/>
        <v>0</v>
      </c>
      <c r="P123" s="150">
        <f t="shared" si="14"/>
        <v>0</v>
      </c>
      <c r="Q123" s="149">
        <f t="shared" si="15"/>
        <v>0</v>
      </c>
      <c r="R123" s="150">
        <f t="shared" si="16"/>
        <v>0</v>
      </c>
      <c r="S123" s="149">
        <f t="shared" si="17"/>
        <v>0</v>
      </c>
      <c r="T123" s="150">
        <f t="shared" si="18"/>
        <v>0</v>
      </c>
      <c r="U123" s="149">
        <f t="shared" si="19"/>
        <v>0</v>
      </c>
      <c r="V123" s="150">
        <f t="shared" si="20"/>
        <v>0</v>
      </c>
      <c r="W123" s="149">
        <f t="shared" si="21"/>
        <v>0</v>
      </c>
      <c r="X123" s="150">
        <f t="shared" si="22"/>
        <v>0</v>
      </c>
      <c r="Y123" s="149">
        <f t="shared" si="23"/>
        <v>0</v>
      </c>
      <c r="Z123" s="150">
        <f t="shared" si="24"/>
        <v>0</v>
      </c>
      <c r="AA123" s="149">
        <f t="shared" si="25"/>
        <v>0</v>
      </c>
      <c r="AB123" s="150">
        <f t="shared" si="26"/>
        <v>0</v>
      </c>
      <c r="AC123" s="149">
        <f t="shared" si="27"/>
        <v>0</v>
      </c>
      <c r="AD123" s="150">
        <f t="shared" si="28"/>
        <v>0</v>
      </c>
      <c r="AE123" s="149">
        <f t="shared" si="29"/>
        <v>0</v>
      </c>
      <c r="AF123" s="150">
        <f t="shared" si="30"/>
        <v>0</v>
      </c>
      <c r="AG123" s="149">
        <f t="shared" si="31"/>
        <v>0</v>
      </c>
    </row>
    <row r="124" ht="15.75" customHeight="1">
      <c r="B124" s="151" t="b">
        <v>0</v>
      </c>
      <c r="C124" s="141">
        <f t="shared" si="1"/>
        <v>48305</v>
      </c>
      <c r="D124" s="146">
        <f t="shared" si="2"/>
        <v>0</v>
      </c>
      <c r="E124" s="147">
        <f t="shared" si="3"/>
        <v>0</v>
      </c>
      <c r="F124" s="148">
        <f t="shared" si="4"/>
        <v>0</v>
      </c>
      <c r="G124" s="149">
        <f t="shared" si="5"/>
        <v>0</v>
      </c>
      <c r="H124" s="150">
        <f t="shared" si="6"/>
        <v>0</v>
      </c>
      <c r="I124" s="149">
        <f t="shared" si="7"/>
        <v>0</v>
      </c>
      <c r="J124" s="150">
        <f t="shared" si="8"/>
        <v>0</v>
      </c>
      <c r="K124" s="149">
        <f t="shared" si="9"/>
        <v>0</v>
      </c>
      <c r="L124" s="150">
        <f t="shared" si="10"/>
        <v>0</v>
      </c>
      <c r="M124" s="149">
        <f t="shared" si="11"/>
        <v>0</v>
      </c>
      <c r="N124" s="150">
        <f t="shared" si="12"/>
        <v>0</v>
      </c>
      <c r="O124" s="149">
        <f t="shared" si="13"/>
        <v>0</v>
      </c>
      <c r="P124" s="150">
        <f t="shared" si="14"/>
        <v>0</v>
      </c>
      <c r="Q124" s="149">
        <f t="shared" si="15"/>
        <v>0</v>
      </c>
      <c r="R124" s="150">
        <f t="shared" si="16"/>
        <v>0</v>
      </c>
      <c r="S124" s="149">
        <f t="shared" si="17"/>
        <v>0</v>
      </c>
      <c r="T124" s="150">
        <f t="shared" si="18"/>
        <v>0</v>
      </c>
      <c r="U124" s="149">
        <f t="shared" si="19"/>
        <v>0</v>
      </c>
      <c r="V124" s="150">
        <f t="shared" si="20"/>
        <v>0</v>
      </c>
      <c r="W124" s="149">
        <f t="shared" si="21"/>
        <v>0</v>
      </c>
      <c r="X124" s="150">
        <f t="shared" si="22"/>
        <v>0</v>
      </c>
      <c r="Y124" s="149">
        <f t="shared" si="23"/>
        <v>0</v>
      </c>
      <c r="Z124" s="150">
        <f t="shared" si="24"/>
        <v>0</v>
      </c>
      <c r="AA124" s="149">
        <f t="shared" si="25"/>
        <v>0</v>
      </c>
      <c r="AB124" s="150">
        <f t="shared" si="26"/>
        <v>0</v>
      </c>
      <c r="AC124" s="149">
        <f t="shared" si="27"/>
        <v>0</v>
      </c>
      <c r="AD124" s="150">
        <f t="shared" si="28"/>
        <v>0</v>
      </c>
      <c r="AE124" s="149">
        <f t="shared" si="29"/>
        <v>0</v>
      </c>
      <c r="AF124" s="150">
        <f t="shared" si="30"/>
        <v>0</v>
      </c>
      <c r="AG124" s="149">
        <f t="shared" si="31"/>
        <v>0</v>
      </c>
    </row>
    <row r="125" ht="15.75" customHeight="1">
      <c r="B125" s="151" t="b">
        <v>0</v>
      </c>
      <c r="C125" s="141">
        <f t="shared" si="1"/>
        <v>48335</v>
      </c>
      <c r="D125" s="146">
        <f t="shared" si="2"/>
        <v>0</v>
      </c>
      <c r="E125" s="147">
        <f t="shared" si="3"/>
        <v>0</v>
      </c>
      <c r="F125" s="148">
        <f t="shared" si="4"/>
        <v>0</v>
      </c>
      <c r="G125" s="149">
        <f t="shared" si="5"/>
        <v>0</v>
      </c>
      <c r="H125" s="150">
        <f t="shared" si="6"/>
        <v>0</v>
      </c>
      <c r="I125" s="149">
        <f t="shared" si="7"/>
        <v>0</v>
      </c>
      <c r="J125" s="150">
        <f t="shared" si="8"/>
        <v>0</v>
      </c>
      <c r="K125" s="149">
        <f t="shared" si="9"/>
        <v>0</v>
      </c>
      <c r="L125" s="150">
        <f t="shared" si="10"/>
        <v>0</v>
      </c>
      <c r="M125" s="149">
        <f t="shared" si="11"/>
        <v>0</v>
      </c>
      <c r="N125" s="150">
        <f t="shared" si="12"/>
        <v>0</v>
      </c>
      <c r="O125" s="149">
        <f t="shared" si="13"/>
        <v>0</v>
      </c>
      <c r="P125" s="150">
        <f t="shared" si="14"/>
        <v>0</v>
      </c>
      <c r="Q125" s="149">
        <f t="shared" si="15"/>
        <v>0</v>
      </c>
      <c r="R125" s="150">
        <f t="shared" si="16"/>
        <v>0</v>
      </c>
      <c r="S125" s="149">
        <f t="shared" si="17"/>
        <v>0</v>
      </c>
      <c r="T125" s="150">
        <f t="shared" si="18"/>
        <v>0</v>
      </c>
      <c r="U125" s="149">
        <f t="shared" si="19"/>
        <v>0</v>
      </c>
      <c r="V125" s="150">
        <f t="shared" si="20"/>
        <v>0</v>
      </c>
      <c r="W125" s="149">
        <f t="shared" si="21"/>
        <v>0</v>
      </c>
      <c r="X125" s="150">
        <f t="shared" si="22"/>
        <v>0</v>
      </c>
      <c r="Y125" s="149">
        <f t="shared" si="23"/>
        <v>0</v>
      </c>
      <c r="Z125" s="150">
        <f t="shared" si="24"/>
        <v>0</v>
      </c>
      <c r="AA125" s="149">
        <f t="shared" si="25"/>
        <v>0</v>
      </c>
      <c r="AB125" s="150">
        <f t="shared" si="26"/>
        <v>0</v>
      </c>
      <c r="AC125" s="149">
        <f t="shared" si="27"/>
        <v>0</v>
      </c>
      <c r="AD125" s="150">
        <f t="shared" si="28"/>
        <v>0</v>
      </c>
      <c r="AE125" s="149">
        <f t="shared" si="29"/>
        <v>0</v>
      </c>
      <c r="AF125" s="150">
        <f t="shared" si="30"/>
        <v>0</v>
      </c>
      <c r="AG125" s="149">
        <f t="shared" si="31"/>
        <v>0</v>
      </c>
    </row>
    <row r="126" ht="15.75" customHeight="1">
      <c r="B126" s="151" t="b">
        <v>0</v>
      </c>
      <c r="C126" s="141">
        <f t="shared" si="1"/>
        <v>48366</v>
      </c>
      <c r="D126" s="146">
        <f t="shared" si="2"/>
        <v>0</v>
      </c>
      <c r="E126" s="147">
        <f t="shared" si="3"/>
        <v>0</v>
      </c>
      <c r="F126" s="148">
        <f t="shared" si="4"/>
        <v>0</v>
      </c>
      <c r="G126" s="149">
        <f t="shared" si="5"/>
        <v>0</v>
      </c>
      <c r="H126" s="150">
        <f t="shared" si="6"/>
        <v>0</v>
      </c>
      <c r="I126" s="149">
        <f t="shared" si="7"/>
        <v>0</v>
      </c>
      <c r="J126" s="150">
        <f t="shared" si="8"/>
        <v>0</v>
      </c>
      <c r="K126" s="149">
        <f t="shared" si="9"/>
        <v>0</v>
      </c>
      <c r="L126" s="150">
        <f t="shared" si="10"/>
        <v>0</v>
      </c>
      <c r="M126" s="149">
        <f t="shared" si="11"/>
        <v>0</v>
      </c>
      <c r="N126" s="150">
        <f t="shared" si="12"/>
        <v>0</v>
      </c>
      <c r="O126" s="149">
        <f t="shared" si="13"/>
        <v>0</v>
      </c>
      <c r="P126" s="150">
        <f t="shared" si="14"/>
        <v>0</v>
      </c>
      <c r="Q126" s="149">
        <f t="shared" si="15"/>
        <v>0</v>
      </c>
      <c r="R126" s="150">
        <f t="shared" si="16"/>
        <v>0</v>
      </c>
      <c r="S126" s="149">
        <f t="shared" si="17"/>
        <v>0</v>
      </c>
      <c r="T126" s="150">
        <f t="shared" si="18"/>
        <v>0</v>
      </c>
      <c r="U126" s="149">
        <f t="shared" si="19"/>
        <v>0</v>
      </c>
      <c r="V126" s="150">
        <f t="shared" si="20"/>
        <v>0</v>
      </c>
      <c r="W126" s="149">
        <f t="shared" si="21"/>
        <v>0</v>
      </c>
      <c r="X126" s="150">
        <f t="shared" si="22"/>
        <v>0</v>
      </c>
      <c r="Y126" s="149">
        <f t="shared" si="23"/>
        <v>0</v>
      </c>
      <c r="Z126" s="150">
        <f t="shared" si="24"/>
        <v>0</v>
      </c>
      <c r="AA126" s="149">
        <f t="shared" si="25"/>
        <v>0</v>
      </c>
      <c r="AB126" s="150">
        <f t="shared" si="26"/>
        <v>0</v>
      </c>
      <c r="AC126" s="149">
        <f t="shared" si="27"/>
        <v>0</v>
      </c>
      <c r="AD126" s="150">
        <f t="shared" si="28"/>
        <v>0</v>
      </c>
      <c r="AE126" s="149">
        <f t="shared" si="29"/>
        <v>0</v>
      </c>
      <c r="AF126" s="150">
        <f t="shared" si="30"/>
        <v>0</v>
      </c>
      <c r="AG126" s="149">
        <f t="shared" si="31"/>
        <v>0</v>
      </c>
    </row>
    <row r="127" ht="15.75" customHeight="1">
      <c r="B127" s="151" t="b">
        <v>0</v>
      </c>
      <c r="C127" s="141">
        <f t="shared" si="1"/>
        <v>48396</v>
      </c>
      <c r="D127" s="146">
        <f t="shared" si="2"/>
        <v>0</v>
      </c>
      <c r="E127" s="147">
        <f t="shared" si="3"/>
        <v>0</v>
      </c>
      <c r="F127" s="148">
        <f t="shared" si="4"/>
        <v>0</v>
      </c>
      <c r="G127" s="149">
        <f t="shared" si="5"/>
        <v>0</v>
      </c>
      <c r="H127" s="150">
        <f t="shared" si="6"/>
        <v>0</v>
      </c>
      <c r="I127" s="149">
        <f t="shared" si="7"/>
        <v>0</v>
      </c>
      <c r="J127" s="150">
        <f t="shared" si="8"/>
        <v>0</v>
      </c>
      <c r="K127" s="149">
        <f t="shared" si="9"/>
        <v>0</v>
      </c>
      <c r="L127" s="150">
        <f t="shared" si="10"/>
        <v>0</v>
      </c>
      <c r="M127" s="149">
        <f t="shared" si="11"/>
        <v>0</v>
      </c>
      <c r="N127" s="150">
        <f t="shared" si="12"/>
        <v>0</v>
      </c>
      <c r="O127" s="149">
        <f t="shared" si="13"/>
        <v>0</v>
      </c>
      <c r="P127" s="150">
        <f t="shared" si="14"/>
        <v>0</v>
      </c>
      <c r="Q127" s="149">
        <f t="shared" si="15"/>
        <v>0</v>
      </c>
      <c r="R127" s="150">
        <f t="shared" si="16"/>
        <v>0</v>
      </c>
      <c r="S127" s="149">
        <f t="shared" si="17"/>
        <v>0</v>
      </c>
      <c r="T127" s="150">
        <f t="shared" si="18"/>
        <v>0</v>
      </c>
      <c r="U127" s="149">
        <f t="shared" si="19"/>
        <v>0</v>
      </c>
      <c r="V127" s="150">
        <f t="shared" si="20"/>
        <v>0</v>
      </c>
      <c r="W127" s="149">
        <f t="shared" si="21"/>
        <v>0</v>
      </c>
      <c r="X127" s="150">
        <f t="shared" si="22"/>
        <v>0</v>
      </c>
      <c r="Y127" s="149">
        <f t="shared" si="23"/>
        <v>0</v>
      </c>
      <c r="Z127" s="150">
        <f t="shared" si="24"/>
        <v>0</v>
      </c>
      <c r="AA127" s="149">
        <f t="shared" si="25"/>
        <v>0</v>
      </c>
      <c r="AB127" s="150">
        <f t="shared" si="26"/>
        <v>0</v>
      </c>
      <c r="AC127" s="149">
        <f t="shared" si="27"/>
        <v>0</v>
      </c>
      <c r="AD127" s="150">
        <f t="shared" si="28"/>
        <v>0</v>
      </c>
      <c r="AE127" s="149">
        <f t="shared" si="29"/>
        <v>0</v>
      </c>
      <c r="AF127" s="150">
        <f t="shared" si="30"/>
        <v>0</v>
      </c>
      <c r="AG127" s="149">
        <f t="shared" si="31"/>
        <v>0</v>
      </c>
    </row>
    <row r="128" ht="15.75" customHeight="1">
      <c r="B128" s="151" t="b">
        <v>0</v>
      </c>
      <c r="C128" s="141">
        <f t="shared" si="1"/>
        <v>48427</v>
      </c>
      <c r="D128" s="146">
        <f t="shared" si="2"/>
        <v>0</v>
      </c>
      <c r="E128" s="147">
        <f t="shared" si="3"/>
        <v>0</v>
      </c>
      <c r="F128" s="148">
        <f t="shared" si="4"/>
        <v>0</v>
      </c>
      <c r="G128" s="149">
        <f t="shared" si="5"/>
        <v>0</v>
      </c>
      <c r="H128" s="150">
        <f t="shared" si="6"/>
        <v>0</v>
      </c>
      <c r="I128" s="149">
        <f t="shared" si="7"/>
        <v>0</v>
      </c>
      <c r="J128" s="150">
        <f t="shared" si="8"/>
        <v>0</v>
      </c>
      <c r="K128" s="149">
        <f t="shared" si="9"/>
        <v>0</v>
      </c>
      <c r="L128" s="150">
        <f t="shared" si="10"/>
        <v>0</v>
      </c>
      <c r="M128" s="149">
        <f t="shared" si="11"/>
        <v>0</v>
      </c>
      <c r="N128" s="150">
        <f t="shared" si="12"/>
        <v>0</v>
      </c>
      <c r="O128" s="149">
        <f t="shared" si="13"/>
        <v>0</v>
      </c>
      <c r="P128" s="150">
        <f t="shared" si="14"/>
        <v>0</v>
      </c>
      <c r="Q128" s="149">
        <f t="shared" si="15"/>
        <v>0</v>
      </c>
      <c r="R128" s="150">
        <f t="shared" si="16"/>
        <v>0</v>
      </c>
      <c r="S128" s="149">
        <f t="shared" si="17"/>
        <v>0</v>
      </c>
      <c r="T128" s="150">
        <f t="shared" si="18"/>
        <v>0</v>
      </c>
      <c r="U128" s="149">
        <f t="shared" si="19"/>
        <v>0</v>
      </c>
      <c r="V128" s="150">
        <f t="shared" si="20"/>
        <v>0</v>
      </c>
      <c r="W128" s="149">
        <f t="shared" si="21"/>
        <v>0</v>
      </c>
      <c r="X128" s="150">
        <f t="shared" si="22"/>
        <v>0</v>
      </c>
      <c r="Y128" s="149">
        <f t="shared" si="23"/>
        <v>0</v>
      </c>
      <c r="Z128" s="150">
        <f t="shared" si="24"/>
        <v>0</v>
      </c>
      <c r="AA128" s="149">
        <f t="shared" si="25"/>
        <v>0</v>
      </c>
      <c r="AB128" s="150">
        <f t="shared" si="26"/>
        <v>0</v>
      </c>
      <c r="AC128" s="149">
        <f t="shared" si="27"/>
        <v>0</v>
      </c>
      <c r="AD128" s="150">
        <f t="shared" si="28"/>
        <v>0</v>
      </c>
      <c r="AE128" s="149">
        <f t="shared" si="29"/>
        <v>0</v>
      </c>
      <c r="AF128" s="150">
        <f t="shared" si="30"/>
        <v>0</v>
      </c>
      <c r="AG128" s="149">
        <f t="shared" si="31"/>
        <v>0</v>
      </c>
    </row>
    <row r="129" ht="15.75" customHeight="1">
      <c r="B129" s="151" t="b">
        <v>0</v>
      </c>
      <c r="C129" s="141">
        <f t="shared" si="1"/>
        <v>48458</v>
      </c>
      <c r="D129" s="146">
        <f t="shared" si="2"/>
        <v>0</v>
      </c>
      <c r="E129" s="147">
        <f t="shared" si="3"/>
        <v>0</v>
      </c>
      <c r="F129" s="148">
        <f t="shared" si="4"/>
        <v>0</v>
      </c>
      <c r="G129" s="149">
        <f t="shared" si="5"/>
        <v>0</v>
      </c>
      <c r="H129" s="150">
        <f t="shared" si="6"/>
        <v>0</v>
      </c>
      <c r="I129" s="149">
        <f t="shared" si="7"/>
        <v>0</v>
      </c>
      <c r="J129" s="150">
        <f t="shared" si="8"/>
        <v>0</v>
      </c>
      <c r="K129" s="149">
        <f t="shared" si="9"/>
        <v>0</v>
      </c>
      <c r="L129" s="150">
        <f t="shared" si="10"/>
        <v>0</v>
      </c>
      <c r="M129" s="149">
        <f t="shared" si="11"/>
        <v>0</v>
      </c>
      <c r="N129" s="150">
        <f t="shared" si="12"/>
        <v>0</v>
      </c>
      <c r="O129" s="149">
        <f t="shared" si="13"/>
        <v>0</v>
      </c>
      <c r="P129" s="150">
        <f t="shared" si="14"/>
        <v>0</v>
      </c>
      <c r="Q129" s="149">
        <f t="shared" si="15"/>
        <v>0</v>
      </c>
      <c r="R129" s="150">
        <f t="shared" si="16"/>
        <v>0</v>
      </c>
      <c r="S129" s="149">
        <f t="shared" si="17"/>
        <v>0</v>
      </c>
      <c r="T129" s="150">
        <f t="shared" si="18"/>
        <v>0</v>
      </c>
      <c r="U129" s="149">
        <f t="shared" si="19"/>
        <v>0</v>
      </c>
      <c r="V129" s="150">
        <f t="shared" si="20"/>
        <v>0</v>
      </c>
      <c r="W129" s="149">
        <f t="shared" si="21"/>
        <v>0</v>
      </c>
      <c r="X129" s="150">
        <f t="shared" si="22"/>
        <v>0</v>
      </c>
      <c r="Y129" s="149">
        <f t="shared" si="23"/>
        <v>0</v>
      </c>
      <c r="Z129" s="150">
        <f t="shared" si="24"/>
        <v>0</v>
      </c>
      <c r="AA129" s="149">
        <f t="shared" si="25"/>
        <v>0</v>
      </c>
      <c r="AB129" s="150">
        <f t="shared" si="26"/>
        <v>0</v>
      </c>
      <c r="AC129" s="149">
        <f t="shared" si="27"/>
        <v>0</v>
      </c>
      <c r="AD129" s="150">
        <f t="shared" si="28"/>
        <v>0</v>
      </c>
      <c r="AE129" s="149">
        <f t="shared" si="29"/>
        <v>0</v>
      </c>
      <c r="AF129" s="150">
        <f t="shared" si="30"/>
        <v>0</v>
      </c>
      <c r="AG129" s="149">
        <f t="shared" si="31"/>
        <v>0</v>
      </c>
    </row>
    <row r="130" ht="15.75" customHeight="1">
      <c r="B130" s="151" t="b">
        <v>0</v>
      </c>
      <c r="C130" s="141">
        <f t="shared" si="1"/>
        <v>48488</v>
      </c>
      <c r="D130" s="146">
        <f t="shared" si="2"/>
        <v>0</v>
      </c>
      <c r="E130" s="147">
        <f t="shared" si="3"/>
        <v>0</v>
      </c>
      <c r="F130" s="148">
        <f t="shared" si="4"/>
        <v>0</v>
      </c>
      <c r="G130" s="149">
        <f t="shared" si="5"/>
        <v>0</v>
      </c>
      <c r="H130" s="150">
        <f t="shared" si="6"/>
        <v>0</v>
      </c>
      <c r="I130" s="149">
        <f t="shared" si="7"/>
        <v>0</v>
      </c>
      <c r="J130" s="150">
        <f t="shared" si="8"/>
        <v>0</v>
      </c>
      <c r="K130" s="149">
        <f t="shared" si="9"/>
        <v>0</v>
      </c>
      <c r="L130" s="150">
        <f t="shared" si="10"/>
        <v>0</v>
      </c>
      <c r="M130" s="149">
        <f t="shared" si="11"/>
        <v>0</v>
      </c>
      <c r="N130" s="150">
        <f t="shared" si="12"/>
        <v>0</v>
      </c>
      <c r="O130" s="149">
        <f t="shared" si="13"/>
        <v>0</v>
      </c>
      <c r="P130" s="150">
        <f t="shared" si="14"/>
        <v>0</v>
      </c>
      <c r="Q130" s="149">
        <f t="shared" si="15"/>
        <v>0</v>
      </c>
      <c r="R130" s="150">
        <f t="shared" si="16"/>
        <v>0</v>
      </c>
      <c r="S130" s="149">
        <f t="shared" si="17"/>
        <v>0</v>
      </c>
      <c r="T130" s="150">
        <f t="shared" si="18"/>
        <v>0</v>
      </c>
      <c r="U130" s="149">
        <f t="shared" si="19"/>
        <v>0</v>
      </c>
      <c r="V130" s="150">
        <f t="shared" si="20"/>
        <v>0</v>
      </c>
      <c r="W130" s="149">
        <f t="shared" si="21"/>
        <v>0</v>
      </c>
      <c r="X130" s="150">
        <f t="shared" si="22"/>
        <v>0</v>
      </c>
      <c r="Y130" s="149">
        <f t="shared" si="23"/>
        <v>0</v>
      </c>
      <c r="Z130" s="150">
        <f t="shared" si="24"/>
        <v>0</v>
      </c>
      <c r="AA130" s="149">
        <f t="shared" si="25"/>
        <v>0</v>
      </c>
      <c r="AB130" s="150">
        <f t="shared" si="26"/>
        <v>0</v>
      </c>
      <c r="AC130" s="149">
        <f t="shared" si="27"/>
        <v>0</v>
      </c>
      <c r="AD130" s="150">
        <f t="shared" si="28"/>
        <v>0</v>
      </c>
      <c r="AE130" s="149">
        <f t="shared" si="29"/>
        <v>0</v>
      </c>
      <c r="AF130" s="150">
        <f t="shared" si="30"/>
        <v>0</v>
      </c>
      <c r="AG130" s="149">
        <f t="shared" si="31"/>
        <v>0</v>
      </c>
    </row>
    <row r="131" ht="15.75" customHeight="1">
      <c r="B131" s="151" t="b">
        <v>0</v>
      </c>
      <c r="C131" s="141">
        <f t="shared" si="1"/>
        <v>48519</v>
      </c>
      <c r="D131" s="146">
        <f t="shared" si="2"/>
        <v>0</v>
      </c>
      <c r="E131" s="147">
        <f t="shared" si="3"/>
        <v>0</v>
      </c>
      <c r="F131" s="148">
        <f t="shared" si="4"/>
        <v>0</v>
      </c>
      <c r="G131" s="149">
        <f t="shared" si="5"/>
        <v>0</v>
      </c>
      <c r="H131" s="150">
        <f t="shared" si="6"/>
        <v>0</v>
      </c>
      <c r="I131" s="149">
        <f t="shared" si="7"/>
        <v>0</v>
      </c>
      <c r="J131" s="150">
        <f t="shared" si="8"/>
        <v>0</v>
      </c>
      <c r="K131" s="149">
        <f t="shared" si="9"/>
        <v>0</v>
      </c>
      <c r="L131" s="150">
        <f t="shared" si="10"/>
        <v>0</v>
      </c>
      <c r="M131" s="149">
        <f t="shared" si="11"/>
        <v>0</v>
      </c>
      <c r="N131" s="150">
        <f t="shared" si="12"/>
        <v>0</v>
      </c>
      <c r="O131" s="149">
        <f t="shared" si="13"/>
        <v>0</v>
      </c>
      <c r="P131" s="150">
        <f t="shared" si="14"/>
        <v>0</v>
      </c>
      <c r="Q131" s="149">
        <f t="shared" si="15"/>
        <v>0</v>
      </c>
      <c r="R131" s="150">
        <f t="shared" si="16"/>
        <v>0</v>
      </c>
      <c r="S131" s="149">
        <f t="shared" si="17"/>
        <v>0</v>
      </c>
      <c r="T131" s="150">
        <f t="shared" si="18"/>
        <v>0</v>
      </c>
      <c r="U131" s="149">
        <f t="shared" si="19"/>
        <v>0</v>
      </c>
      <c r="V131" s="150">
        <f t="shared" si="20"/>
        <v>0</v>
      </c>
      <c r="W131" s="149">
        <f t="shared" si="21"/>
        <v>0</v>
      </c>
      <c r="X131" s="150">
        <f t="shared" si="22"/>
        <v>0</v>
      </c>
      <c r="Y131" s="149">
        <f t="shared" si="23"/>
        <v>0</v>
      </c>
      <c r="Z131" s="150">
        <f t="shared" si="24"/>
        <v>0</v>
      </c>
      <c r="AA131" s="149">
        <f t="shared" si="25"/>
        <v>0</v>
      </c>
      <c r="AB131" s="150">
        <f t="shared" si="26"/>
        <v>0</v>
      </c>
      <c r="AC131" s="149">
        <f t="shared" si="27"/>
        <v>0</v>
      </c>
      <c r="AD131" s="150">
        <f t="shared" si="28"/>
        <v>0</v>
      </c>
      <c r="AE131" s="149">
        <f t="shared" si="29"/>
        <v>0</v>
      </c>
      <c r="AF131" s="150">
        <f t="shared" si="30"/>
        <v>0</v>
      </c>
      <c r="AG131" s="149">
        <f t="shared" si="31"/>
        <v>0</v>
      </c>
    </row>
    <row r="132" ht="15.75" customHeight="1">
      <c r="B132" s="151" t="b">
        <v>0</v>
      </c>
      <c r="C132" s="141">
        <f t="shared" si="1"/>
        <v>48549</v>
      </c>
      <c r="D132" s="146">
        <f t="shared" si="2"/>
        <v>0</v>
      </c>
      <c r="E132" s="147">
        <f t="shared" si="3"/>
        <v>0</v>
      </c>
      <c r="F132" s="148">
        <f t="shared" si="4"/>
        <v>0</v>
      </c>
      <c r="G132" s="149">
        <f t="shared" si="5"/>
        <v>0</v>
      </c>
      <c r="H132" s="150">
        <f t="shared" si="6"/>
        <v>0</v>
      </c>
      <c r="I132" s="149">
        <f t="shared" si="7"/>
        <v>0</v>
      </c>
      <c r="J132" s="150">
        <f t="shared" si="8"/>
        <v>0</v>
      </c>
      <c r="K132" s="149">
        <f t="shared" si="9"/>
        <v>0</v>
      </c>
      <c r="L132" s="150">
        <f t="shared" si="10"/>
        <v>0</v>
      </c>
      <c r="M132" s="149">
        <f t="shared" si="11"/>
        <v>0</v>
      </c>
      <c r="N132" s="150">
        <f t="shared" si="12"/>
        <v>0</v>
      </c>
      <c r="O132" s="149">
        <f t="shared" si="13"/>
        <v>0</v>
      </c>
      <c r="P132" s="150">
        <f t="shared" si="14"/>
        <v>0</v>
      </c>
      <c r="Q132" s="149">
        <f t="shared" si="15"/>
        <v>0</v>
      </c>
      <c r="R132" s="150">
        <f t="shared" si="16"/>
        <v>0</v>
      </c>
      <c r="S132" s="149">
        <f t="shared" si="17"/>
        <v>0</v>
      </c>
      <c r="T132" s="150">
        <f t="shared" si="18"/>
        <v>0</v>
      </c>
      <c r="U132" s="149">
        <f t="shared" si="19"/>
        <v>0</v>
      </c>
      <c r="V132" s="150">
        <f t="shared" si="20"/>
        <v>0</v>
      </c>
      <c r="W132" s="149">
        <f t="shared" si="21"/>
        <v>0</v>
      </c>
      <c r="X132" s="150">
        <f t="shared" si="22"/>
        <v>0</v>
      </c>
      <c r="Y132" s="149">
        <f t="shared" si="23"/>
        <v>0</v>
      </c>
      <c r="Z132" s="150">
        <f t="shared" si="24"/>
        <v>0</v>
      </c>
      <c r="AA132" s="149">
        <f t="shared" si="25"/>
        <v>0</v>
      </c>
      <c r="AB132" s="150">
        <f t="shared" si="26"/>
        <v>0</v>
      </c>
      <c r="AC132" s="149">
        <f t="shared" si="27"/>
        <v>0</v>
      </c>
      <c r="AD132" s="150">
        <f t="shared" si="28"/>
        <v>0</v>
      </c>
      <c r="AE132" s="149">
        <f t="shared" si="29"/>
        <v>0</v>
      </c>
      <c r="AF132" s="150">
        <f t="shared" si="30"/>
        <v>0</v>
      </c>
      <c r="AG132" s="149">
        <f t="shared" si="31"/>
        <v>0</v>
      </c>
    </row>
    <row r="133" ht="15.75" customHeight="1">
      <c r="B133" s="151" t="b">
        <v>0</v>
      </c>
      <c r="C133" s="141">
        <f t="shared" si="1"/>
        <v>48580</v>
      </c>
      <c r="D133" s="146">
        <f t="shared" si="2"/>
        <v>0</v>
      </c>
      <c r="E133" s="147">
        <f t="shared" si="3"/>
        <v>0</v>
      </c>
      <c r="F133" s="148">
        <f t="shared" si="4"/>
        <v>0</v>
      </c>
      <c r="G133" s="149">
        <f t="shared" si="5"/>
        <v>0</v>
      </c>
      <c r="H133" s="150">
        <f t="shared" si="6"/>
        <v>0</v>
      </c>
      <c r="I133" s="149">
        <f t="shared" si="7"/>
        <v>0</v>
      </c>
      <c r="J133" s="150">
        <f t="shared" si="8"/>
        <v>0</v>
      </c>
      <c r="K133" s="149">
        <f t="shared" si="9"/>
        <v>0</v>
      </c>
      <c r="L133" s="150">
        <f t="shared" si="10"/>
        <v>0</v>
      </c>
      <c r="M133" s="149">
        <f t="shared" si="11"/>
        <v>0</v>
      </c>
      <c r="N133" s="150">
        <f t="shared" si="12"/>
        <v>0</v>
      </c>
      <c r="O133" s="149">
        <f t="shared" si="13"/>
        <v>0</v>
      </c>
      <c r="P133" s="150">
        <f t="shared" si="14"/>
        <v>0</v>
      </c>
      <c r="Q133" s="149">
        <f t="shared" si="15"/>
        <v>0</v>
      </c>
      <c r="R133" s="150">
        <f t="shared" si="16"/>
        <v>0</v>
      </c>
      <c r="S133" s="149">
        <f t="shared" si="17"/>
        <v>0</v>
      </c>
      <c r="T133" s="150">
        <f t="shared" si="18"/>
        <v>0</v>
      </c>
      <c r="U133" s="149">
        <f t="shared" si="19"/>
        <v>0</v>
      </c>
      <c r="V133" s="150">
        <f t="shared" si="20"/>
        <v>0</v>
      </c>
      <c r="W133" s="149">
        <f t="shared" si="21"/>
        <v>0</v>
      </c>
      <c r="X133" s="150">
        <f t="shared" si="22"/>
        <v>0</v>
      </c>
      <c r="Y133" s="149">
        <f t="shared" si="23"/>
        <v>0</v>
      </c>
      <c r="Z133" s="150">
        <f t="shared" si="24"/>
        <v>0</v>
      </c>
      <c r="AA133" s="149">
        <f t="shared" si="25"/>
        <v>0</v>
      </c>
      <c r="AB133" s="150">
        <f t="shared" si="26"/>
        <v>0</v>
      </c>
      <c r="AC133" s="149">
        <f t="shared" si="27"/>
        <v>0</v>
      </c>
      <c r="AD133" s="150">
        <f t="shared" si="28"/>
        <v>0</v>
      </c>
      <c r="AE133" s="149">
        <f t="shared" si="29"/>
        <v>0</v>
      </c>
      <c r="AF133" s="150">
        <f t="shared" si="30"/>
        <v>0</v>
      </c>
      <c r="AG133" s="149">
        <f t="shared" si="31"/>
        <v>0</v>
      </c>
    </row>
    <row r="134" ht="15.75" customHeight="1">
      <c r="B134" s="151" t="b">
        <v>0</v>
      </c>
      <c r="C134" s="141">
        <f t="shared" si="1"/>
        <v>48611</v>
      </c>
      <c r="D134" s="146">
        <f t="shared" si="2"/>
        <v>0</v>
      </c>
      <c r="E134" s="147">
        <f t="shared" si="3"/>
        <v>0</v>
      </c>
      <c r="F134" s="148">
        <f t="shared" si="4"/>
        <v>0</v>
      </c>
      <c r="G134" s="149">
        <f t="shared" si="5"/>
        <v>0</v>
      </c>
      <c r="H134" s="150">
        <f t="shared" si="6"/>
        <v>0</v>
      </c>
      <c r="I134" s="149">
        <f t="shared" si="7"/>
        <v>0</v>
      </c>
      <c r="J134" s="150">
        <f t="shared" si="8"/>
        <v>0</v>
      </c>
      <c r="K134" s="149">
        <f t="shared" si="9"/>
        <v>0</v>
      </c>
      <c r="L134" s="150">
        <f t="shared" si="10"/>
        <v>0</v>
      </c>
      <c r="M134" s="149">
        <f t="shared" si="11"/>
        <v>0</v>
      </c>
      <c r="N134" s="150">
        <f t="shared" si="12"/>
        <v>0</v>
      </c>
      <c r="O134" s="149">
        <f t="shared" si="13"/>
        <v>0</v>
      </c>
      <c r="P134" s="150">
        <f t="shared" si="14"/>
        <v>0</v>
      </c>
      <c r="Q134" s="149">
        <f t="shared" si="15"/>
        <v>0</v>
      </c>
      <c r="R134" s="150">
        <f t="shared" si="16"/>
        <v>0</v>
      </c>
      <c r="S134" s="149">
        <f t="shared" si="17"/>
        <v>0</v>
      </c>
      <c r="T134" s="150">
        <f t="shared" si="18"/>
        <v>0</v>
      </c>
      <c r="U134" s="149">
        <f t="shared" si="19"/>
        <v>0</v>
      </c>
      <c r="V134" s="150">
        <f t="shared" si="20"/>
        <v>0</v>
      </c>
      <c r="W134" s="149">
        <f t="shared" si="21"/>
        <v>0</v>
      </c>
      <c r="X134" s="150">
        <f t="shared" si="22"/>
        <v>0</v>
      </c>
      <c r="Y134" s="149">
        <f t="shared" si="23"/>
        <v>0</v>
      </c>
      <c r="Z134" s="150">
        <f t="shared" si="24"/>
        <v>0</v>
      </c>
      <c r="AA134" s="149">
        <f t="shared" si="25"/>
        <v>0</v>
      </c>
      <c r="AB134" s="150">
        <f t="shared" si="26"/>
        <v>0</v>
      </c>
      <c r="AC134" s="149">
        <f t="shared" si="27"/>
        <v>0</v>
      </c>
      <c r="AD134" s="150">
        <f t="shared" si="28"/>
        <v>0</v>
      </c>
      <c r="AE134" s="149">
        <f t="shared" si="29"/>
        <v>0</v>
      </c>
      <c r="AF134" s="150">
        <f t="shared" si="30"/>
        <v>0</v>
      </c>
      <c r="AG134" s="149">
        <f t="shared" si="31"/>
        <v>0</v>
      </c>
    </row>
    <row r="135" ht="15.75" customHeight="1">
      <c r="B135" s="151" t="b">
        <v>0</v>
      </c>
      <c r="C135" s="141">
        <f t="shared" si="1"/>
        <v>48639</v>
      </c>
      <c r="D135" s="146">
        <f t="shared" si="2"/>
        <v>0</v>
      </c>
      <c r="E135" s="147">
        <f t="shared" si="3"/>
        <v>0</v>
      </c>
      <c r="F135" s="148">
        <f t="shared" si="4"/>
        <v>0</v>
      </c>
      <c r="G135" s="149">
        <f t="shared" si="5"/>
        <v>0</v>
      </c>
      <c r="H135" s="150">
        <f t="shared" si="6"/>
        <v>0</v>
      </c>
      <c r="I135" s="149">
        <f t="shared" si="7"/>
        <v>0</v>
      </c>
      <c r="J135" s="150">
        <f t="shared" si="8"/>
        <v>0</v>
      </c>
      <c r="K135" s="149">
        <f t="shared" si="9"/>
        <v>0</v>
      </c>
      <c r="L135" s="150">
        <f t="shared" si="10"/>
        <v>0</v>
      </c>
      <c r="M135" s="149">
        <f t="shared" si="11"/>
        <v>0</v>
      </c>
      <c r="N135" s="150">
        <f t="shared" si="12"/>
        <v>0</v>
      </c>
      <c r="O135" s="149">
        <f t="shared" si="13"/>
        <v>0</v>
      </c>
      <c r="P135" s="150">
        <f t="shared" si="14"/>
        <v>0</v>
      </c>
      <c r="Q135" s="149">
        <f t="shared" si="15"/>
        <v>0</v>
      </c>
      <c r="R135" s="150">
        <f t="shared" si="16"/>
        <v>0</v>
      </c>
      <c r="S135" s="149">
        <f t="shared" si="17"/>
        <v>0</v>
      </c>
      <c r="T135" s="150">
        <f t="shared" si="18"/>
        <v>0</v>
      </c>
      <c r="U135" s="149">
        <f t="shared" si="19"/>
        <v>0</v>
      </c>
      <c r="V135" s="150">
        <f t="shared" si="20"/>
        <v>0</v>
      </c>
      <c r="W135" s="149">
        <f t="shared" si="21"/>
        <v>0</v>
      </c>
      <c r="X135" s="150">
        <f t="shared" si="22"/>
        <v>0</v>
      </c>
      <c r="Y135" s="149">
        <f t="shared" si="23"/>
        <v>0</v>
      </c>
      <c r="Z135" s="150">
        <f t="shared" si="24"/>
        <v>0</v>
      </c>
      <c r="AA135" s="149">
        <f t="shared" si="25"/>
        <v>0</v>
      </c>
      <c r="AB135" s="150">
        <f t="shared" si="26"/>
        <v>0</v>
      </c>
      <c r="AC135" s="149">
        <f t="shared" si="27"/>
        <v>0</v>
      </c>
      <c r="AD135" s="150">
        <f t="shared" si="28"/>
        <v>0</v>
      </c>
      <c r="AE135" s="149">
        <f t="shared" si="29"/>
        <v>0</v>
      </c>
      <c r="AF135" s="150">
        <f t="shared" si="30"/>
        <v>0</v>
      </c>
      <c r="AG135" s="149">
        <f t="shared" si="31"/>
        <v>0</v>
      </c>
    </row>
    <row r="136" ht="15.75" customHeight="1">
      <c r="B136" s="151" t="b">
        <v>0</v>
      </c>
      <c r="C136" s="141">
        <f t="shared" si="1"/>
        <v>48670</v>
      </c>
      <c r="D136" s="146">
        <f t="shared" si="2"/>
        <v>0</v>
      </c>
      <c r="E136" s="147">
        <f t="shared" si="3"/>
        <v>0</v>
      </c>
      <c r="F136" s="148">
        <f t="shared" si="4"/>
        <v>0</v>
      </c>
      <c r="G136" s="149">
        <f t="shared" si="5"/>
        <v>0</v>
      </c>
      <c r="H136" s="150">
        <f t="shared" si="6"/>
        <v>0</v>
      </c>
      <c r="I136" s="149">
        <f t="shared" si="7"/>
        <v>0</v>
      </c>
      <c r="J136" s="150">
        <f t="shared" si="8"/>
        <v>0</v>
      </c>
      <c r="K136" s="149">
        <f t="shared" si="9"/>
        <v>0</v>
      </c>
      <c r="L136" s="150">
        <f t="shared" si="10"/>
        <v>0</v>
      </c>
      <c r="M136" s="149">
        <f t="shared" si="11"/>
        <v>0</v>
      </c>
      <c r="N136" s="150">
        <f t="shared" si="12"/>
        <v>0</v>
      </c>
      <c r="O136" s="149">
        <f t="shared" si="13"/>
        <v>0</v>
      </c>
      <c r="P136" s="150">
        <f t="shared" si="14"/>
        <v>0</v>
      </c>
      <c r="Q136" s="149">
        <f t="shared" si="15"/>
        <v>0</v>
      </c>
      <c r="R136" s="150">
        <f t="shared" si="16"/>
        <v>0</v>
      </c>
      <c r="S136" s="149">
        <f t="shared" si="17"/>
        <v>0</v>
      </c>
      <c r="T136" s="150">
        <f t="shared" si="18"/>
        <v>0</v>
      </c>
      <c r="U136" s="149">
        <f t="shared" si="19"/>
        <v>0</v>
      </c>
      <c r="V136" s="150">
        <f t="shared" si="20"/>
        <v>0</v>
      </c>
      <c r="W136" s="149">
        <f t="shared" si="21"/>
        <v>0</v>
      </c>
      <c r="X136" s="150">
        <f t="shared" si="22"/>
        <v>0</v>
      </c>
      <c r="Y136" s="149">
        <f t="shared" si="23"/>
        <v>0</v>
      </c>
      <c r="Z136" s="150">
        <f t="shared" si="24"/>
        <v>0</v>
      </c>
      <c r="AA136" s="149">
        <f t="shared" si="25"/>
        <v>0</v>
      </c>
      <c r="AB136" s="150">
        <f t="shared" si="26"/>
        <v>0</v>
      </c>
      <c r="AC136" s="149">
        <f t="shared" si="27"/>
        <v>0</v>
      </c>
      <c r="AD136" s="150">
        <f t="shared" si="28"/>
        <v>0</v>
      </c>
      <c r="AE136" s="149">
        <f t="shared" si="29"/>
        <v>0</v>
      </c>
      <c r="AF136" s="150">
        <f t="shared" si="30"/>
        <v>0</v>
      </c>
      <c r="AG136" s="149">
        <f t="shared" si="31"/>
        <v>0</v>
      </c>
    </row>
    <row r="137" ht="15.75" customHeight="1">
      <c r="B137" s="151" t="b">
        <v>0</v>
      </c>
      <c r="C137" s="141">
        <f t="shared" si="1"/>
        <v>48700</v>
      </c>
      <c r="D137" s="146">
        <f t="shared" si="2"/>
        <v>0</v>
      </c>
      <c r="E137" s="147">
        <f t="shared" si="3"/>
        <v>0</v>
      </c>
      <c r="F137" s="148">
        <f t="shared" si="4"/>
        <v>0</v>
      </c>
      <c r="G137" s="149">
        <f t="shared" si="5"/>
        <v>0</v>
      </c>
      <c r="H137" s="150">
        <f t="shared" si="6"/>
        <v>0</v>
      </c>
      <c r="I137" s="149">
        <f t="shared" si="7"/>
        <v>0</v>
      </c>
      <c r="J137" s="150">
        <f t="shared" si="8"/>
        <v>0</v>
      </c>
      <c r="K137" s="149">
        <f t="shared" si="9"/>
        <v>0</v>
      </c>
      <c r="L137" s="150">
        <f t="shared" si="10"/>
        <v>0</v>
      </c>
      <c r="M137" s="149">
        <f t="shared" si="11"/>
        <v>0</v>
      </c>
      <c r="N137" s="150">
        <f t="shared" si="12"/>
        <v>0</v>
      </c>
      <c r="O137" s="149">
        <f t="shared" si="13"/>
        <v>0</v>
      </c>
      <c r="P137" s="150">
        <f t="shared" si="14"/>
        <v>0</v>
      </c>
      <c r="Q137" s="149">
        <f t="shared" si="15"/>
        <v>0</v>
      </c>
      <c r="R137" s="150">
        <f t="shared" si="16"/>
        <v>0</v>
      </c>
      <c r="S137" s="149">
        <f t="shared" si="17"/>
        <v>0</v>
      </c>
      <c r="T137" s="150">
        <f t="shared" si="18"/>
        <v>0</v>
      </c>
      <c r="U137" s="149">
        <f t="shared" si="19"/>
        <v>0</v>
      </c>
      <c r="V137" s="150">
        <f t="shared" si="20"/>
        <v>0</v>
      </c>
      <c r="W137" s="149">
        <f t="shared" si="21"/>
        <v>0</v>
      </c>
      <c r="X137" s="150">
        <f t="shared" si="22"/>
        <v>0</v>
      </c>
      <c r="Y137" s="149">
        <f t="shared" si="23"/>
        <v>0</v>
      </c>
      <c r="Z137" s="150">
        <f t="shared" si="24"/>
        <v>0</v>
      </c>
      <c r="AA137" s="149">
        <f t="shared" si="25"/>
        <v>0</v>
      </c>
      <c r="AB137" s="150">
        <f t="shared" si="26"/>
        <v>0</v>
      </c>
      <c r="AC137" s="149">
        <f t="shared" si="27"/>
        <v>0</v>
      </c>
      <c r="AD137" s="150">
        <f t="shared" si="28"/>
        <v>0</v>
      </c>
      <c r="AE137" s="149">
        <f t="shared" si="29"/>
        <v>0</v>
      </c>
      <c r="AF137" s="150">
        <f t="shared" si="30"/>
        <v>0</v>
      </c>
      <c r="AG137" s="149">
        <f t="shared" si="31"/>
        <v>0</v>
      </c>
    </row>
    <row r="138" ht="15.75" customHeight="1">
      <c r="B138" s="151" t="b">
        <v>0</v>
      </c>
      <c r="C138" s="141">
        <f t="shared" si="1"/>
        <v>48731</v>
      </c>
      <c r="D138" s="146">
        <f t="shared" si="2"/>
        <v>0</v>
      </c>
      <c r="E138" s="147">
        <f t="shared" si="3"/>
        <v>0</v>
      </c>
      <c r="F138" s="148">
        <f t="shared" si="4"/>
        <v>0</v>
      </c>
      <c r="G138" s="149">
        <f t="shared" si="5"/>
        <v>0</v>
      </c>
      <c r="H138" s="150">
        <f t="shared" si="6"/>
        <v>0</v>
      </c>
      <c r="I138" s="149">
        <f t="shared" si="7"/>
        <v>0</v>
      </c>
      <c r="J138" s="150">
        <f t="shared" si="8"/>
        <v>0</v>
      </c>
      <c r="K138" s="149">
        <f t="shared" si="9"/>
        <v>0</v>
      </c>
      <c r="L138" s="150">
        <f t="shared" si="10"/>
        <v>0</v>
      </c>
      <c r="M138" s="149">
        <f t="shared" si="11"/>
        <v>0</v>
      </c>
      <c r="N138" s="150">
        <f t="shared" si="12"/>
        <v>0</v>
      </c>
      <c r="O138" s="149">
        <f t="shared" si="13"/>
        <v>0</v>
      </c>
      <c r="P138" s="150">
        <f t="shared" si="14"/>
        <v>0</v>
      </c>
      <c r="Q138" s="149">
        <f t="shared" si="15"/>
        <v>0</v>
      </c>
      <c r="R138" s="150">
        <f t="shared" si="16"/>
        <v>0</v>
      </c>
      <c r="S138" s="149">
        <f t="shared" si="17"/>
        <v>0</v>
      </c>
      <c r="T138" s="150">
        <f t="shared" si="18"/>
        <v>0</v>
      </c>
      <c r="U138" s="149">
        <f t="shared" si="19"/>
        <v>0</v>
      </c>
      <c r="V138" s="150">
        <f t="shared" si="20"/>
        <v>0</v>
      </c>
      <c r="W138" s="149">
        <f t="shared" si="21"/>
        <v>0</v>
      </c>
      <c r="X138" s="150">
        <f t="shared" si="22"/>
        <v>0</v>
      </c>
      <c r="Y138" s="149">
        <f t="shared" si="23"/>
        <v>0</v>
      </c>
      <c r="Z138" s="150">
        <f t="shared" si="24"/>
        <v>0</v>
      </c>
      <c r="AA138" s="149">
        <f t="shared" si="25"/>
        <v>0</v>
      </c>
      <c r="AB138" s="150">
        <f t="shared" si="26"/>
        <v>0</v>
      </c>
      <c r="AC138" s="149">
        <f t="shared" si="27"/>
        <v>0</v>
      </c>
      <c r="AD138" s="150">
        <f t="shared" si="28"/>
        <v>0</v>
      </c>
      <c r="AE138" s="149">
        <f t="shared" si="29"/>
        <v>0</v>
      </c>
      <c r="AF138" s="150">
        <f t="shared" si="30"/>
        <v>0</v>
      </c>
      <c r="AG138" s="149">
        <f t="shared" si="31"/>
        <v>0</v>
      </c>
    </row>
    <row r="139" ht="15.75" customHeight="1">
      <c r="B139" s="151" t="b">
        <v>0</v>
      </c>
      <c r="C139" s="141">
        <f t="shared" si="1"/>
        <v>48761</v>
      </c>
      <c r="D139" s="146">
        <f t="shared" si="2"/>
        <v>0</v>
      </c>
      <c r="E139" s="147">
        <f t="shared" si="3"/>
        <v>0</v>
      </c>
      <c r="F139" s="148">
        <f t="shared" si="4"/>
        <v>0</v>
      </c>
      <c r="G139" s="149">
        <f t="shared" si="5"/>
        <v>0</v>
      </c>
      <c r="H139" s="150">
        <f t="shared" si="6"/>
        <v>0</v>
      </c>
      <c r="I139" s="149">
        <f t="shared" si="7"/>
        <v>0</v>
      </c>
      <c r="J139" s="150">
        <f t="shared" si="8"/>
        <v>0</v>
      </c>
      <c r="K139" s="149">
        <f t="shared" si="9"/>
        <v>0</v>
      </c>
      <c r="L139" s="150">
        <f t="shared" si="10"/>
        <v>0</v>
      </c>
      <c r="M139" s="149">
        <f t="shared" si="11"/>
        <v>0</v>
      </c>
      <c r="N139" s="150">
        <f t="shared" si="12"/>
        <v>0</v>
      </c>
      <c r="O139" s="149">
        <f t="shared" si="13"/>
        <v>0</v>
      </c>
      <c r="P139" s="150">
        <f t="shared" si="14"/>
        <v>0</v>
      </c>
      <c r="Q139" s="149">
        <f t="shared" si="15"/>
        <v>0</v>
      </c>
      <c r="R139" s="150">
        <f t="shared" si="16"/>
        <v>0</v>
      </c>
      <c r="S139" s="149">
        <f t="shared" si="17"/>
        <v>0</v>
      </c>
      <c r="T139" s="150">
        <f t="shared" si="18"/>
        <v>0</v>
      </c>
      <c r="U139" s="149">
        <f t="shared" si="19"/>
        <v>0</v>
      </c>
      <c r="V139" s="150">
        <f t="shared" si="20"/>
        <v>0</v>
      </c>
      <c r="W139" s="149">
        <f t="shared" si="21"/>
        <v>0</v>
      </c>
      <c r="X139" s="150">
        <f t="shared" si="22"/>
        <v>0</v>
      </c>
      <c r="Y139" s="149">
        <f t="shared" si="23"/>
        <v>0</v>
      </c>
      <c r="Z139" s="150">
        <f t="shared" si="24"/>
        <v>0</v>
      </c>
      <c r="AA139" s="149">
        <f t="shared" si="25"/>
        <v>0</v>
      </c>
      <c r="AB139" s="150">
        <f t="shared" si="26"/>
        <v>0</v>
      </c>
      <c r="AC139" s="149">
        <f t="shared" si="27"/>
        <v>0</v>
      </c>
      <c r="AD139" s="150">
        <f t="shared" si="28"/>
        <v>0</v>
      </c>
      <c r="AE139" s="149">
        <f t="shared" si="29"/>
        <v>0</v>
      </c>
      <c r="AF139" s="150">
        <f t="shared" si="30"/>
        <v>0</v>
      </c>
      <c r="AG139" s="149">
        <f t="shared" si="31"/>
        <v>0</v>
      </c>
    </row>
    <row r="140" ht="15.75" customHeight="1">
      <c r="B140" s="151" t="b">
        <v>0</v>
      </c>
      <c r="C140" s="141">
        <f t="shared" si="1"/>
        <v>48792</v>
      </c>
      <c r="D140" s="146">
        <f t="shared" si="2"/>
        <v>0</v>
      </c>
      <c r="E140" s="147">
        <f t="shared" si="3"/>
        <v>0</v>
      </c>
      <c r="F140" s="148">
        <f t="shared" si="4"/>
        <v>0</v>
      </c>
      <c r="G140" s="149">
        <f t="shared" si="5"/>
        <v>0</v>
      </c>
      <c r="H140" s="150">
        <f t="shared" si="6"/>
        <v>0</v>
      </c>
      <c r="I140" s="149">
        <f t="shared" si="7"/>
        <v>0</v>
      </c>
      <c r="J140" s="150">
        <f t="shared" si="8"/>
        <v>0</v>
      </c>
      <c r="K140" s="149">
        <f t="shared" si="9"/>
        <v>0</v>
      </c>
      <c r="L140" s="150">
        <f t="shared" si="10"/>
        <v>0</v>
      </c>
      <c r="M140" s="149">
        <f t="shared" si="11"/>
        <v>0</v>
      </c>
      <c r="N140" s="150">
        <f t="shared" si="12"/>
        <v>0</v>
      </c>
      <c r="O140" s="149">
        <f t="shared" si="13"/>
        <v>0</v>
      </c>
      <c r="P140" s="150">
        <f t="shared" si="14"/>
        <v>0</v>
      </c>
      <c r="Q140" s="149">
        <f t="shared" si="15"/>
        <v>0</v>
      </c>
      <c r="R140" s="150">
        <f t="shared" si="16"/>
        <v>0</v>
      </c>
      <c r="S140" s="149">
        <f t="shared" si="17"/>
        <v>0</v>
      </c>
      <c r="T140" s="150">
        <f t="shared" si="18"/>
        <v>0</v>
      </c>
      <c r="U140" s="149">
        <f t="shared" si="19"/>
        <v>0</v>
      </c>
      <c r="V140" s="150">
        <f t="shared" si="20"/>
        <v>0</v>
      </c>
      <c r="W140" s="149">
        <f t="shared" si="21"/>
        <v>0</v>
      </c>
      <c r="X140" s="150">
        <f t="shared" si="22"/>
        <v>0</v>
      </c>
      <c r="Y140" s="149">
        <f t="shared" si="23"/>
        <v>0</v>
      </c>
      <c r="Z140" s="150">
        <f t="shared" si="24"/>
        <v>0</v>
      </c>
      <c r="AA140" s="149">
        <f t="shared" si="25"/>
        <v>0</v>
      </c>
      <c r="AB140" s="150">
        <f t="shared" si="26"/>
        <v>0</v>
      </c>
      <c r="AC140" s="149">
        <f t="shared" si="27"/>
        <v>0</v>
      </c>
      <c r="AD140" s="150">
        <f t="shared" si="28"/>
        <v>0</v>
      </c>
      <c r="AE140" s="149">
        <f t="shared" si="29"/>
        <v>0</v>
      </c>
      <c r="AF140" s="150">
        <f t="shared" si="30"/>
        <v>0</v>
      </c>
      <c r="AG140" s="149">
        <f t="shared" si="31"/>
        <v>0</v>
      </c>
    </row>
    <row r="141" ht="15.75" customHeight="1">
      <c r="B141" s="151" t="b">
        <v>0</v>
      </c>
      <c r="C141" s="141">
        <f t="shared" si="1"/>
        <v>48823</v>
      </c>
      <c r="D141" s="146">
        <f t="shared" si="2"/>
        <v>0</v>
      </c>
      <c r="E141" s="147">
        <f t="shared" si="3"/>
        <v>0</v>
      </c>
      <c r="F141" s="148">
        <f t="shared" si="4"/>
        <v>0</v>
      </c>
      <c r="G141" s="149">
        <f t="shared" si="5"/>
        <v>0</v>
      </c>
      <c r="H141" s="150">
        <f t="shared" si="6"/>
        <v>0</v>
      </c>
      <c r="I141" s="149">
        <f t="shared" si="7"/>
        <v>0</v>
      </c>
      <c r="J141" s="150">
        <f t="shared" si="8"/>
        <v>0</v>
      </c>
      <c r="K141" s="149">
        <f t="shared" si="9"/>
        <v>0</v>
      </c>
      <c r="L141" s="150">
        <f t="shared" si="10"/>
        <v>0</v>
      </c>
      <c r="M141" s="149">
        <f t="shared" si="11"/>
        <v>0</v>
      </c>
      <c r="N141" s="150">
        <f t="shared" si="12"/>
        <v>0</v>
      </c>
      <c r="O141" s="149">
        <f t="shared" si="13"/>
        <v>0</v>
      </c>
      <c r="P141" s="150">
        <f t="shared" si="14"/>
        <v>0</v>
      </c>
      <c r="Q141" s="149">
        <f t="shared" si="15"/>
        <v>0</v>
      </c>
      <c r="R141" s="150">
        <f t="shared" si="16"/>
        <v>0</v>
      </c>
      <c r="S141" s="149">
        <f t="shared" si="17"/>
        <v>0</v>
      </c>
      <c r="T141" s="150">
        <f t="shared" si="18"/>
        <v>0</v>
      </c>
      <c r="U141" s="149">
        <f t="shared" si="19"/>
        <v>0</v>
      </c>
      <c r="V141" s="150">
        <f t="shared" si="20"/>
        <v>0</v>
      </c>
      <c r="W141" s="149">
        <f t="shared" si="21"/>
        <v>0</v>
      </c>
      <c r="X141" s="150">
        <f t="shared" si="22"/>
        <v>0</v>
      </c>
      <c r="Y141" s="149">
        <f t="shared" si="23"/>
        <v>0</v>
      </c>
      <c r="Z141" s="150">
        <f t="shared" si="24"/>
        <v>0</v>
      </c>
      <c r="AA141" s="149">
        <f t="shared" si="25"/>
        <v>0</v>
      </c>
      <c r="AB141" s="150">
        <f t="shared" si="26"/>
        <v>0</v>
      </c>
      <c r="AC141" s="149">
        <f t="shared" si="27"/>
        <v>0</v>
      </c>
      <c r="AD141" s="150">
        <f t="shared" si="28"/>
        <v>0</v>
      </c>
      <c r="AE141" s="149">
        <f t="shared" si="29"/>
        <v>0</v>
      </c>
      <c r="AF141" s="150">
        <f t="shared" si="30"/>
        <v>0</v>
      </c>
      <c r="AG141" s="149">
        <f t="shared" si="31"/>
        <v>0</v>
      </c>
    </row>
    <row r="142" ht="15.75" customHeight="1">
      <c r="B142" s="151" t="b">
        <v>0</v>
      </c>
      <c r="C142" s="141">
        <f t="shared" si="1"/>
        <v>48853</v>
      </c>
      <c r="D142" s="146">
        <f t="shared" si="2"/>
        <v>0</v>
      </c>
      <c r="E142" s="147">
        <f t="shared" si="3"/>
        <v>0</v>
      </c>
      <c r="F142" s="148">
        <f t="shared" si="4"/>
        <v>0</v>
      </c>
      <c r="G142" s="149">
        <f t="shared" si="5"/>
        <v>0</v>
      </c>
      <c r="H142" s="150">
        <f t="shared" si="6"/>
        <v>0</v>
      </c>
      <c r="I142" s="149">
        <f t="shared" si="7"/>
        <v>0</v>
      </c>
      <c r="J142" s="150">
        <f t="shared" si="8"/>
        <v>0</v>
      </c>
      <c r="K142" s="149">
        <f t="shared" si="9"/>
        <v>0</v>
      </c>
      <c r="L142" s="150">
        <f t="shared" si="10"/>
        <v>0</v>
      </c>
      <c r="M142" s="149">
        <f t="shared" si="11"/>
        <v>0</v>
      </c>
      <c r="N142" s="150">
        <f t="shared" si="12"/>
        <v>0</v>
      </c>
      <c r="O142" s="149">
        <f t="shared" si="13"/>
        <v>0</v>
      </c>
      <c r="P142" s="150">
        <f t="shared" si="14"/>
        <v>0</v>
      </c>
      <c r="Q142" s="149">
        <f t="shared" si="15"/>
        <v>0</v>
      </c>
      <c r="R142" s="150">
        <f t="shared" si="16"/>
        <v>0</v>
      </c>
      <c r="S142" s="149">
        <f t="shared" si="17"/>
        <v>0</v>
      </c>
      <c r="T142" s="150">
        <f t="shared" si="18"/>
        <v>0</v>
      </c>
      <c r="U142" s="149">
        <f t="shared" si="19"/>
        <v>0</v>
      </c>
      <c r="V142" s="150">
        <f t="shared" si="20"/>
        <v>0</v>
      </c>
      <c r="W142" s="149">
        <f t="shared" si="21"/>
        <v>0</v>
      </c>
      <c r="X142" s="150">
        <f t="shared" si="22"/>
        <v>0</v>
      </c>
      <c r="Y142" s="149">
        <f t="shared" si="23"/>
        <v>0</v>
      </c>
      <c r="Z142" s="150">
        <f t="shared" si="24"/>
        <v>0</v>
      </c>
      <c r="AA142" s="149">
        <f t="shared" si="25"/>
        <v>0</v>
      </c>
      <c r="AB142" s="150">
        <f t="shared" si="26"/>
        <v>0</v>
      </c>
      <c r="AC142" s="149">
        <f t="shared" si="27"/>
        <v>0</v>
      </c>
      <c r="AD142" s="150">
        <f t="shared" si="28"/>
        <v>0</v>
      </c>
      <c r="AE142" s="149">
        <f t="shared" si="29"/>
        <v>0</v>
      </c>
      <c r="AF142" s="150">
        <f t="shared" si="30"/>
        <v>0</v>
      </c>
      <c r="AG142" s="149">
        <f t="shared" si="31"/>
        <v>0</v>
      </c>
    </row>
    <row r="143" ht="15.75" customHeight="1">
      <c r="B143" s="151" t="b">
        <v>0</v>
      </c>
      <c r="C143" s="141">
        <f t="shared" si="1"/>
        <v>48884</v>
      </c>
      <c r="D143" s="146">
        <f t="shared" si="2"/>
        <v>0</v>
      </c>
      <c r="E143" s="147">
        <f t="shared" si="3"/>
        <v>0</v>
      </c>
      <c r="F143" s="148">
        <f t="shared" si="4"/>
        <v>0</v>
      </c>
      <c r="G143" s="149">
        <f t="shared" si="5"/>
        <v>0</v>
      </c>
      <c r="H143" s="150">
        <f t="shared" si="6"/>
        <v>0</v>
      </c>
      <c r="I143" s="149">
        <f t="shared" si="7"/>
        <v>0</v>
      </c>
      <c r="J143" s="150">
        <f t="shared" si="8"/>
        <v>0</v>
      </c>
      <c r="K143" s="149">
        <f t="shared" si="9"/>
        <v>0</v>
      </c>
      <c r="L143" s="150">
        <f t="shared" si="10"/>
        <v>0</v>
      </c>
      <c r="M143" s="149">
        <f t="shared" si="11"/>
        <v>0</v>
      </c>
      <c r="N143" s="150">
        <f t="shared" si="12"/>
        <v>0</v>
      </c>
      <c r="O143" s="149">
        <f t="shared" si="13"/>
        <v>0</v>
      </c>
      <c r="P143" s="150">
        <f t="shared" si="14"/>
        <v>0</v>
      </c>
      <c r="Q143" s="149">
        <f t="shared" si="15"/>
        <v>0</v>
      </c>
      <c r="R143" s="150">
        <f t="shared" si="16"/>
        <v>0</v>
      </c>
      <c r="S143" s="149">
        <f t="shared" si="17"/>
        <v>0</v>
      </c>
      <c r="T143" s="150">
        <f t="shared" si="18"/>
        <v>0</v>
      </c>
      <c r="U143" s="149">
        <f t="shared" si="19"/>
        <v>0</v>
      </c>
      <c r="V143" s="150">
        <f t="shared" si="20"/>
        <v>0</v>
      </c>
      <c r="W143" s="149">
        <f t="shared" si="21"/>
        <v>0</v>
      </c>
      <c r="X143" s="150">
        <f t="shared" si="22"/>
        <v>0</v>
      </c>
      <c r="Y143" s="149">
        <f t="shared" si="23"/>
        <v>0</v>
      </c>
      <c r="Z143" s="150">
        <f t="shared" si="24"/>
        <v>0</v>
      </c>
      <c r="AA143" s="149">
        <f t="shared" si="25"/>
        <v>0</v>
      </c>
      <c r="AB143" s="150">
        <f t="shared" si="26"/>
        <v>0</v>
      </c>
      <c r="AC143" s="149">
        <f t="shared" si="27"/>
        <v>0</v>
      </c>
      <c r="AD143" s="150">
        <f t="shared" si="28"/>
        <v>0</v>
      </c>
      <c r="AE143" s="149">
        <f t="shared" si="29"/>
        <v>0</v>
      </c>
      <c r="AF143" s="150">
        <f t="shared" si="30"/>
        <v>0</v>
      </c>
      <c r="AG143" s="149">
        <f t="shared" si="31"/>
        <v>0</v>
      </c>
    </row>
    <row r="144" ht="15.75" customHeight="1">
      <c r="B144" s="151" t="b">
        <v>0</v>
      </c>
      <c r="C144" s="141">
        <f t="shared" si="1"/>
        <v>48914</v>
      </c>
      <c r="D144" s="146">
        <f t="shared" si="2"/>
        <v>0</v>
      </c>
      <c r="E144" s="147">
        <f t="shared" si="3"/>
        <v>0</v>
      </c>
      <c r="F144" s="148">
        <f t="shared" si="4"/>
        <v>0</v>
      </c>
      <c r="G144" s="149">
        <f t="shared" si="5"/>
        <v>0</v>
      </c>
      <c r="H144" s="150">
        <f t="shared" si="6"/>
        <v>0</v>
      </c>
      <c r="I144" s="149">
        <f t="shared" si="7"/>
        <v>0</v>
      </c>
      <c r="J144" s="150">
        <f t="shared" si="8"/>
        <v>0</v>
      </c>
      <c r="K144" s="149">
        <f t="shared" si="9"/>
        <v>0</v>
      </c>
      <c r="L144" s="150">
        <f t="shared" si="10"/>
        <v>0</v>
      </c>
      <c r="M144" s="149">
        <f t="shared" si="11"/>
        <v>0</v>
      </c>
      <c r="N144" s="150">
        <f t="shared" si="12"/>
        <v>0</v>
      </c>
      <c r="O144" s="149">
        <f t="shared" si="13"/>
        <v>0</v>
      </c>
      <c r="P144" s="150">
        <f t="shared" si="14"/>
        <v>0</v>
      </c>
      <c r="Q144" s="149">
        <f t="shared" si="15"/>
        <v>0</v>
      </c>
      <c r="R144" s="150">
        <f t="shared" si="16"/>
        <v>0</v>
      </c>
      <c r="S144" s="149">
        <f t="shared" si="17"/>
        <v>0</v>
      </c>
      <c r="T144" s="150">
        <f t="shared" si="18"/>
        <v>0</v>
      </c>
      <c r="U144" s="149">
        <f t="shared" si="19"/>
        <v>0</v>
      </c>
      <c r="V144" s="150">
        <f t="shared" si="20"/>
        <v>0</v>
      </c>
      <c r="W144" s="149">
        <f t="shared" si="21"/>
        <v>0</v>
      </c>
      <c r="X144" s="150">
        <f t="shared" si="22"/>
        <v>0</v>
      </c>
      <c r="Y144" s="149">
        <f t="shared" si="23"/>
        <v>0</v>
      </c>
      <c r="Z144" s="150">
        <f t="shared" si="24"/>
        <v>0</v>
      </c>
      <c r="AA144" s="149">
        <f t="shared" si="25"/>
        <v>0</v>
      </c>
      <c r="AB144" s="150">
        <f t="shared" si="26"/>
        <v>0</v>
      </c>
      <c r="AC144" s="149">
        <f t="shared" si="27"/>
        <v>0</v>
      </c>
      <c r="AD144" s="150">
        <f t="shared" si="28"/>
        <v>0</v>
      </c>
      <c r="AE144" s="149">
        <f t="shared" si="29"/>
        <v>0</v>
      </c>
      <c r="AF144" s="150">
        <f t="shared" si="30"/>
        <v>0</v>
      </c>
      <c r="AG144" s="149">
        <f t="shared" si="31"/>
        <v>0</v>
      </c>
    </row>
    <row r="145">
      <c r="B145" s="153"/>
      <c r="C145" s="153"/>
      <c r="D145" s="154"/>
      <c r="E145" s="154"/>
      <c r="F145" s="154"/>
      <c r="G145" s="154"/>
      <c r="H145" s="154"/>
      <c r="I145" s="154"/>
      <c r="J145" s="154"/>
      <c r="K145" s="154"/>
      <c r="L145" s="154"/>
      <c r="M145" s="154"/>
      <c r="N145" s="154"/>
      <c r="O145" s="154"/>
      <c r="P145" s="154"/>
      <c r="Q145" s="154"/>
      <c r="R145" s="154"/>
      <c r="S145" s="154"/>
      <c r="T145" s="154"/>
      <c r="U145" s="154"/>
      <c r="V145" s="154"/>
      <c r="W145" s="154"/>
      <c r="X145" s="154"/>
      <c r="Y145" s="154"/>
      <c r="Z145" s="154"/>
      <c r="AA145" s="154"/>
      <c r="AB145" s="154"/>
      <c r="AC145" s="154"/>
      <c r="AD145" s="154"/>
      <c r="AE145" s="154"/>
      <c r="AF145" s="154"/>
      <c r="AG145" s="154"/>
    </row>
  </sheetData>
  <mergeCells count="15">
    <mergeCell ref="R8:S8"/>
    <mergeCell ref="T8:U8"/>
    <mergeCell ref="V8:W8"/>
    <mergeCell ref="X8:Y8"/>
    <mergeCell ref="Z8:AA8"/>
    <mergeCell ref="AB8:AC8"/>
    <mergeCell ref="AD8:AE8"/>
    <mergeCell ref="AF8:AG8"/>
    <mergeCell ref="D8:E8"/>
    <mergeCell ref="F8:G8"/>
    <mergeCell ref="H8:I8"/>
    <mergeCell ref="J8:K8"/>
    <mergeCell ref="L8:M8"/>
    <mergeCell ref="N8:O8"/>
    <mergeCell ref="P8:Q8"/>
  </mergeCells>
  <conditionalFormatting sqref="B13:AG144">
    <cfRule type="expression" dxfId="3" priority="1">
      <formula>($B13=TRUE)</formula>
    </cfRule>
  </conditionalFormatting>
  <conditionalFormatting sqref="D13:AG144">
    <cfRule type="cellIs" dxfId="4" priority="2" operator="lessThanOrEqual">
      <formula>0</formula>
    </cfRule>
  </conditionalFormatting>
  <drawing r:id="rId1"/>
</worksheet>
</file>