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4"/>
  <workbookPr filterPrivacy="1" codeName="ThisWorkbook"/>
  <xr:revisionPtr revIDLastSave="0" documentId="13_ncr:1_{059E0902-8148-984B-8215-B02548A109CC}" xr6:coauthVersionLast="47" xr6:coauthVersionMax="47" xr10:uidLastSave="{00000000-0000-0000-0000-000000000000}"/>
  <bookViews>
    <workbookView xWindow="33320" yWindow="680" windowWidth="31220" windowHeight="37300" tabRatio="860" xr2:uid="{00000000-000D-0000-FFFF-FFFF00000000}"/>
  </bookViews>
  <sheets>
    <sheet name="台本" sheetId="11" r:id="rId1"/>
  </sheets>
  <definedNames>
    <definedName name="_xlnm.Print_Area" localSheetId="0">台本!$A$1:$J$53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1" i="11" l="1"/>
  <c r="H11" i="11"/>
  <c r="G7" i="11"/>
  <c r="G3" i="11"/>
  <c r="G42" i="11"/>
  <c r="G51" i="11"/>
  <c r="G39" i="11"/>
  <c r="G41" i="11"/>
  <c r="G36" i="11"/>
  <c r="G14" i="11"/>
  <c r="G12" i="11"/>
  <c r="G17" i="11"/>
  <c r="G19" i="11"/>
  <c r="G26" i="11"/>
  <c r="G24" i="11"/>
  <c r="G35" i="11"/>
  <c r="G13" i="11"/>
  <c r="G44" i="11"/>
  <c r="G33" i="11"/>
  <c r="G47" i="11"/>
  <c r="G45" i="11"/>
  <c r="G29" i="11"/>
  <c r="G32" i="11"/>
  <c r="G30" i="11"/>
  <c r="G52" i="11"/>
  <c r="G37" i="11"/>
  <c r="G27" i="11"/>
  <c r="G22" i="11"/>
  <c r="G48" i="11"/>
  <c r="G46" i="11"/>
  <c r="G15" i="11"/>
  <c r="G53" i="11"/>
  <c r="G34" i="11"/>
  <c r="G16" i="11"/>
  <c r="G31" i="11"/>
  <c r="G38" i="11"/>
  <c r="G20" i="11"/>
  <c r="G40" i="11"/>
  <c r="G43" i="11"/>
  <c r="G21" i="11"/>
  <c r="G18" i="11"/>
  <c r="G10" i="11"/>
  <c r="G23" i="11"/>
  <c r="G28" i="11"/>
  <c r="G50" i="11"/>
  <c r="G25" i="11"/>
  <c r="G49" i="11"/>
  <c r="G9" i="11"/>
  <c r="G8" i="11"/>
  <c r="G6" i="11"/>
  <c r="G5" i="11"/>
  <c r="G4" i="11"/>
  <c r="H7" i="11" l="1"/>
  <c r="G1" i="11"/>
  <c r="H25" i="11"/>
  <c r="H45" i="11"/>
  <c r="H35" i="11"/>
  <c r="H12" i="11"/>
  <c r="H5" i="11"/>
  <c r="H39" i="11"/>
  <c r="H16" i="11"/>
  <c r="H53" i="11"/>
  <c r="H18" i="11"/>
  <c r="H43" i="11"/>
  <c r="H20" i="11"/>
  <c r="H30" i="11"/>
  <c r="H47" i="11"/>
  <c r="H24" i="11"/>
  <c r="H14" i="11"/>
  <c r="H51" i="11"/>
  <c r="H28" i="11"/>
  <c r="H10" i="11"/>
  <c r="H46" i="11"/>
  <c r="H22" i="11"/>
  <c r="H6" i="11"/>
  <c r="H37" i="11"/>
  <c r="H32" i="11"/>
  <c r="H33" i="11"/>
  <c r="H26" i="11"/>
  <c r="H9" i="11"/>
  <c r="H36" i="11"/>
  <c r="H34" i="11"/>
  <c r="H15" i="11"/>
  <c r="H21" i="11"/>
  <c r="H40" i="11"/>
  <c r="H38" i="11"/>
  <c r="H29" i="11"/>
  <c r="H44" i="11"/>
  <c r="H19" i="11"/>
  <c r="H41" i="11"/>
  <c r="H42" i="11"/>
  <c r="H23" i="11"/>
  <c r="H49" i="11"/>
  <c r="H48" i="11"/>
  <c r="H4" i="11"/>
  <c r="H27" i="11"/>
  <c r="H52" i="11"/>
  <c r="H50" i="11"/>
  <c r="H13" i="11"/>
  <c r="H17" i="11"/>
  <c r="H31" i="11"/>
  <c r="H8" i="11"/>
  <c r="H3" i="11"/>
  <c r="H1" i="11" l="1"/>
  <c r="I3" i="11"/>
  <c r="I4" i="11"/>
  <c r="I5" i="11" s="1"/>
  <c r="I6" i="11" s="1"/>
  <c r="I8" i="11" s="1"/>
  <c r="I9" i="11" l="1"/>
  <c r="I10" i="11" s="1"/>
  <c r="I7" i="11"/>
  <c r="I11" i="11" l="1"/>
  <c r="I12" i="11" s="1"/>
  <c r="I13" i="11" s="1"/>
  <c r="I14" i="11" s="1"/>
  <c r="I15" i="11" s="1"/>
  <c r="I16" i="11" s="1"/>
  <c r="I17" i="11" s="1"/>
  <c r="I18" i="11" s="1"/>
  <c r="I19" i="11" s="1"/>
  <c r="I20" i="11" s="1"/>
  <c r="I21" i="11" s="1"/>
  <c r="I22" i="11" s="1"/>
  <c r="I23" i="11" s="1"/>
  <c r="I24" i="11" s="1"/>
  <c r="I25" i="11" s="1"/>
  <c r="I26" i="11" s="1"/>
  <c r="I27" i="11" s="1"/>
  <c r="I28" i="11" s="1"/>
  <c r="I29" i="11" s="1"/>
  <c r="I30" i="11" s="1"/>
  <c r="I31" i="11" s="1"/>
  <c r="I32" i="11" s="1"/>
  <c r="I33" i="11" s="1"/>
  <c r="I34" i="11" s="1"/>
  <c r="I35" i="11" s="1"/>
  <c r="I36" i="11" s="1"/>
  <c r="I37" i="11" s="1"/>
  <c r="I38" i="11" s="1"/>
  <c r="I39" i="11" s="1"/>
  <c r="I40" i="11" s="1"/>
  <c r="I41" i="11" s="1"/>
  <c r="I42" i="11" s="1"/>
  <c r="I43" i="11" s="1"/>
  <c r="I44" i="11" s="1"/>
  <c r="I45" i="11" s="1"/>
  <c r="I46" i="11" s="1"/>
  <c r="I47" i="11" s="1"/>
  <c r="I48" i="11" s="1"/>
  <c r="I49" i="11" s="1"/>
  <c r="I50" i="11" s="1"/>
  <c r="I51" i="11" s="1"/>
  <c r="I52" i="11" s="1"/>
  <c r="I53"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C2" authorId="0" shapeId="0" xr:uid="{B7297216-9D6C-4C47-8627-A2049E570537}">
      <text>
        <r>
          <rPr>
            <b/>
            <sz val="9"/>
            <color indexed="81"/>
            <rFont val="MS P ゴシック"/>
            <family val="3"/>
            <charset val="128"/>
          </rPr>
          <t>スライド全画面
スライド＋講師
講師のみ(立ち)
講師のみ(座り)</t>
        </r>
      </text>
    </comment>
    <comment ref="F2" authorId="0" shapeId="0" xr:uid="{00000000-0006-0000-0000-000001000000}">
      <text>
        <r>
          <rPr>
            <b/>
            <sz val="9"/>
            <color indexed="81"/>
            <rFont val="MS P ゴシック"/>
            <family val="3"/>
            <charset val="128"/>
          </rPr>
          <t>資料映像、話の間、誤差修正
追加時間を入力してください
hh:mm:ss　で入力</t>
        </r>
      </text>
    </comment>
    <comment ref="G2" authorId="0" shapeId="0" xr:uid="{00000000-0006-0000-0000-000002000000}">
      <text>
        <r>
          <rPr>
            <b/>
            <sz val="9"/>
            <color indexed="81"/>
            <rFont val="MS P ゴシック"/>
            <family val="3"/>
            <charset val="128"/>
          </rPr>
          <t>注意
数字はカウントされません
英語・記号の読みは正しくカウントされません</t>
        </r>
      </text>
    </comment>
  </commentList>
</comments>
</file>

<file path=xl/sharedStrings.xml><?xml version="1.0" encoding="utf-8"?>
<sst xmlns="http://schemas.openxmlformats.org/spreadsheetml/2006/main" count="61" uniqueCount="44">
  <si>
    <t>文字数</t>
    <rPh sb="0" eb="3">
      <t>モジスウ</t>
    </rPh>
    <phoneticPr fontId="1"/>
  </si>
  <si>
    <t>予想
分：秒</t>
    <rPh sb="0" eb="2">
      <t>ヨソウ</t>
    </rPh>
    <rPh sb="3" eb="4">
      <t>プン</t>
    </rPh>
    <rPh sb="5" eb="6">
      <t>ビョウ</t>
    </rPh>
    <phoneticPr fontId="1"/>
  </si>
  <si>
    <t>合計</t>
    <rPh sb="0" eb="2">
      <t>ゴウケイ</t>
    </rPh>
    <phoneticPr fontId="1"/>
  </si>
  <si>
    <t>↓変更可</t>
    <rPh sb="1" eb="4">
      <t>ヘンコウカ</t>
    </rPh>
    <phoneticPr fontId="1"/>
  </si>
  <si>
    <t>会話スピード 字/分</t>
    <rPh sb="0" eb="2">
      <t>カイワ</t>
    </rPh>
    <rPh sb="7" eb="8">
      <t>ジ</t>
    </rPh>
    <rPh sb="9" eb="10">
      <t>フン</t>
    </rPh>
    <phoneticPr fontId="1"/>
  </si>
  <si>
    <t>開始時間</t>
    <rPh sb="0" eb="4">
      <t>カイシジカン</t>
    </rPh>
    <phoneticPr fontId="1"/>
  </si>
  <si>
    <t>第〇回台本</t>
    <rPh sb="0" eb="1">
      <t>ダイ</t>
    </rPh>
    <rPh sb="2" eb="3">
      <t>カイ</t>
    </rPh>
    <rPh sb="3" eb="5">
      <t>ダイホン</t>
    </rPh>
    <phoneticPr fontId="1"/>
  </si>
  <si>
    <t>スライド番号</t>
  </si>
  <si>
    <t>見出し番号
見出し名</t>
  </si>
  <si>
    <t>シーン
該当スライド説明時の画面構成</t>
  </si>
  <si>
    <r>
      <t xml:space="preserve">セリフ・演出(アニメーション等)の指示
　※改行は　Alt＋Ener でできます。
　※修正したいセルにカーソルを合わせて、F2で編集できます。
</t>
    </r>
    <r>
      <rPr>
        <b/>
        <sz val="11"/>
        <color rgb="FFFF0000"/>
        <rFont val="Arial"/>
        <family val="2"/>
      </rPr>
      <t>↓この列に入力した文字がカウントされます。</t>
    </r>
    <r>
      <rPr>
        <b/>
        <sz val="11"/>
        <color rgb="FF000000"/>
        <rFont val="Arial"/>
        <family val="2"/>
      </rPr>
      <t xml:space="preserve">
</t>
    </r>
  </si>
  <si>
    <t>備考</t>
  </si>
  <si>
    <t>時間加算
hh:mm:ss</t>
    <rPh sb="0" eb="4">
      <t>ジカンカサン</t>
    </rPh>
    <phoneticPr fontId="1"/>
  </si>
  <si>
    <t>OP</t>
  </si>
  <si>
    <t>冒頭のあいさつ、講師のみ座り</t>
  </si>
  <si>
    <t>資料映像全画面
〇〇の映像</t>
  </si>
  <si>
    <t>おわりのあいさつ、講師のみ座り</t>
  </si>
  <si>
    <t>終わりのあいさつ</t>
  </si>
  <si>
    <t>ED</t>
  </si>
  <si>
    <t>エンディング</t>
  </si>
  <si>
    <t>増井</t>
    <rPh sb="0" eb="2">
      <t>マスイ</t>
    </rPh>
    <phoneticPr fontId="1"/>
  </si>
  <si>
    <t>小池</t>
    <rPh sb="0" eb="2">
      <t>コイケ</t>
    </rPh>
    <phoneticPr fontId="1"/>
  </si>
  <si>
    <t>増井</t>
    <rPh sb="0" eb="1">
      <t>マスイ</t>
    </rPh>
    <phoneticPr fontId="1"/>
  </si>
  <si>
    <t>同じく主任講師の小池英樹です．</t>
    <rPh sb="0" eb="1">
      <t>オナジ</t>
    </rPh>
    <rPh sb="3" eb="7">
      <t>シュニn</t>
    </rPh>
    <rPh sb="8" eb="10">
      <t>コイケ</t>
    </rPh>
    <rPh sb="10" eb="12">
      <t>h</t>
    </rPh>
    <phoneticPr fontId="1"/>
  </si>
  <si>
    <t>本講義では，コンピュータを人間が利用するための技術の歴史と現状を学び，なぜそういう技術が使われてきたのか，どういう技術や社会が理想なのか，理想に近づくためにはどのような考察が必要なのか，などを幅広く学びます．</t>
    <rPh sb="0" eb="3">
      <t>ホンコウ</t>
    </rPh>
    <rPh sb="13" eb="15">
      <t>ニンゲn</t>
    </rPh>
    <rPh sb="16" eb="18">
      <t>リヨウ</t>
    </rPh>
    <rPh sb="23" eb="25">
      <t>ギジュテゥ</t>
    </rPh>
    <rPh sb="26" eb="28">
      <t>レキセィ</t>
    </rPh>
    <rPh sb="29" eb="31">
      <t>ゲンジョウ</t>
    </rPh>
    <rPh sb="32" eb="33">
      <t>マナビ</t>
    </rPh>
    <rPh sb="44" eb="45">
      <t>ツカワレ</t>
    </rPh>
    <rPh sb="60" eb="62">
      <t>シャカイ</t>
    </rPh>
    <rPh sb="63" eb="65">
      <t>リソウ</t>
    </rPh>
    <rPh sb="69" eb="71">
      <t>リソウ</t>
    </rPh>
    <rPh sb="72" eb="73">
      <t>チカヅク</t>
    </rPh>
    <rPh sb="84" eb="86">
      <t>コウサテゥ</t>
    </rPh>
    <rPh sb="87" eb="89">
      <t>ヒツヨウ</t>
    </rPh>
    <rPh sb="96" eb="98">
      <t>ハバ</t>
    </rPh>
    <phoneticPr fontId="1"/>
  </si>
  <si>
    <r>
      <rPr>
        <sz val="11"/>
        <color theme="1"/>
        <rFont val="MS Gothic"/>
        <family val="2"/>
        <charset val="128"/>
      </rPr>
      <t>前半の第</t>
    </r>
    <r>
      <rPr>
        <sz val="11"/>
        <color theme="1"/>
        <rFont val="Arial"/>
        <family val="2"/>
      </rPr>
      <t>1</t>
    </r>
    <r>
      <rPr>
        <sz val="11"/>
        <color theme="1"/>
        <rFont val="MS Gothic"/>
        <family val="2"/>
        <charset val="128"/>
      </rPr>
      <t>回から第</t>
    </r>
    <r>
      <rPr>
        <sz val="11"/>
        <color theme="1"/>
        <rFont val="Arial"/>
        <family val="2"/>
      </rPr>
      <t>9</t>
    </r>
    <r>
      <rPr>
        <sz val="11"/>
        <color theme="1"/>
        <rFont val="MS Gothic"/>
        <family val="2"/>
        <charset val="128"/>
      </rPr>
      <t>回までは増井が担当します．そして，後半の第</t>
    </r>
    <r>
      <rPr>
        <sz val="11"/>
        <color theme="1"/>
        <rFont val="Arial"/>
        <family val="2"/>
      </rPr>
      <t>10</t>
    </r>
    <r>
      <rPr>
        <sz val="11"/>
        <color theme="1"/>
        <rFont val="MS Gothic"/>
        <family val="2"/>
        <charset val="128"/>
      </rPr>
      <t>回から第</t>
    </r>
    <r>
      <rPr>
        <sz val="11"/>
        <color theme="1"/>
        <rFont val="Arial"/>
        <family val="2"/>
      </rPr>
      <t>15</t>
    </r>
    <r>
      <rPr>
        <sz val="11"/>
        <color theme="1"/>
        <rFont val="MS Gothic"/>
        <family val="2"/>
        <charset val="128"/>
      </rPr>
      <t>回までは小池が担当します．</t>
    </r>
    <rPh sb="0" eb="2">
      <t>ゼンハn</t>
    </rPh>
    <rPh sb="3" eb="4">
      <t>ダイ1</t>
    </rPh>
    <rPh sb="8" eb="9">
      <t>ダイ9</t>
    </rPh>
    <rPh sb="14" eb="16">
      <t>マスイ</t>
    </rPh>
    <rPh sb="17" eb="19">
      <t>タントウ</t>
    </rPh>
    <rPh sb="27" eb="29">
      <t>コウハn</t>
    </rPh>
    <rPh sb="30" eb="31">
      <t>ダイ1</t>
    </rPh>
    <rPh sb="36" eb="37">
      <t>ダイ1</t>
    </rPh>
    <rPh sb="43" eb="45">
      <t>コイケ</t>
    </rPh>
    <rPh sb="46" eb="48">
      <t>タントウ</t>
    </rPh>
    <phoneticPr fontId="1"/>
  </si>
  <si>
    <r>
      <rPr>
        <sz val="11"/>
        <color theme="1"/>
        <rFont val="MS Gothic"/>
        <family val="2"/>
        <charset val="128"/>
      </rPr>
      <t>さて，性質が異なるものを接続するための仕組みを「インタフェース」と呼びます．そして人間が計算機を使おうとするとき，人間の特徴と計算機の特徴は大変異なっているため，それを接続する「ヒューマン・コンピュータ・インタフェース」，略して「ヒューマンインタフェース」のためのハードウェアやソフトウェアが必要となります．</t>
    </r>
    <r>
      <rPr>
        <sz val="11"/>
        <color theme="1"/>
        <rFont val="Arial"/>
        <family val="2"/>
      </rPr>
      <t>第1回では，こうしたヒューマンインタフェースの概要について学びます．</t>
    </r>
    <rPh sb="3" eb="5">
      <t>セイシテゥ</t>
    </rPh>
    <rPh sb="6" eb="7">
      <t>コトナル</t>
    </rPh>
    <rPh sb="12" eb="14">
      <t>セツゾク</t>
    </rPh>
    <rPh sb="19" eb="21">
      <t>シクミ</t>
    </rPh>
    <rPh sb="33" eb="34">
      <t>ヨビ</t>
    </rPh>
    <rPh sb="41" eb="43">
      <t>ニンゲn</t>
    </rPh>
    <rPh sb="44" eb="47">
      <t>ケイサンキ</t>
    </rPh>
    <rPh sb="48" eb="49">
      <t>ツカオ</t>
    </rPh>
    <rPh sb="57" eb="59">
      <t>ニンゲn</t>
    </rPh>
    <rPh sb="60" eb="62">
      <t>トクチョウ</t>
    </rPh>
    <rPh sb="63" eb="66">
      <t>ケイサンキ</t>
    </rPh>
    <rPh sb="67" eb="69">
      <t>トクチョウ</t>
    </rPh>
    <rPh sb="70" eb="73">
      <t>タイヘn</t>
    </rPh>
    <rPh sb="84" eb="86">
      <t>セツゾク</t>
    </rPh>
    <rPh sb="111" eb="112">
      <t>リャク</t>
    </rPh>
    <rPh sb="146" eb="148">
      <t>ヒツヨウ</t>
    </rPh>
    <phoneticPr fontId="1"/>
  </si>
  <si>
    <r>
      <rPr>
        <sz val="11"/>
        <color theme="1"/>
        <rFont val="MS Gothic"/>
        <family val="2"/>
        <charset val="128"/>
      </rPr>
      <t>第</t>
    </r>
    <r>
      <rPr>
        <sz val="11"/>
        <color theme="1"/>
        <rFont val="Arial"/>
        <family val="2"/>
      </rPr>
      <t>6</t>
    </r>
    <r>
      <rPr>
        <sz val="11"/>
        <color theme="1"/>
        <rFont val="MS Gothic"/>
        <family val="2"/>
        <charset val="128"/>
      </rPr>
      <t>回は，「予測／例示インタフェース」と題して，コンピュータ上での繰り返し操作や定型的作業を効率化する手法について学びます．</t>
    </r>
    <rPh sb="6" eb="8">
      <t>ヨソク</t>
    </rPh>
    <rPh sb="20" eb="21">
      <t>ダイセィ</t>
    </rPh>
    <rPh sb="33" eb="34">
      <t>クリカエセィ</t>
    </rPh>
    <rPh sb="40" eb="45">
      <t>テイケイテキス</t>
    </rPh>
    <rPh sb="46" eb="49">
      <t>コウリテゥ</t>
    </rPh>
    <rPh sb="51" eb="53">
      <t>シュホウ</t>
    </rPh>
    <rPh sb="57" eb="58">
      <t>マナビ</t>
    </rPh>
    <phoneticPr fontId="1"/>
  </si>
  <si>
    <t>第8回は，「ヒューマンインタフェースのソフトウェア開発」と題して，ヒューマンインタフェースを簡単に記述できるソフトウェア開発環境について学びます．</t>
    <rPh sb="29" eb="30">
      <t>ダイセィ</t>
    </rPh>
    <rPh sb="46" eb="48">
      <t>カンタn</t>
    </rPh>
    <rPh sb="49" eb="51">
      <t>キジュテゥ</t>
    </rPh>
    <rPh sb="60" eb="62">
      <t>カイハテゥ</t>
    </rPh>
    <rPh sb="62" eb="64">
      <t>カンキョウ</t>
    </rPh>
    <rPh sb="68" eb="69">
      <t>マナビ</t>
    </rPh>
    <phoneticPr fontId="1"/>
  </si>
  <si>
    <t>第9回は，「Webとインタフェース」と題して，Webブラウザ上で優れたインタフェースを作成するための最新のWeb技術について学びます．</t>
    <rPh sb="19" eb="20">
      <t>ダイセィ</t>
    </rPh>
    <rPh sb="32" eb="33">
      <t>スグレ</t>
    </rPh>
    <rPh sb="43" eb="45">
      <t>サクセイ</t>
    </rPh>
    <rPh sb="50" eb="52">
      <t>サイシn</t>
    </rPh>
    <rPh sb="56" eb="58">
      <t>ギジュテゥ</t>
    </rPh>
    <rPh sb="62" eb="63">
      <t>マナビ</t>
    </rPh>
    <phoneticPr fontId="1"/>
  </si>
  <si>
    <t>第10回は，「情報視覚化」です．ここでは大規模な情報を人間が理解しやすいように視覚化するシステムについて学びます．</t>
    <rPh sb="7" eb="12">
      <t>ジョウホウシカク</t>
    </rPh>
    <rPh sb="20" eb="23">
      <t>ダイキボ</t>
    </rPh>
    <rPh sb="27" eb="29">
      <t>ニンゲn</t>
    </rPh>
    <rPh sb="30" eb="32">
      <t>リカイ</t>
    </rPh>
    <rPh sb="39" eb="42">
      <t>シカクカ</t>
    </rPh>
    <rPh sb="52" eb="53">
      <t>マナビ</t>
    </rPh>
    <phoneticPr fontId="1"/>
  </si>
  <si>
    <t>第11回は，「知覚型ユーザインタフェース」と題し，従来のキーボードやマウスの代わりに，画像認識などを使ったヒューマンインタフェースについて学びます．</t>
    <rPh sb="7" eb="10">
      <t>チカクガテ</t>
    </rPh>
    <rPh sb="22" eb="23">
      <t>ダイセィ</t>
    </rPh>
    <rPh sb="25" eb="27">
      <t>ジュウライ</t>
    </rPh>
    <rPh sb="38" eb="39">
      <t>カワリ</t>
    </rPh>
    <rPh sb="43" eb="47">
      <t>ガゾウ</t>
    </rPh>
    <rPh sb="50" eb="51">
      <t>ツカッタ</t>
    </rPh>
    <rPh sb="69" eb="70">
      <t>マナビ</t>
    </rPh>
    <phoneticPr fontId="1"/>
  </si>
  <si>
    <t>第12回は，「バーチャルリアリティとオーグメンテッドリアリティ」です．ここでは，バーチャルリアリティやオーグメンテッドリアリティの歴史，構成法，各種応用例について学びます．</t>
    <rPh sb="65" eb="67">
      <t>レキセィ</t>
    </rPh>
    <rPh sb="68" eb="71">
      <t>コウセイ</t>
    </rPh>
    <rPh sb="72" eb="77">
      <t>カク</t>
    </rPh>
    <rPh sb="81" eb="82">
      <t>マナビ</t>
    </rPh>
    <phoneticPr fontId="1"/>
  </si>
  <si>
    <t>第13回は，「コミュニケーションとヒューマンインタフェース」と題して，情報技術を用いたコミュニケーション支援について学びます．</t>
    <rPh sb="31" eb="32">
      <t>ダイセィ</t>
    </rPh>
    <rPh sb="35" eb="39">
      <t>ジョウホウ</t>
    </rPh>
    <rPh sb="40" eb="41">
      <t>モティ</t>
    </rPh>
    <rPh sb="58" eb="59">
      <t>マナビ</t>
    </rPh>
    <phoneticPr fontId="1"/>
  </si>
  <si>
    <t>第14回は，「セキュリティとヒューマンインタフェース」と題して，従来のセキュリティの考え方だけでなく，人間をシステムの一部と考えた情報セキュリティについて学びます．</t>
    <rPh sb="28" eb="29">
      <t>ダイセィ</t>
    </rPh>
    <rPh sb="32" eb="34">
      <t>ジュウライ</t>
    </rPh>
    <rPh sb="42" eb="43">
      <t>カンガエ</t>
    </rPh>
    <rPh sb="51" eb="53">
      <t>ニンゲn</t>
    </rPh>
    <rPh sb="59" eb="61">
      <t>イチブ</t>
    </rPh>
    <rPh sb="62" eb="63">
      <t>カンガエ</t>
    </rPh>
    <rPh sb="65" eb="67">
      <t>ジョウホウ</t>
    </rPh>
    <rPh sb="77" eb="78">
      <t>マナビ</t>
    </rPh>
    <phoneticPr fontId="1"/>
  </si>
  <si>
    <t>第15回は，「ヒューマンインタフェースから人間拡張へ」です．これまでのヒューマンインタフェースが主に計算機の使いやすさを扱ってきましたのに対して，今後のヒューマンインタフェースが人間の能力の拡張に利用されていくことについて学びます．</t>
    <rPh sb="21" eb="25">
      <t>ニンゲn</t>
    </rPh>
    <rPh sb="48" eb="49">
      <t>オモニ</t>
    </rPh>
    <rPh sb="50" eb="53">
      <t>ケイサンキン</t>
    </rPh>
    <rPh sb="54" eb="55">
      <t>ツカイ</t>
    </rPh>
    <rPh sb="60" eb="61">
      <t>アツカッテ</t>
    </rPh>
    <rPh sb="69" eb="70">
      <t>タイセィ</t>
    </rPh>
    <rPh sb="73" eb="75">
      <t>コンゴ</t>
    </rPh>
    <rPh sb="89" eb="91">
      <t>ニンゲn</t>
    </rPh>
    <rPh sb="92" eb="94">
      <t>ノウリョク</t>
    </rPh>
    <rPh sb="95" eb="97">
      <t>カクチョウ</t>
    </rPh>
    <rPh sb="98" eb="100">
      <t>リヨウ</t>
    </rPh>
    <rPh sb="111" eb="112">
      <t>マナビ</t>
    </rPh>
    <phoneticPr fontId="1"/>
  </si>
  <si>
    <r>
      <rPr>
        <sz val="11"/>
        <color theme="1"/>
        <rFont val="MS Gothic"/>
        <family val="2"/>
        <charset val="128"/>
      </rPr>
      <t>第</t>
    </r>
    <r>
      <rPr>
        <sz val="11"/>
        <color theme="1"/>
        <rFont val="Arial"/>
        <family val="2"/>
      </rPr>
      <t>2</t>
    </r>
    <r>
      <rPr>
        <sz val="11"/>
        <color theme="1"/>
        <rFont val="MS Gothic"/>
        <family val="2"/>
        <charset val="128"/>
      </rPr>
      <t>回は，「ヒューマンインタフェースの歴史」と題して，これまでのヒューマンインタフェースの変遷について学びます．特に，コマンドラインインタフェースからグラフィカルユーザインタフェースへの変化，そして近年のタッチパネルを利用したインタフェースへの変化について学びます．</t>
    </r>
    <rPh sb="0" eb="1">
      <t>ダイ2</t>
    </rPh>
    <rPh sb="19" eb="21">
      <t>レキセィ</t>
    </rPh>
    <rPh sb="23" eb="24">
      <t>ダイシテ</t>
    </rPh>
    <rPh sb="45" eb="47">
      <t>ヘンセn</t>
    </rPh>
    <rPh sb="51" eb="52">
      <t>マナビ</t>
    </rPh>
    <rPh sb="56" eb="57">
      <t>トクニ</t>
    </rPh>
    <rPh sb="93" eb="95">
      <t>ヘンカ</t>
    </rPh>
    <rPh sb="99" eb="101">
      <t>キンネn</t>
    </rPh>
    <rPh sb="109" eb="111">
      <t>リヨウ</t>
    </rPh>
    <rPh sb="122" eb="124">
      <t>ヘンカ</t>
    </rPh>
    <rPh sb="128" eb="129">
      <t>マナビ</t>
    </rPh>
    <phoneticPr fontId="1"/>
  </si>
  <si>
    <r>
      <rPr>
        <sz val="11"/>
        <color theme="1"/>
        <rFont val="MS Gothic"/>
        <family val="2"/>
        <charset val="128"/>
      </rPr>
      <t>第</t>
    </r>
    <r>
      <rPr>
        <sz val="11"/>
        <color theme="1"/>
        <rFont val="Arial"/>
        <family val="2"/>
      </rPr>
      <t>3</t>
    </r>
    <r>
      <rPr>
        <sz val="11"/>
        <color theme="1"/>
        <rFont val="MS Gothic"/>
        <family val="2"/>
        <charset val="128"/>
      </rPr>
      <t>回は，「インタフェースの入出力装置」と題して，ヒューマンインタフェースのために開発されてきたさまざまな入出力装置，例えば，キーボード，マウス，ビットマップディスプレイなどについて学びます．</t>
    </r>
    <rPh sb="14" eb="19">
      <t>ニュウシュ</t>
    </rPh>
    <rPh sb="21" eb="22">
      <t>ダイシテ</t>
    </rPh>
    <rPh sb="41" eb="43">
      <t>カイハテゥ</t>
    </rPh>
    <rPh sb="53" eb="58">
      <t>ニュウシュ</t>
    </rPh>
    <rPh sb="59" eb="60">
      <t>タトエ</t>
    </rPh>
    <rPh sb="91" eb="92">
      <t>マナビ</t>
    </rPh>
    <phoneticPr fontId="1"/>
  </si>
  <si>
    <r>
      <rPr>
        <sz val="11"/>
        <color theme="1"/>
        <rFont val="MS Gothic"/>
        <family val="2"/>
        <charset val="128"/>
      </rPr>
      <t>第</t>
    </r>
    <r>
      <rPr>
        <sz val="11"/>
        <color theme="1"/>
        <rFont val="Arial"/>
        <family val="2"/>
      </rPr>
      <t>4</t>
    </r>
    <r>
      <rPr>
        <sz val="11"/>
        <color theme="1"/>
        <rFont val="MS Gothic"/>
        <family val="2"/>
        <charset val="128"/>
      </rPr>
      <t>回は，「情報検索のインタフェース」です．人間がコンピュータを利用する大きな理由の１つが情報検索です．ここでは，さまざまな検索手法や検索インタフェースについて学びます．</t>
    </r>
    <rPh sb="6" eb="10">
      <t>ジョウホウ</t>
    </rPh>
    <rPh sb="22" eb="24">
      <t>ニンゲn</t>
    </rPh>
    <rPh sb="32" eb="34">
      <t>リヨウ</t>
    </rPh>
    <rPh sb="36" eb="37">
      <t>オオキナ</t>
    </rPh>
    <rPh sb="39" eb="41">
      <t>リユウ</t>
    </rPh>
    <rPh sb="45" eb="49">
      <t>ジョウホウ</t>
    </rPh>
    <rPh sb="64" eb="66">
      <t>シュホウ</t>
    </rPh>
    <rPh sb="67" eb="69">
      <t>ケンサク</t>
    </rPh>
    <rPh sb="80" eb="81">
      <t>マナビ</t>
    </rPh>
    <phoneticPr fontId="1"/>
  </si>
  <si>
    <r>
      <rPr>
        <sz val="11"/>
        <color theme="1"/>
        <rFont val="MS Gothic"/>
        <family val="2"/>
        <charset val="128"/>
      </rPr>
      <t>第</t>
    </r>
    <r>
      <rPr>
        <sz val="11"/>
        <color theme="1"/>
        <rFont val="Calibri"/>
        <family val="2"/>
      </rPr>
      <t>5</t>
    </r>
    <r>
      <rPr>
        <sz val="11"/>
        <color theme="1"/>
        <rFont val="MS Gothic"/>
        <family val="2"/>
        <charset val="128"/>
      </rPr>
      <t>回は，「テキスト入力のインタフェース」と題して，従来のキーボードによるテキスト入力，そして，近年の携帯端末のためのテキスト入力手法などについて学びます．</t>
    </r>
    <rPh sb="22" eb="23">
      <t>ダイセィ</t>
    </rPh>
    <rPh sb="26" eb="28">
      <t>ジュウライ</t>
    </rPh>
    <rPh sb="48" eb="50">
      <t>キンネn</t>
    </rPh>
    <rPh sb="51" eb="55">
      <t>ケイタイタン</t>
    </rPh>
    <rPh sb="65" eb="67">
      <t>シュホウ</t>
    </rPh>
    <phoneticPr fontId="1"/>
  </si>
  <si>
    <r>
      <rPr>
        <sz val="11"/>
        <color theme="1"/>
        <rFont val="MS Gothic"/>
        <family val="2"/>
        <charset val="128"/>
      </rPr>
      <t>第</t>
    </r>
    <r>
      <rPr>
        <sz val="11"/>
        <color theme="1"/>
        <rFont val="Calibri"/>
        <family val="2"/>
      </rPr>
      <t>7</t>
    </r>
    <r>
      <rPr>
        <sz val="11"/>
        <color theme="1"/>
        <rFont val="MS Gothic"/>
        <family val="2"/>
        <charset val="128"/>
      </rPr>
      <t>回は，「実世界インタフェース」と題して，環境に埋め込まれたコンピュータが人々の生活を支援するユビキタスコンピューティング，あるいは実世界インタフェースについて学びます．</t>
    </r>
    <rPh sb="6" eb="9">
      <t>ジテゥ</t>
    </rPh>
    <rPh sb="18" eb="19">
      <t>ダイセィ</t>
    </rPh>
    <rPh sb="22" eb="24">
      <t>カンキョウ</t>
    </rPh>
    <rPh sb="25" eb="26">
      <t>ウメコマレ</t>
    </rPh>
    <rPh sb="38" eb="39">
      <t>ヒト</t>
    </rPh>
    <rPh sb="41" eb="43">
      <t>セイカテゥ</t>
    </rPh>
    <rPh sb="44" eb="46">
      <t>シエn</t>
    </rPh>
    <rPh sb="67" eb="70">
      <t>ジツセカイ</t>
    </rPh>
    <rPh sb="81" eb="82">
      <t>マナビ</t>
    </rPh>
    <phoneticPr fontId="1"/>
  </si>
  <si>
    <t>本講義では，ヒューマンインタフェースがどのように発展してきたかを学ぶとともに，将来のヒューマンインタフェースについて議論していきたいと思います．</t>
    <rPh sb="0" eb="1">
      <t>ホンコウ</t>
    </rPh>
    <rPh sb="24" eb="26">
      <t>ハッテンス</t>
    </rPh>
    <rPh sb="32" eb="33">
      <t>マナブ</t>
    </rPh>
    <rPh sb="39" eb="41">
      <t>ショウライ</t>
    </rPh>
    <rPh sb="58" eb="60">
      <t>ギロn</t>
    </rPh>
    <rPh sb="67" eb="68">
      <t>オモイ</t>
    </rPh>
    <phoneticPr fontId="1"/>
  </si>
  <si>
    <t>みなさん，こんにちは．「ヒューマンインタフェース」を担当します，主任講師の増井俊之です．</t>
    <rPh sb="26" eb="28">
      <t>タントウ</t>
    </rPh>
    <rPh sb="32" eb="36">
      <t>シュニn</t>
    </rPh>
    <rPh sb="37" eb="39">
      <t>マスイ</t>
    </rPh>
    <rPh sb="39" eb="41">
      <t>トシユキ</t>
    </rPh>
    <phoneticPr fontId="1"/>
  </si>
  <si>
    <t>講義概要のスライド</t>
    <rPh sb="0" eb="4">
      <t>コウギ</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</si>
</sst>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游ゴシック"/>
      <family val="2"/>
      <scheme val="minor"/>
    </font>
    <font>
      <sz val="6"/>
      <name val="游ゴシック"/>
      <family val="3"/>
      <charset val="128"/>
      <scheme val="minor"/>
    </font>
    <font>
      <b/>
      <sz val="11"/>
      <color theme="1"/>
      <name val="游ゴシック"/>
      <family val="3"/>
      <charset val="128"/>
      <scheme val="minor"/>
    </font>
    <font>
      <b/>
      <sz val="11"/>
      <color rgb="FFFF0000"/>
      <name val="游ゴシック"/>
      <family val="3"/>
      <charset val="128"/>
      <scheme val="minor"/>
    </font>
    <font>
      <b/>
      <sz val="9"/>
      <color indexed="81"/>
      <name val="MS P ゴシック"/>
      <family val="3"/>
      <charset val="128"/>
    </font>
    <font>
      <b/>
      <sz val="16"/>
      <color theme="1"/>
      <name val="游ゴシック"/>
      <family val="3"/>
      <charset val="128"/>
      <scheme val="minor"/>
    </font>
    <font>
      <sz val="11"/>
      <name val="ＭＳ 明朝"/>
      <family val="1"/>
      <charset val="128"/>
    </font>
    <font>
      <sz val="11"/>
      <color theme="1"/>
      <name val="Calibri"/>
      <family val="2"/>
    </font>
    <font>
      <b/>
      <sz val="11"/>
      <color rgb="FFFF0000"/>
      <name val="Arial"/>
      <family val="2"/>
    </font>
    <font>
      <b/>
      <sz val="11"/>
      <color theme="1"/>
      <name val="Arial"/>
      <family val="2"/>
    </font>
    <font>
      <b/>
      <sz val="11"/>
      <color rgb="FF000000"/>
      <name val="Arial"/>
      <family val="2"/>
    </font>
    <font>
      <sz val="11"/>
      <color theme="1"/>
      <name val="Arial"/>
      <family val="2"/>
    </font>
    <font>
      <sz val="11"/>
      <color theme="1"/>
      <name val="MS Gothic"/>
      <family val="2"/>
      <charset val="128"/>
    </font>
    <font>
      <sz val="11"/>
      <color theme="1"/>
      <name val="Arial"/>
      <family val="2"/>
      <charset val="128"/>
    </font>
    <font>
      <sz val="11"/>
      <color theme="1"/>
      <name val="Calibri"/>
      <family val="2"/>
      <charset val="128"/>
    </font>
  </fonts>
  <fills count="7">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DEEAF6"/>
        <bgColor indexed="64"/>
      </patternFill>
    </fill>
    <fill>
      <patternFill patternType="solid">
        <fgColor rgb="FFE2EFD9"/>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6" fillId="0" borderId="0">
      <alignment vertical="center"/>
    </xf>
  </cellStyleXfs>
  <cellXfs count="32">
    <xf numFmtId="0" fontId="0" fillId="0" borderId="0" xfId="0"/>
    <xf numFmtId="0" fontId="0" fillId="0" borderId="0" xfId="0" applyAlignment="1">
      <alignment horizontal="left" vertical="top" wrapText="1"/>
    </xf>
    <xf numFmtId="0" fontId="0" fillId="0" borderId="0" xfId="0" applyAlignment="1">
      <alignment horizontal="right" vertical="top" wrapText="1"/>
    </xf>
    <xf numFmtId="0" fontId="0" fillId="3" borderId="1" xfId="0" applyFill="1" applyBorder="1" applyAlignment="1" applyProtection="1">
      <alignment horizontal="right" vertical="top" wrapText="1"/>
    </xf>
    <xf numFmtId="0" fontId="3" fillId="3" borderId="1" xfId="0" applyFont="1" applyFill="1" applyBorder="1" applyAlignment="1">
      <alignment vertical="top" wrapText="1"/>
    </xf>
    <xf numFmtId="0" fontId="2" fillId="4" borderId="1" xfId="0" applyFont="1" applyFill="1" applyBorder="1" applyAlignment="1">
      <alignment horizontal="left" vertical="top" wrapText="1"/>
    </xf>
    <xf numFmtId="0" fontId="2" fillId="4" borderId="1" xfId="0" applyFont="1" applyFill="1" applyBorder="1" applyAlignment="1">
      <alignment horizontal="right" vertical="top" wrapText="1"/>
    </xf>
    <xf numFmtId="45" fontId="3" fillId="3" borderId="1" xfId="0" applyNumberFormat="1" applyFont="1" applyFill="1" applyBorder="1" applyAlignment="1">
      <alignment vertical="top" wrapText="1"/>
    </xf>
    <xf numFmtId="45" fontId="2" fillId="4" borderId="1" xfId="0" applyNumberFormat="1" applyFont="1" applyFill="1" applyBorder="1" applyAlignment="1">
      <alignment horizontal="left" vertical="top" wrapText="1"/>
    </xf>
    <xf numFmtId="45" fontId="0" fillId="3" borderId="1" xfId="0" applyNumberFormat="1" applyFill="1" applyBorder="1" applyAlignment="1">
      <alignment horizontal="left" vertical="top" wrapText="1"/>
    </xf>
    <xf numFmtId="45" fontId="0" fillId="0" borderId="0" xfId="0" applyNumberFormat="1" applyAlignment="1">
      <alignment horizontal="left" vertical="top" wrapText="1"/>
    </xf>
    <xf numFmtId="45" fontId="0" fillId="0" borderId="1" xfId="0" applyNumberFormat="1" applyBorder="1" applyAlignment="1">
      <alignment horizontal="left" vertical="top" wrapText="1"/>
    </xf>
    <xf numFmtId="0" fontId="2" fillId="4" borderId="1" xfId="0" applyFont="1" applyFill="1" applyBorder="1" applyAlignment="1">
      <alignment vertical="top" wrapText="1"/>
    </xf>
    <xf numFmtId="0" fontId="0" fillId="0" borderId="0" xfId="0" applyAlignment="1">
      <alignment vertical="top" wrapText="1"/>
    </xf>
    <xf numFmtId="0" fontId="9" fillId="5" borderId="1" xfId="0" applyFont="1" applyFill="1" applyBorder="1" applyAlignment="1">
      <alignment vertical="top" wrapText="1"/>
    </xf>
    <xf numFmtId="0" fontId="10" fillId="5" borderId="1" xfId="0" applyFont="1" applyFill="1" applyBorder="1" applyAlignment="1">
      <alignment vertical="top" wrapText="1"/>
    </xf>
    <xf numFmtId="0" fontId="11" fillId="6" borderId="1" xfId="0" applyFont="1" applyFill="1" applyBorder="1" applyAlignment="1">
      <alignment vertical="top" wrapText="1"/>
    </xf>
    <xf numFmtId="0" fontId="7" fillId="6" borderId="1" xfId="0" applyFont="1" applyFill="1" applyBorder="1" applyAlignment="1">
      <alignment vertical="top" wrapText="1"/>
    </xf>
    <xf numFmtId="0" fontId="0" fillId="2" borderId="3" xfId="0" applyFill="1" applyBorder="1" applyAlignment="1">
      <alignment vertical="top" wrapText="1"/>
    </xf>
    <xf numFmtId="0" fontId="0" fillId="0" borderId="4" xfId="0" applyBorder="1" applyAlignment="1">
      <alignment horizontal="left" vertical="top" wrapText="1"/>
    </xf>
    <xf numFmtId="0" fontId="3" fillId="0" borderId="0" xfId="0" applyFont="1" applyBorder="1" applyAlignment="1">
      <alignment vertical="top" wrapText="1"/>
    </xf>
    <xf numFmtId="21" fontId="3" fillId="0" borderId="0" xfId="0" applyNumberFormat="1" applyFont="1" applyAlignment="1">
      <alignment horizontal="right" vertical="top" wrapText="1"/>
    </xf>
    <xf numFmtId="21" fontId="2" fillId="4" borderId="1" xfId="0" applyNumberFormat="1" applyFont="1" applyFill="1" applyBorder="1" applyAlignment="1">
      <alignment horizontal="left" vertical="top" wrapText="1"/>
    </xf>
    <xf numFmtId="21" fontId="11" fillId="6" borderId="1" xfId="0" applyNumberFormat="1" applyFont="1" applyFill="1" applyBorder="1" applyAlignment="1">
      <alignment vertical="top" wrapText="1"/>
    </xf>
    <xf numFmtId="21" fontId="7" fillId="6" borderId="1" xfId="0" applyNumberFormat="1" applyFont="1" applyFill="1" applyBorder="1" applyAlignment="1">
      <alignment vertical="top" wrapText="1"/>
    </xf>
    <xf numFmtId="21" fontId="0" fillId="0" borderId="0" xfId="0" applyNumberFormat="1" applyAlignment="1">
      <alignment horizontal="left" vertical="top" wrapText="1"/>
    </xf>
    <xf numFmtId="0" fontId="3" fillId="0" borderId="0" xfId="0" applyFont="1" applyAlignment="1">
      <alignment horizontal="center" vertical="top" wrapText="1"/>
    </xf>
    <xf numFmtId="0" fontId="5" fillId="0" borderId="2" xfId="0" applyFont="1" applyBorder="1" applyAlignment="1">
      <alignment horizontal="left" vertical="top" wrapText="1"/>
    </xf>
    <xf numFmtId="0" fontId="5" fillId="0" borderId="0" xfId="0" applyFont="1" applyBorder="1" applyAlignment="1">
      <alignment horizontal="left" vertical="top" wrapText="1"/>
    </xf>
    <xf numFmtId="0" fontId="12" fillId="6" borderId="1" xfId="0" applyFont="1" applyFill="1" applyBorder="1" applyAlignment="1">
      <alignment vertical="top" wrapText="1"/>
    </xf>
    <xf numFmtId="0" fontId="13" fillId="6" borderId="1" xfId="0" applyFont="1" applyFill="1" applyBorder="1" applyAlignment="1">
      <alignment vertical="top" wrapText="1"/>
    </xf>
    <xf numFmtId="0" fontId="14" fillId="6" borderId="1" xfId="0" applyFont="1" applyFill="1" applyBorder="1" applyAlignment="1">
      <alignment vertical="top" wrapText="1"/>
    </xf>
  </cellXfs>
  <cellStyles count="2">
    <cellStyle name="標準" xfId="0" builtinId="0"/>
    <cellStyle name="標準 7"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dimension ref="A1:L53"/>
  <sheetViews>
    <sheetView tabSelected="1" zoomScale="150" zoomScaleNormal="150" zoomScaleSheetLayoutView="100" workbookViewId="0">
      <pane ySplit="2" topLeftCell="A3" activePane="bottomLeft" state="frozen"/>
      <selection pane="bottomLeft" activeCell="E2" sqref="E2"/>
    </sheetView>
  </sheetViews>
  <sheetFormatPr baseColWidth="10" defaultColWidth="9" defaultRowHeight="18"/>
  <cols>
    <col min="1" max="1" width="5.33203125" style="1" customWidth="1"/>
    <col min="2" max="2" width="8.1640625" style="1" customWidth="1"/>
    <col min="3" max="3" width="18.83203125" style="1" customWidth="1"/>
    <col min="4" max="4" width="77.83203125" style="1" customWidth="1"/>
    <col min="5" max="5" width="14.5" style="1" customWidth="1"/>
    <col min="6" max="6" width="11.33203125" style="25" customWidth="1"/>
    <col min="7" max="7" width="6.6640625" style="2" customWidth="1"/>
    <col min="8" max="8" width="7.1640625" style="10" customWidth="1"/>
    <col min="9" max="9" width="6.1640625" style="1" customWidth="1"/>
    <col min="10" max="10" width="6.6640625" style="13" customWidth="1"/>
    <col min="11" max="11" width="9" style="1"/>
    <col min="12" max="12" width="24.5" style="1" customWidth="1"/>
    <col min="13" max="16384" width="9" style="1"/>
  </cols>
  <sheetData>
    <row r="1" spans="1:12" ht="34.5" customHeight="1">
      <c r="A1" s="27" t="s">
        <v>6</v>
      </c>
      <c r="B1" s="28"/>
      <c r="C1" s="28"/>
      <c r="D1" s="28"/>
      <c r="E1" s="28"/>
      <c r="F1" s="21" t="s">
        <v>2</v>
      </c>
      <c r="G1" s="4">
        <f>SUM(G3:G53)</f>
        <v>1937</v>
      </c>
      <c r="H1" s="7">
        <f>SUM(H3:H53)</f>
        <v>5.7299933862433854E-3</v>
      </c>
      <c r="I1" s="19"/>
      <c r="J1" s="20" t="s">
        <v>3</v>
      </c>
      <c r="K1" s="26"/>
      <c r="L1" s="26"/>
    </row>
    <row r="2" spans="1:12" ht="75">
      <c r="A2" s="14" t="s">
        <v>7</v>
      </c>
      <c r="B2" s="14" t="s">
        <v>8</v>
      </c>
      <c r="C2" s="14" t="s">
        <v>9</v>
      </c>
      <c r="D2" s="15" t="s">
        <v>10</v>
      </c>
      <c r="E2" s="14" t="s">
        <v>11</v>
      </c>
      <c r="F2" s="22" t="s">
        <v>12</v>
      </c>
      <c r="G2" s="6" t="s">
        <v>0</v>
      </c>
      <c r="H2" s="8" t="s">
        <v>1</v>
      </c>
      <c r="I2" s="5" t="s">
        <v>5</v>
      </c>
      <c r="J2" s="12" t="s">
        <v>4</v>
      </c>
      <c r="K2" s="26"/>
      <c r="L2" s="26"/>
    </row>
    <row r="3" spans="1:12">
      <c r="A3" s="16">
        <v>1</v>
      </c>
      <c r="B3" s="17"/>
      <c r="C3" s="16" t="s">
        <v>13</v>
      </c>
      <c r="D3" s="16"/>
      <c r="E3" s="16"/>
      <c r="F3" s="23">
        <v>4.6296296296296293E-4</v>
      </c>
      <c r="G3" s="3">
        <f t="shared" ref="G3:G53" si="0">LEN(PHONETIC(D3))</f>
        <v>0</v>
      </c>
      <c r="H3" s="9">
        <f>F3+($G3/$J3)*60/86400</f>
        <v>4.6296296296296293E-4</v>
      </c>
      <c r="I3" s="11">
        <f>$H$3</f>
        <v>4.6296296296296293E-4</v>
      </c>
      <c r="J3" s="18">
        <v>280</v>
      </c>
    </row>
    <row r="4" spans="1:12" ht="30">
      <c r="A4" s="16"/>
      <c r="B4" s="17"/>
      <c r="C4" s="16" t="s">
        <v>14</v>
      </c>
      <c r="D4" s="29" t="s">
        <v>42</v>
      </c>
      <c r="E4" s="16" t="s">
        <v>20</v>
      </c>
      <c r="F4" s="24"/>
      <c r="G4" s="3">
        <f t="shared" si="0"/>
        <v>49</v>
      </c>
      <c r="H4" s="9">
        <f t="shared" ref="H4:H53" si="1">F4+($G4/$J4)*60/86400</f>
        <v>1.2152777777777777E-4</v>
      </c>
      <c r="I4" s="11">
        <f>$H$3</f>
        <v>4.6296296296296293E-4</v>
      </c>
      <c r="J4" s="18">
        <v>280</v>
      </c>
    </row>
    <row r="5" spans="1:12">
      <c r="A5" s="16">
        <v>2</v>
      </c>
      <c r="B5" s="16"/>
      <c r="C5" s="17"/>
      <c r="D5" s="29" t="s">
        <v>23</v>
      </c>
      <c r="E5" s="17" t="s">
        <v>21</v>
      </c>
      <c r="F5" s="24"/>
      <c r="G5" s="3">
        <f t="shared" si="0"/>
        <v>17</v>
      </c>
      <c r="H5" s="9">
        <f t="shared" si="1"/>
        <v>4.2162698412698409E-5</v>
      </c>
      <c r="I5" s="11">
        <f>I4+H4</f>
        <v>5.8449074074074067E-4</v>
      </c>
      <c r="J5" s="18">
        <v>280</v>
      </c>
    </row>
    <row r="6" spans="1:12" ht="45">
      <c r="A6" s="16">
        <v>3</v>
      </c>
      <c r="B6" s="17"/>
      <c r="C6" s="17"/>
      <c r="D6" s="29" t="s">
        <v>24</v>
      </c>
      <c r="E6" s="17" t="s">
        <v>22</v>
      </c>
      <c r="F6" s="24"/>
      <c r="G6" s="3">
        <f t="shared" si="0"/>
        <v>133</v>
      </c>
      <c r="H6" s="9">
        <f t="shared" si="1"/>
        <v>3.2986111111111112E-4</v>
      </c>
      <c r="I6" s="11">
        <f t="shared" ref="I6:I53" si="2">I5+H5</f>
        <v>6.2665343915343911E-4</v>
      </c>
      <c r="J6" s="18">
        <v>280</v>
      </c>
    </row>
    <row r="7" spans="1:12" ht="30">
      <c r="A7" s="16"/>
      <c r="B7" s="17"/>
      <c r="C7" s="16" t="s">
        <v>15</v>
      </c>
      <c r="D7" s="16"/>
      <c r="E7" s="16" t="s">
        <v>43</v>
      </c>
      <c r="F7" s="23"/>
      <c r="G7" s="3">
        <f t="shared" ref="G7" si="3">LEN(PHONETIC(D7))</f>
        <v>0</v>
      </c>
      <c r="H7" s="9">
        <f t="shared" ref="H7" si="4">F7+($G7/$J7)*60/86400</f>
        <v>0</v>
      </c>
      <c r="I7" s="11">
        <f t="shared" ref="I7" si="5">I6+H6</f>
        <v>9.5651455026455018E-4</v>
      </c>
      <c r="J7" s="18">
        <v>280</v>
      </c>
    </row>
    <row r="8" spans="1:12" ht="30">
      <c r="A8" s="16">
        <v>4</v>
      </c>
      <c r="B8" s="17"/>
      <c r="C8" s="17"/>
      <c r="D8" s="30" t="s">
        <v>25</v>
      </c>
      <c r="E8" s="17" t="s">
        <v>20</v>
      </c>
      <c r="F8" s="24"/>
      <c r="G8" s="3">
        <f t="shared" si="0"/>
        <v>70</v>
      </c>
      <c r="H8" s="9">
        <f t="shared" si="1"/>
        <v>1.7361111111111112E-4</v>
      </c>
      <c r="I8" s="11">
        <f>I6+H6</f>
        <v>9.5651455026455018E-4</v>
      </c>
      <c r="J8" s="18">
        <v>280</v>
      </c>
    </row>
    <row r="9" spans="1:12" ht="75">
      <c r="A9" s="16">
        <v>5</v>
      </c>
      <c r="B9" s="17"/>
      <c r="C9" s="17"/>
      <c r="D9" s="30" t="s">
        <v>26</v>
      </c>
      <c r="E9" s="17" t="s">
        <v>20</v>
      </c>
      <c r="F9" s="24"/>
      <c r="G9" s="3">
        <f t="shared" si="0"/>
        <v>221</v>
      </c>
      <c r="H9" s="9">
        <f t="shared" si="1"/>
        <v>5.4811507936507935E-4</v>
      </c>
      <c r="I9" s="11">
        <f t="shared" si="2"/>
        <v>1.1301256613756613E-3</v>
      </c>
      <c r="J9" s="18">
        <v>280</v>
      </c>
    </row>
    <row r="10" spans="1:12" ht="60">
      <c r="A10" s="16">
        <v>6</v>
      </c>
      <c r="B10" s="17"/>
      <c r="C10" s="17"/>
      <c r="D10" s="30" t="s">
        <v>36</v>
      </c>
      <c r="E10" s="17" t="s">
        <v>20</v>
      </c>
      <c r="F10" s="24"/>
      <c r="G10" s="3">
        <f t="shared" si="0"/>
        <v>153</v>
      </c>
      <c r="H10" s="9">
        <f t="shared" si="1"/>
        <v>3.7946428571428571E-4</v>
      </c>
      <c r="I10" s="11">
        <f t="shared" si="2"/>
        <v>1.6782407407407406E-3</v>
      </c>
      <c r="J10" s="18">
        <v>280</v>
      </c>
    </row>
    <row r="11" spans="1:12" ht="45">
      <c r="A11" s="16"/>
      <c r="B11" s="17"/>
      <c r="C11" s="16"/>
      <c r="D11" s="30" t="s">
        <v>37</v>
      </c>
      <c r="E11" s="17" t="s">
        <v>20</v>
      </c>
      <c r="F11" s="23"/>
      <c r="G11" s="3">
        <f t="shared" si="0"/>
        <v>106</v>
      </c>
      <c r="H11" s="9">
        <f t="shared" si="1"/>
        <v>2.6289682539682542E-4</v>
      </c>
      <c r="I11" s="11">
        <f t="shared" si="2"/>
        <v>2.0577050264550265E-3</v>
      </c>
      <c r="J11" s="18">
        <v>280</v>
      </c>
    </row>
    <row r="12" spans="1:12" ht="45">
      <c r="A12" s="16">
        <v>7</v>
      </c>
      <c r="B12" s="17"/>
      <c r="C12" s="17"/>
      <c r="D12" s="30" t="s">
        <v>38</v>
      </c>
      <c r="E12" s="17" t="s">
        <v>20</v>
      </c>
      <c r="F12" s="24"/>
      <c r="G12" s="3">
        <f t="shared" si="0"/>
        <v>100</v>
      </c>
      <c r="H12" s="9">
        <f t="shared" si="1"/>
        <v>2.4801587301587306E-4</v>
      </c>
      <c r="I12" s="11">
        <f>I11+H11</f>
        <v>2.3206018518518519E-3</v>
      </c>
      <c r="J12" s="18">
        <v>280</v>
      </c>
    </row>
    <row r="13" spans="1:12" ht="31">
      <c r="A13" s="16">
        <v>8</v>
      </c>
      <c r="B13" s="17"/>
      <c r="C13" s="17"/>
      <c r="D13" s="31" t="s">
        <v>39</v>
      </c>
      <c r="E13" s="17" t="s">
        <v>20</v>
      </c>
      <c r="F13" s="24"/>
      <c r="G13" s="3">
        <f t="shared" si="0"/>
        <v>90</v>
      </c>
      <c r="H13" s="9">
        <f t="shared" si="1"/>
        <v>2.2321428571428573E-4</v>
      </c>
      <c r="I13" s="11">
        <f t="shared" si="2"/>
        <v>2.5686177248677249E-3</v>
      </c>
      <c r="J13" s="18">
        <v>280</v>
      </c>
    </row>
    <row r="14" spans="1:12" ht="30">
      <c r="A14" s="16">
        <v>9</v>
      </c>
      <c r="B14" s="17"/>
      <c r="C14" s="17"/>
      <c r="D14" s="30" t="s">
        <v>27</v>
      </c>
      <c r="E14" s="17" t="s">
        <v>20</v>
      </c>
      <c r="F14" s="24"/>
      <c r="G14" s="3">
        <f t="shared" si="0"/>
        <v>79</v>
      </c>
      <c r="H14" s="9">
        <f t="shared" si="1"/>
        <v>1.9593253968253966E-4</v>
      </c>
      <c r="I14" s="11">
        <f t="shared" si="2"/>
        <v>2.7918320105820107E-3</v>
      </c>
      <c r="J14" s="18">
        <v>280</v>
      </c>
    </row>
    <row r="15" spans="1:12" ht="46">
      <c r="A15" s="16">
        <v>10</v>
      </c>
      <c r="B15" s="17"/>
      <c r="C15" s="17"/>
      <c r="D15" s="31" t="s">
        <v>40</v>
      </c>
      <c r="E15" s="17" t="s">
        <v>20</v>
      </c>
      <c r="F15" s="24"/>
      <c r="G15" s="3">
        <f t="shared" si="0"/>
        <v>105</v>
      </c>
      <c r="H15" s="9">
        <f t="shared" si="1"/>
        <v>2.6041666666666666E-4</v>
      </c>
      <c r="I15" s="11">
        <f t="shared" si="2"/>
        <v>2.9877645502645505E-3</v>
      </c>
      <c r="J15" s="18">
        <v>280</v>
      </c>
    </row>
    <row r="16" spans="1:12" ht="32">
      <c r="A16" s="16">
        <v>11</v>
      </c>
      <c r="B16" s="17"/>
      <c r="C16" s="17"/>
      <c r="D16" s="17" t="s">
        <v>28</v>
      </c>
      <c r="E16" s="17" t="s">
        <v>20</v>
      </c>
      <c r="F16" s="24"/>
      <c r="G16" s="3">
        <f t="shared" si="0"/>
        <v>89</v>
      </c>
      <c r="H16" s="9">
        <f t="shared" si="1"/>
        <v>2.2073412698412695E-4</v>
      </c>
      <c r="I16" s="11">
        <f t="shared" si="2"/>
        <v>3.2481812169312171E-3</v>
      </c>
      <c r="J16" s="18">
        <v>280</v>
      </c>
    </row>
    <row r="17" spans="1:10" ht="32">
      <c r="A17" s="16">
        <v>12</v>
      </c>
      <c r="B17" s="17"/>
      <c r="C17" s="17"/>
      <c r="D17" s="17" t="s">
        <v>29</v>
      </c>
      <c r="E17" s="17" t="s">
        <v>20</v>
      </c>
      <c r="F17" s="24"/>
      <c r="G17" s="3">
        <f t="shared" si="0"/>
        <v>81</v>
      </c>
      <c r="H17" s="9">
        <f t="shared" si="1"/>
        <v>2.0089285714285714E-4</v>
      </c>
      <c r="I17" s="11">
        <f t="shared" si="2"/>
        <v>3.4689153439153441E-3</v>
      </c>
      <c r="J17" s="18">
        <v>280</v>
      </c>
    </row>
    <row r="18" spans="1:10" ht="32">
      <c r="A18" s="16">
        <v>13</v>
      </c>
      <c r="B18" s="17"/>
      <c r="C18" s="17"/>
      <c r="D18" s="17" t="s">
        <v>30</v>
      </c>
      <c r="E18" s="17" t="s">
        <v>21</v>
      </c>
      <c r="F18" s="24"/>
      <c r="G18" s="3">
        <f t="shared" si="0"/>
        <v>67</v>
      </c>
      <c r="H18" s="9">
        <f t="shared" si="1"/>
        <v>1.6617063492063494E-4</v>
      </c>
      <c r="I18" s="11">
        <f t="shared" si="2"/>
        <v>3.669808201058201E-3</v>
      </c>
      <c r="J18" s="18">
        <v>280</v>
      </c>
    </row>
    <row r="19" spans="1:10" ht="32">
      <c r="A19" s="16">
        <v>14</v>
      </c>
      <c r="B19" s="17"/>
      <c r="C19" s="17"/>
      <c r="D19" s="17" t="s">
        <v>31</v>
      </c>
      <c r="E19" s="17" t="s">
        <v>21</v>
      </c>
      <c r="F19" s="24"/>
      <c r="G19" s="3">
        <f t="shared" si="0"/>
        <v>88</v>
      </c>
      <c r="H19" s="9">
        <f t="shared" si="1"/>
        <v>2.1825396825396825E-4</v>
      </c>
      <c r="I19" s="11">
        <f t="shared" si="2"/>
        <v>3.8359788359788359E-3</v>
      </c>
      <c r="J19" s="18">
        <v>280</v>
      </c>
    </row>
    <row r="20" spans="1:10" ht="48">
      <c r="A20" s="16">
        <v>15</v>
      </c>
      <c r="B20" s="17"/>
      <c r="C20" s="17"/>
      <c r="D20" s="17" t="s">
        <v>32</v>
      </c>
      <c r="E20" s="17" t="s">
        <v>21</v>
      </c>
      <c r="F20" s="24"/>
      <c r="G20" s="3">
        <f t="shared" si="0"/>
        <v>88</v>
      </c>
      <c r="H20" s="9">
        <f t="shared" si="1"/>
        <v>2.1825396825396825E-4</v>
      </c>
      <c r="I20" s="11">
        <f t="shared" si="2"/>
        <v>4.0542328042328041E-3</v>
      </c>
      <c r="J20" s="18">
        <v>280</v>
      </c>
    </row>
    <row r="21" spans="1:10" ht="32">
      <c r="A21" s="16">
        <v>16</v>
      </c>
      <c r="B21" s="17"/>
      <c r="C21" s="17"/>
      <c r="D21" s="17" t="s">
        <v>33</v>
      </c>
      <c r="E21" s="17" t="s">
        <v>21</v>
      </c>
      <c r="F21" s="24"/>
      <c r="G21" s="3">
        <f t="shared" si="0"/>
        <v>71</v>
      </c>
      <c r="H21" s="9">
        <f t="shared" si="1"/>
        <v>1.7609126984126984E-4</v>
      </c>
      <c r="I21" s="11">
        <f t="shared" si="2"/>
        <v>4.2724867724867723E-3</v>
      </c>
      <c r="J21" s="18">
        <v>280</v>
      </c>
    </row>
    <row r="22" spans="1:10" ht="32">
      <c r="A22" s="16">
        <v>17</v>
      </c>
      <c r="B22" s="17"/>
      <c r="C22" s="17"/>
      <c r="D22" s="17" t="s">
        <v>34</v>
      </c>
      <c r="E22" s="17" t="s">
        <v>21</v>
      </c>
      <c r="F22" s="24"/>
      <c r="G22" s="3">
        <f t="shared" si="0"/>
        <v>102</v>
      </c>
      <c r="H22" s="9">
        <f t="shared" si="1"/>
        <v>2.5297619047619046E-4</v>
      </c>
      <c r="I22" s="11">
        <f t="shared" si="2"/>
        <v>4.448578042328042E-3</v>
      </c>
      <c r="J22" s="18">
        <v>280</v>
      </c>
    </row>
    <row r="23" spans="1:10" ht="48">
      <c r="A23" s="16">
        <v>18</v>
      </c>
      <c r="B23" s="17"/>
      <c r="C23" s="17"/>
      <c r="D23" s="17" t="s">
        <v>35</v>
      </c>
      <c r="E23" s="17" t="s">
        <v>21</v>
      </c>
      <c r="F23" s="24"/>
      <c r="G23" s="3">
        <f t="shared" si="0"/>
        <v>142</v>
      </c>
      <c r="H23" s="9">
        <f t="shared" si="1"/>
        <v>3.5218253968253969E-4</v>
      </c>
      <c r="I23" s="11">
        <f t="shared" si="2"/>
        <v>4.7015542328042326E-3</v>
      </c>
      <c r="J23" s="18">
        <v>280</v>
      </c>
    </row>
    <row r="24" spans="1:10" ht="30">
      <c r="A24" s="16">
        <v>19</v>
      </c>
      <c r="B24" s="17"/>
      <c r="C24" s="17"/>
      <c r="D24" s="29" t="s">
        <v>41</v>
      </c>
      <c r="E24" s="17" t="s">
        <v>20</v>
      </c>
      <c r="F24" s="24"/>
      <c r="G24" s="3">
        <f t="shared" si="0"/>
        <v>86</v>
      </c>
      <c r="H24" s="9">
        <f t="shared" si="1"/>
        <v>2.1329365079365083E-4</v>
      </c>
      <c r="I24" s="11">
        <f t="shared" si="2"/>
        <v>5.0537367724867721E-3</v>
      </c>
      <c r="J24" s="18">
        <v>280</v>
      </c>
    </row>
    <row r="25" spans="1:10">
      <c r="A25" s="16">
        <v>20</v>
      </c>
      <c r="B25" s="17"/>
      <c r="C25" s="17"/>
      <c r="D25" s="17"/>
      <c r="E25" s="17"/>
      <c r="F25" s="24"/>
      <c r="G25" s="3">
        <f t="shared" si="0"/>
        <v>0</v>
      </c>
      <c r="H25" s="9">
        <f t="shared" si="1"/>
        <v>0</v>
      </c>
      <c r="I25" s="11">
        <f t="shared" si="2"/>
        <v>5.2670304232804227E-3</v>
      </c>
      <c r="J25" s="18">
        <v>280</v>
      </c>
    </row>
    <row r="26" spans="1:10">
      <c r="A26" s="16">
        <v>21</v>
      </c>
      <c r="B26" s="17"/>
      <c r="C26" s="17"/>
      <c r="D26" s="17"/>
      <c r="E26" s="17"/>
      <c r="F26" s="24"/>
      <c r="G26" s="3">
        <f t="shared" si="0"/>
        <v>0</v>
      </c>
      <c r="H26" s="9">
        <f t="shared" si="1"/>
        <v>0</v>
      </c>
      <c r="I26" s="11">
        <f t="shared" si="2"/>
        <v>5.2670304232804227E-3</v>
      </c>
      <c r="J26" s="18">
        <v>280</v>
      </c>
    </row>
    <row r="27" spans="1:10">
      <c r="A27" s="16">
        <v>22</v>
      </c>
      <c r="B27" s="17"/>
      <c r="C27" s="17"/>
      <c r="D27" s="17"/>
      <c r="E27" s="17"/>
      <c r="F27" s="24"/>
      <c r="G27" s="3">
        <f t="shared" si="0"/>
        <v>0</v>
      </c>
      <c r="H27" s="9">
        <f t="shared" si="1"/>
        <v>0</v>
      </c>
      <c r="I27" s="11">
        <f t="shared" si="2"/>
        <v>5.2670304232804227E-3</v>
      </c>
      <c r="J27" s="18">
        <v>280</v>
      </c>
    </row>
    <row r="28" spans="1:10">
      <c r="A28" s="16">
        <v>23</v>
      </c>
      <c r="B28" s="17"/>
      <c r="C28" s="17"/>
      <c r="D28" s="17"/>
      <c r="E28" s="17"/>
      <c r="F28" s="24"/>
      <c r="G28" s="3">
        <f t="shared" si="0"/>
        <v>0</v>
      </c>
      <c r="H28" s="9">
        <f t="shared" si="1"/>
        <v>0</v>
      </c>
      <c r="I28" s="11">
        <f t="shared" si="2"/>
        <v>5.2670304232804227E-3</v>
      </c>
      <c r="J28" s="18">
        <v>280</v>
      </c>
    </row>
    <row r="29" spans="1:10">
      <c r="A29" s="16">
        <v>24</v>
      </c>
      <c r="B29" s="17"/>
      <c r="C29" s="17"/>
      <c r="D29" s="17"/>
      <c r="E29" s="17"/>
      <c r="F29" s="24"/>
      <c r="G29" s="3">
        <f t="shared" si="0"/>
        <v>0</v>
      </c>
      <c r="H29" s="9">
        <f t="shared" si="1"/>
        <v>0</v>
      </c>
      <c r="I29" s="11">
        <f t="shared" si="2"/>
        <v>5.2670304232804227E-3</v>
      </c>
      <c r="J29" s="18">
        <v>280</v>
      </c>
    </row>
    <row r="30" spans="1:10">
      <c r="A30" s="16">
        <v>25</v>
      </c>
      <c r="B30" s="17"/>
      <c r="C30" s="17"/>
      <c r="D30" s="17"/>
      <c r="E30" s="17"/>
      <c r="F30" s="24"/>
      <c r="G30" s="3">
        <f t="shared" si="0"/>
        <v>0</v>
      </c>
      <c r="H30" s="9">
        <f t="shared" si="1"/>
        <v>0</v>
      </c>
      <c r="I30" s="11">
        <f t="shared" si="2"/>
        <v>5.2670304232804227E-3</v>
      </c>
      <c r="J30" s="18">
        <v>280</v>
      </c>
    </row>
    <row r="31" spans="1:10">
      <c r="A31" s="16">
        <v>26</v>
      </c>
      <c r="B31" s="17"/>
      <c r="C31" s="17"/>
      <c r="D31" s="17"/>
      <c r="E31" s="17"/>
      <c r="F31" s="24"/>
      <c r="G31" s="3">
        <f t="shared" si="0"/>
        <v>0</v>
      </c>
      <c r="H31" s="9">
        <f t="shared" si="1"/>
        <v>0</v>
      </c>
      <c r="I31" s="11">
        <f t="shared" si="2"/>
        <v>5.2670304232804227E-3</v>
      </c>
      <c r="J31" s="18">
        <v>280</v>
      </c>
    </row>
    <row r="32" spans="1:10">
      <c r="A32" s="16">
        <v>27</v>
      </c>
      <c r="B32" s="17"/>
      <c r="C32" s="17"/>
      <c r="D32" s="17"/>
      <c r="E32" s="17"/>
      <c r="F32" s="24"/>
      <c r="G32" s="3">
        <f t="shared" si="0"/>
        <v>0</v>
      </c>
      <c r="H32" s="9">
        <f t="shared" si="1"/>
        <v>0</v>
      </c>
      <c r="I32" s="11">
        <f t="shared" si="2"/>
        <v>5.2670304232804227E-3</v>
      </c>
      <c r="J32" s="18">
        <v>280</v>
      </c>
    </row>
    <row r="33" spans="1:10">
      <c r="A33" s="16">
        <v>28</v>
      </c>
      <c r="B33" s="17"/>
      <c r="C33" s="17"/>
      <c r="D33" s="17"/>
      <c r="E33" s="17"/>
      <c r="F33" s="24"/>
      <c r="G33" s="3">
        <f t="shared" si="0"/>
        <v>0</v>
      </c>
      <c r="H33" s="9">
        <f t="shared" si="1"/>
        <v>0</v>
      </c>
      <c r="I33" s="11">
        <f t="shared" si="2"/>
        <v>5.2670304232804227E-3</v>
      </c>
      <c r="J33" s="18">
        <v>280</v>
      </c>
    </row>
    <row r="34" spans="1:10">
      <c r="A34" s="16">
        <v>29</v>
      </c>
      <c r="B34" s="17"/>
      <c r="C34" s="17"/>
      <c r="D34" s="17"/>
      <c r="E34" s="17"/>
      <c r="F34" s="24"/>
      <c r="G34" s="3">
        <f t="shared" si="0"/>
        <v>0</v>
      </c>
      <c r="H34" s="9">
        <f t="shared" si="1"/>
        <v>0</v>
      </c>
      <c r="I34" s="11">
        <f t="shared" si="2"/>
        <v>5.2670304232804227E-3</v>
      </c>
      <c r="J34" s="18">
        <v>280</v>
      </c>
    </row>
    <row r="35" spans="1:10">
      <c r="A35" s="16">
        <v>30</v>
      </c>
      <c r="B35" s="17"/>
      <c r="C35" s="17"/>
      <c r="D35" s="17"/>
      <c r="E35" s="17"/>
      <c r="F35" s="24"/>
      <c r="G35" s="3">
        <f t="shared" si="0"/>
        <v>0</v>
      </c>
      <c r="H35" s="9">
        <f t="shared" si="1"/>
        <v>0</v>
      </c>
      <c r="I35" s="11">
        <f t="shared" si="2"/>
        <v>5.2670304232804227E-3</v>
      </c>
      <c r="J35" s="18">
        <v>280</v>
      </c>
    </row>
    <row r="36" spans="1:10" ht="30">
      <c r="A36" s="16"/>
      <c r="B36" s="17"/>
      <c r="C36" s="16" t="s">
        <v>16</v>
      </c>
      <c r="D36" s="16"/>
      <c r="E36" s="16" t="s">
        <v>17</v>
      </c>
      <c r="F36" s="24"/>
      <c r="G36" s="3">
        <f t="shared" si="0"/>
        <v>0</v>
      </c>
      <c r="H36" s="9">
        <f t="shared" si="1"/>
        <v>0</v>
      </c>
      <c r="I36" s="11">
        <f t="shared" si="2"/>
        <v>5.2670304232804227E-3</v>
      </c>
      <c r="J36" s="18">
        <v>280</v>
      </c>
    </row>
    <row r="37" spans="1:10">
      <c r="A37" s="16">
        <v>31</v>
      </c>
      <c r="B37" s="17"/>
      <c r="C37" s="16" t="s">
        <v>18</v>
      </c>
      <c r="D37" s="17"/>
      <c r="E37" s="16" t="s">
        <v>19</v>
      </c>
      <c r="F37" s="23">
        <v>4.6296296296296293E-4</v>
      </c>
      <c r="G37" s="3">
        <f t="shared" si="0"/>
        <v>0</v>
      </c>
      <c r="H37" s="9">
        <f t="shared" si="1"/>
        <v>4.6296296296296293E-4</v>
      </c>
      <c r="I37" s="11">
        <f t="shared" si="2"/>
        <v>5.2670304232804227E-3</v>
      </c>
      <c r="J37" s="18">
        <v>280</v>
      </c>
    </row>
    <row r="38" spans="1:10">
      <c r="A38" s="16"/>
      <c r="B38" s="17"/>
      <c r="C38" s="17"/>
      <c r="D38" s="17"/>
      <c r="E38" s="17"/>
      <c r="F38" s="24"/>
      <c r="G38" s="3">
        <f t="shared" si="0"/>
        <v>0</v>
      </c>
      <c r="H38" s="9">
        <f t="shared" si="1"/>
        <v>0</v>
      </c>
      <c r="I38" s="11">
        <f t="shared" si="2"/>
        <v>5.7299933862433854E-3</v>
      </c>
      <c r="J38" s="18">
        <v>280</v>
      </c>
    </row>
    <row r="39" spans="1:10">
      <c r="A39" s="16"/>
      <c r="B39" s="17"/>
      <c r="C39" s="17"/>
      <c r="D39" s="17"/>
      <c r="E39" s="17"/>
      <c r="F39" s="24"/>
      <c r="G39" s="3">
        <f t="shared" si="0"/>
        <v>0</v>
      </c>
      <c r="H39" s="9">
        <f t="shared" si="1"/>
        <v>0</v>
      </c>
      <c r="I39" s="11">
        <f t="shared" si="2"/>
        <v>5.7299933862433854E-3</v>
      </c>
      <c r="J39" s="18">
        <v>280</v>
      </c>
    </row>
    <row r="40" spans="1:10">
      <c r="A40" s="16"/>
      <c r="B40" s="17"/>
      <c r="C40" s="17"/>
      <c r="D40" s="17"/>
      <c r="E40" s="17"/>
      <c r="F40" s="24"/>
      <c r="G40" s="3">
        <f t="shared" si="0"/>
        <v>0</v>
      </c>
      <c r="H40" s="9">
        <f t="shared" si="1"/>
        <v>0</v>
      </c>
      <c r="I40" s="11">
        <f t="shared" si="2"/>
        <v>5.7299933862433854E-3</v>
      </c>
      <c r="J40" s="18">
        <v>280</v>
      </c>
    </row>
    <row r="41" spans="1:10">
      <c r="A41" s="16"/>
      <c r="B41" s="17"/>
      <c r="C41" s="17"/>
      <c r="D41" s="17"/>
      <c r="E41" s="17"/>
      <c r="F41" s="24"/>
      <c r="G41" s="3">
        <f t="shared" si="0"/>
        <v>0</v>
      </c>
      <c r="H41" s="9">
        <f t="shared" si="1"/>
        <v>0</v>
      </c>
      <c r="I41" s="11">
        <f t="shared" si="2"/>
        <v>5.7299933862433854E-3</v>
      </c>
      <c r="J41" s="18">
        <v>280</v>
      </c>
    </row>
    <row r="42" spans="1:10">
      <c r="A42" s="16"/>
      <c r="B42" s="17"/>
      <c r="C42" s="17"/>
      <c r="D42" s="17"/>
      <c r="E42" s="17"/>
      <c r="F42" s="24"/>
      <c r="G42" s="3">
        <f t="shared" si="0"/>
        <v>0</v>
      </c>
      <c r="H42" s="9">
        <f t="shared" si="1"/>
        <v>0</v>
      </c>
      <c r="I42" s="11">
        <f t="shared" si="2"/>
        <v>5.7299933862433854E-3</v>
      </c>
      <c r="J42" s="18">
        <v>280</v>
      </c>
    </row>
    <row r="43" spans="1:10">
      <c r="A43" s="16"/>
      <c r="B43" s="17"/>
      <c r="C43" s="17"/>
      <c r="D43" s="17"/>
      <c r="E43" s="17"/>
      <c r="F43" s="24"/>
      <c r="G43" s="3">
        <f t="shared" si="0"/>
        <v>0</v>
      </c>
      <c r="H43" s="9">
        <f t="shared" si="1"/>
        <v>0</v>
      </c>
      <c r="I43" s="11">
        <f t="shared" si="2"/>
        <v>5.7299933862433854E-3</v>
      </c>
      <c r="J43" s="18">
        <v>280</v>
      </c>
    </row>
    <row r="44" spans="1:10">
      <c r="A44" s="16"/>
      <c r="B44" s="17"/>
      <c r="C44" s="17"/>
      <c r="D44" s="17"/>
      <c r="E44" s="17"/>
      <c r="F44" s="24"/>
      <c r="G44" s="3">
        <f t="shared" si="0"/>
        <v>0</v>
      </c>
      <c r="H44" s="9">
        <f t="shared" si="1"/>
        <v>0</v>
      </c>
      <c r="I44" s="11">
        <f t="shared" si="2"/>
        <v>5.7299933862433854E-3</v>
      </c>
      <c r="J44" s="18">
        <v>280</v>
      </c>
    </row>
    <row r="45" spans="1:10">
      <c r="A45" s="16"/>
      <c r="B45" s="17"/>
      <c r="C45" s="17"/>
      <c r="D45" s="17"/>
      <c r="E45" s="17"/>
      <c r="F45" s="24"/>
      <c r="G45" s="3">
        <f t="shared" si="0"/>
        <v>0</v>
      </c>
      <c r="H45" s="9">
        <f t="shared" si="1"/>
        <v>0</v>
      </c>
      <c r="I45" s="11">
        <f t="shared" si="2"/>
        <v>5.7299933862433854E-3</v>
      </c>
      <c r="J45" s="18">
        <v>280</v>
      </c>
    </row>
    <row r="46" spans="1:10">
      <c r="A46" s="16"/>
      <c r="B46" s="17"/>
      <c r="C46" s="17"/>
      <c r="D46" s="17"/>
      <c r="E46" s="17"/>
      <c r="F46" s="24"/>
      <c r="G46" s="3">
        <f t="shared" si="0"/>
        <v>0</v>
      </c>
      <c r="H46" s="9">
        <f t="shared" si="1"/>
        <v>0</v>
      </c>
      <c r="I46" s="11">
        <f t="shared" si="2"/>
        <v>5.7299933862433854E-3</v>
      </c>
      <c r="J46" s="18">
        <v>280</v>
      </c>
    </row>
    <row r="47" spans="1:10">
      <c r="A47" s="16"/>
      <c r="B47" s="17"/>
      <c r="C47" s="17"/>
      <c r="D47" s="17"/>
      <c r="E47" s="17"/>
      <c r="F47" s="24"/>
      <c r="G47" s="3">
        <f t="shared" si="0"/>
        <v>0</v>
      </c>
      <c r="H47" s="9">
        <f t="shared" si="1"/>
        <v>0</v>
      </c>
      <c r="I47" s="11">
        <f t="shared" si="2"/>
        <v>5.7299933862433854E-3</v>
      </c>
      <c r="J47" s="18">
        <v>280</v>
      </c>
    </row>
    <row r="48" spans="1:10">
      <c r="A48" s="16"/>
      <c r="B48" s="17"/>
      <c r="C48" s="17"/>
      <c r="D48" s="17"/>
      <c r="E48" s="17"/>
      <c r="F48" s="24"/>
      <c r="G48" s="3">
        <f t="shared" si="0"/>
        <v>0</v>
      </c>
      <c r="H48" s="9">
        <f t="shared" si="1"/>
        <v>0</v>
      </c>
      <c r="I48" s="11">
        <f t="shared" si="2"/>
        <v>5.7299933862433854E-3</v>
      </c>
      <c r="J48" s="18">
        <v>280</v>
      </c>
    </row>
    <row r="49" spans="1:10">
      <c r="A49" s="16"/>
      <c r="B49" s="17"/>
      <c r="C49" s="17"/>
      <c r="D49" s="17"/>
      <c r="E49" s="17"/>
      <c r="F49" s="24"/>
      <c r="G49" s="3">
        <f t="shared" si="0"/>
        <v>0</v>
      </c>
      <c r="H49" s="9">
        <f t="shared" si="1"/>
        <v>0</v>
      </c>
      <c r="I49" s="11">
        <f t="shared" si="2"/>
        <v>5.7299933862433854E-3</v>
      </c>
      <c r="J49" s="18">
        <v>280</v>
      </c>
    </row>
    <row r="50" spans="1:10">
      <c r="A50" s="16"/>
      <c r="B50" s="17"/>
      <c r="C50" s="17"/>
      <c r="D50" s="17"/>
      <c r="E50" s="17"/>
      <c r="F50" s="24"/>
      <c r="G50" s="3">
        <f t="shared" si="0"/>
        <v>0</v>
      </c>
      <c r="H50" s="9">
        <f t="shared" si="1"/>
        <v>0</v>
      </c>
      <c r="I50" s="11">
        <f t="shared" si="2"/>
        <v>5.7299933862433854E-3</v>
      </c>
      <c r="J50" s="18">
        <v>280</v>
      </c>
    </row>
    <row r="51" spans="1:10">
      <c r="A51" s="16"/>
      <c r="B51" s="17"/>
      <c r="C51" s="17"/>
      <c r="D51" s="17"/>
      <c r="E51" s="17"/>
      <c r="F51" s="24"/>
      <c r="G51" s="3">
        <f>LEN(PHONETIC(D51))</f>
        <v>0</v>
      </c>
      <c r="H51" s="9">
        <f t="shared" si="1"/>
        <v>0</v>
      </c>
      <c r="I51" s="11">
        <f t="shared" si="2"/>
        <v>5.7299933862433854E-3</v>
      </c>
      <c r="J51" s="18">
        <v>280</v>
      </c>
    </row>
    <row r="52" spans="1:10">
      <c r="A52" s="16"/>
      <c r="B52" s="17"/>
      <c r="C52" s="17"/>
      <c r="D52" s="17"/>
      <c r="E52" s="17"/>
      <c r="F52" s="24"/>
      <c r="G52" s="3">
        <f t="shared" si="0"/>
        <v>0</v>
      </c>
      <c r="H52" s="9">
        <f t="shared" si="1"/>
        <v>0</v>
      </c>
      <c r="I52" s="11">
        <f t="shared" si="2"/>
        <v>5.7299933862433854E-3</v>
      </c>
      <c r="J52" s="18">
        <v>280</v>
      </c>
    </row>
    <row r="53" spans="1:10">
      <c r="A53" s="16"/>
      <c r="B53" s="17"/>
      <c r="C53" s="17"/>
      <c r="D53" s="17"/>
      <c r="E53" s="17"/>
      <c r="F53" s="24"/>
      <c r="G53" s="3">
        <f t="shared" si="0"/>
        <v>0</v>
      </c>
      <c r="H53" s="9">
        <f t="shared" si="1"/>
        <v>0</v>
      </c>
      <c r="I53" s="11">
        <f t="shared" si="2"/>
        <v>5.7299933862433854E-3</v>
      </c>
      <c r="J53" s="18">
        <v>280</v>
      </c>
    </row>
  </sheetData>
  <mergeCells count="3">
    <mergeCell ref="K1:L1"/>
    <mergeCell ref="K2:L2"/>
    <mergeCell ref="A1:E1"/>
  </mergeCells>
  <phoneticPr fontId="1"/>
  <pageMargins left="0.23622047244094491" right="0.23622047244094491" top="0.74803149606299213" bottom="0.74803149606299213" header="0.31496062992125984" footer="0.31496062992125984"/>
  <pageSetup paperSize="9" scale="81" orientation="landscape" r:id="rId1"/>
  <colBreaks count="1" manualBreakCount="1">
    <brk id="10" max="1048575" man="1"/>
  </colBreaks>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台本</vt:lpstr>
      <vt:lpstr>台本!Print_Area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2022-08-24T04:07:47Z</dcterms:modified>
</cp:coreProperties>
</file>