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filterPrivacy="1" codeName="ThisWorkbook"/>
  <xr:revisionPtr revIDLastSave="0" documentId="13_ncr:1_{17BDB027-8CBE-F34B-B324-F674F9861F5E}" xr6:coauthVersionLast="47" xr6:coauthVersionMax="47" xr10:uidLastSave="{00000000-0000-0000-0000-000000000000}"/>
  <bookViews>
    <workbookView xWindow="480" yWindow="2240" windowWidth="35940" windowHeight="17160" tabRatio="860" xr2:uid="{00000000-000D-0000-FFFF-FFFF00000000}"/>
  </bookViews>
  <sheets>
    <sheet name="台本" sheetId="11" r:id="rId1"/>
  </sheets>
  <definedNames>
    <definedName name="_xlnm.Print_Area" localSheetId="0">台本!$A$1:$J$43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8" i="11" l="1"/>
  <c r="G16" i="11"/>
  <c r="G7" i="11"/>
  <c r="G41" i="11"/>
  <c r="G40" i="11"/>
  <c r="G39" i="11"/>
  <c r="G37" i="11"/>
  <c r="G36" i="11"/>
  <c r="G35" i="11"/>
  <c r="G33" i="11"/>
  <c r="G32" i="11"/>
  <c r="G34" i="11"/>
  <c r="G30" i="11"/>
  <c r="G28" i="11"/>
  <c r="G22" i="11"/>
  <c r="G21" i="11"/>
  <c r="G20" i="11"/>
  <c r="G19" i="11"/>
  <c r="G18" i="11"/>
  <c r="G17" i="11"/>
  <c r="G15" i="11"/>
  <c r="G14" i="11"/>
  <c r="G13" i="11"/>
  <c r="G12" i="11"/>
  <c r="G11" i="11"/>
  <c r="G10" i="11"/>
  <c r="G9" i="11"/>
  <c r="G6" i="11"/>
  <c r="G5" i="11"/>
  <c r="G29" i="11"/>
  <c r="G27" i="11"/>
  <c r="G26" i="11"/>
  <c r="G25" i="11"/>
  <c r="G24" i="11"/>
  <c r="G23" i="11"/>
  <c r="G31" i="11"/>
  <c r="G42" i="11"/>
  <c r="H42" i="11" l="1"/>
  <c r="H41" i="11"/>
  <c r="H40" i="11"/>
  <c r="H39" i="11"/>
  <c r="H38" i="11"/>
  <c r="H37" i="11"/>
  <c r="H36" i="11"/>
  <c r="H35" i="11"/>
  <c r="H34" i="11"/>
  <c r="H33" i="11"/>
  <c r="H32" i="11"/>
  <c r="H31" i="11"/>
  <c r="H30" i="11"/>
  <c r="H29" i="11"/>
  <c r="H28" i="11"/>
  <c r="H13" i="11"/>
  <c r="H27" i="11"/>
  <c r="H26" i="11"/>
  <c r="H25" i="11"/>
  <c r="H24" i="11"/>
  <c r="H23" i="11"/>
  <c r="H22" i="11"/>
  <c r="H21" i="11"/>
  <c r="H20" i="11"/>
  <c r="H19" i="11"/>
  <c r="H18" i="11"/>
  <c r="H17" i="11"/>
  <c r="H16" i="11"/>
  <c r="H15" i="11"/>
  <c r="H14" i="11"/>
  <c r="H9" i="11"/>
  <c r="H12" i="11"/>
  <c r="H11" i="11"/>
  <c r="H10" i="11"/>
  <c r="H7" i="11"/>
  <c r="H6" i="11"/>
  <c r="H5" i="11"/>
  <c r="G43" i="11"/>
  <c r="G8" i="11"/>
  <c r="H8" i="11" l="1"/>
  <c r="H43" i="11"/>
  <c r="G3" i="11"/>
  <c r="G4" i="11"/>
  <c r="G1" i="11" l="1"/>
  <c r="H4" i="11"/>
  <c r="I5" i="11" s="1"/>
  <c r="I6" i="11" s="1"/>
  <c r="I7" i="11" s="1"/>
  <c r="H3" i="11"/>
  <c r="H1" i="11" l="1"/>
  <c r="I3" i="11"/>
  <c r="I4" i="11"/>
  <c r="I8" i="11" s="1"/>
  <c r="I9" i="11" s="1"/>
  <c r="I10" i="11" s="1"/>
  <c r="I11" i="11" s="1"/>
  <c r="I12" i="11" s="1"/>
  <c r="I13" i="11" l="1"/>
  <c r="I14" i="11" s="1"/>
  <c r="I15" i="11" s="1"/>
  <c r="I16" i="11" s="1"/>
  <c r="I17" i="11" s="1"/>
  <c r="I18" i="11" s="1"/>
  <c r="I19" i="11" s="1"/>
  <c r="I20" i="11" s="1"/>
  <c r="I21" i="11" s="1"/>
  <c r="I22" i="11" s="1"/>
  <c r="I23" i="11" s="1"/>
  <c r="I24" i="11" s="1"/>
  <c r="I25" i="11" s="1"/>
  <c r="I26" i="11" s="1"/>
  <c r="I27" i="11" s="1"/>
  <c r="I28" i="11" s="1"/>
  <c r="I29" i="11" s="1"/>
  <c r="I30" i="11" s="1"/>
  <c r="I31" i="11" s="1"/>
  <c r="I32" i="11" s="1"/>
  <c r="I33" i="11" s="1"/>
  <c r="I34" i="11" s="1"/>
  <c r="I35" i="11" s="1"/>
  <c r="I36" i="11" s="1"/>
  <c r="I37" i="11" s="1"/>
  <c r="I38" i="11" s="1"/>
  <c r="I39" i="11" s="1"/>
  <c r="I40" i="11" s="1"/>
  <c r="I41" i="11" s="1"/>
  <c r="I42" i="11" s="1"/>
  <c r="I4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<sst xmlns="http://schemas.openxmlformats.org/spreadsheetml/2006/main" count="58" uniqueCount="58">
  <si>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</si>
  <si>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</si>
  <si>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</si>
  <si>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</si>
  <si>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</si>
  <si>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</si>
  <si>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</si>
  <si>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</si>
  <si>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</si>
  <si>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</si>
  <si>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</si>
  <si>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</si>
  <si>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</si>
  <si>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</si>
  <si>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ED</t>
  </si>
  <si>
    <t>エンディング</t>
  </si>
  <si>
    <t>??</t>
    <phoneticPr fontId="1"/>
  </si>
  <si>
    <t>第8回台本 「ユーザインタフェースのソフトウェア開発」 (増井)</t>
    <rPh sb="0" eb="1">
      <t>ダイ</t>
    </rPh>
    <rPh sb="2" eb="3">
      <t>カイ</t>
    </rPh>
    <rPh sb="3" eb="5">
      <t>ダイホン</t>
    </rPh>
    <rPh sb="24" eb="26">
      <t>kaihatsu</t>
    </rPh>
    <rPh sb="29" eb="31">
      <t>masui</t>
    </rPh>
    <phoneticPr fontId="1"/>
  </si>
  <si>
    <t>近年、ブラウザ上で動く「Webアプリケーション」が広く利用されるようになってきています。
地図情報をブラウザで表示し、スクロールしたり拡大したり検索したりできるものはWebアプリケーションのひとつです。
各種の情報を検索できるWikipediaもWebアプリケーションといって良いでしょう。
パソコンなどで動くアプリケーションプログラムは「ネイティブアプリケーション」と呼ばれます。
たとえば、パソコン上のワープロはネイティブアプリケーションを使うのが普通でした。
しかし現在はワープロもメールソフトもWebアプリケーションが広く利用されています。
Webアプリケーションは便利なものですが、Web特有の制約があるため、開発は工夫が必要です。
Web サーバーとブラウザの間で連携が必要ですし、通信速度の制約を考える必要がありますし、通信プロトコルの制約も考える必要があります。</t>
    <rPh sb="0" eb="2">
      <t>kinnen</t>
    </rPh>
    <rPh sb="7" eb="8">
      <t>ue</t>
    </rPh>
    <rPh sb="9" eb="10">
      <t>ugoku</t>
    </rPh>
    <rPh sb="25" eb="26">
      <t>hiroku</t>
    </rPh>
    <rPh sb="27" eb="29">
      <t>riyou</t>
    </rPh>
    <rPh sb="45" eb="47">
      <t>chizu</t>
    </rPh>
    <rPh sb="47" eb="49">
      <t>jouhou</t>
    </rPh>
    <rPh sb="55" eb="57">
      <t>hyouji</t>
    </rPh>
    <rPh sb="67" eb="69">
      <t>kakudai</t>
    </rPh>
    <rPh sb="72" eb="74">
      <t>kensaku</t>
    </rPh>
    <rPh sb="102" eb="104">
      <t>kakushu</t>
    </rPh>
    <rPh sb="105" eb="107">
      <t>jouhou</t>
    </rPh>
    <rPh sb="108" eb="110">
      <t>kensaku</t>
    </rPh>
    <rPh sb="138" eb="139">
      <t>yoi</t>
    </rPh>
    <rPh sb="153" eb="154">
      <t>ugoku</t>
    </rPh>
    <rPh sb="185" eb="186">
      <t>yobare</t>
    </rPh>
    <rPh sb="201" eb="202">
      <t xml:space="preserve">ウエ </t>
    </rPh>
    <rPh sb="222" eb="223">
      <t>tsukau</t>
    </rPh>
    <rPh sb="226" eb="228">
      <t xml:space="preserve">フツ </t>
    </rPh>
    <rPh sb="236" eb="238">
      <t>genz</t>
    </rPh>
    <rPh sb="263" eb="264">
      <t>hiroku</t>
    </rPh>
    <rPh sb="265" eb="267">
      <t>riyou</t>
    </rPh>
    <rPh sb="287" eb="289">
      <t>benri</t>
    </rPh>
    <rPh sb="310" eb="312">
      <t>kaihats</t>
    </rPh>
    <rPh sb="313" eb="315">
      <t>kufuu</t>
    </rPh>
    <rPh sb="316" eb="318">
      <t>hitsuyou</t>
    </rPh>
    <phoneticPr fontId="1"/>
  </si>
  <si>
    <t>システムを開発するとき、そもそもユーザーがどういうことをやりたいのかを知る必要があります。
新しいシステムを作ろうとする場合、そもそもユーザーがどういう要求を持っているのかを知ることが難しい場合があります。
ユーザの要求と関係ないシステムを作っても誰にも使ってもらえないでしょう。
ユーザの要求をそのままソフトウェアで解決できるとは限りません。
たとえば、ユーザがコンピュータで映画を再生したいという要求があったとき、システム開発者はどうやってその要求に答えれば良いかを考えて実装する必要があり、様々なトレードオフを考慮したシステム開発が必要になります。
この場合はユーザの要求がはっきりしていますが、もっと漠然とした要望しか持っていない場合もあります。
そのような場合、そもそもユーザは何をしたいのかを理解しつつ、それを実現する手法を考えなければなりません。</t>
    <rPh sb="76" eb="78">
      <t>youkyu</t>
    </rPh>
    <rPh sb="79" eb="80">
      <t>motte</t>
    </rPh>
    <rPh sb="108" eb="110">
      <t>youkyu</t>
    </rPh>
    <rPh sb="111" eb="113">
      <t>kankei</t>
    </rPh>
    <rPh sb="120" eb="121">
      <t>tsukut</t>
    </rPh>
    <rPh sb="124" eb="125">
      <t>dare</t>
    </rPh>
    <rPh sb="127" eb="128">
      <t>tsukatte</t>
    </rPh>
    <rPh sb="145" eb="147">
      <t>youkyu</t>
    </rPh>
    <rPh sb="159" eb="161">
      <t>kaiketsu</t>
    </rPh>
    <rPh sb="166" eb="167">
      <t>kagiri</t>
    </rPh>
    <rPh sb="189" eb="191">
      <t>eiga</t>
    </rPh>
    <rPh sb="192" eb="194">
      <t>saisei</t>
    </rPh>
    <rPh sb="200" eb="202">
      <t>youkyu</t>
    </rPh>
    <rPh sb="213" eb="215">
      <t>kaihatsu</t>
    </rPh>
    <rPh sb="215" eb="216">
      <t xml:space="preserve">モノ </t>
    </rPh>
    <rPh sb="224" eb="226">
      <t>youkyu</t>
    </rPh>
    <rPh sb="227" eb="228">
      <t>kotaeru</t>
    </rPh>
    <rPh sb="231" eb="232">
      <t>yoi</t>
    </rPh>
    <rPh sb="235" eb="236">
      <t>kangaete</t>
    </rPh>
    <rPh sb="238" eb="240">
      <t>jissou</t>
    </rPh>
    <rPh sb="242" eb="244">
      <t>hitsuyo</t>
    </rPh>
    <rPh sb="248" eb="249">
      <t>samaza</t>
    </rPh>
    <rPh sb="258" eb="260">
      <t>kouryo</t>
    </rPh>
    <rPh sb="266" eb="268">
      <t>kaihatsu</t>
    </rPh>
    <rPh sb="269" eb="271">
      <t>hitsuyo</t>
    </rPh>
    <rPh sb="280" eb="282">
      <t>baai</t>
    </rPh>
    <rPh sb="287" eb="289">
      <t>youkyu</t>
    </rPh>
    <rPh sb="304" eb="306">
      <t>bakuze</t>
    </rPh>
    <rPh sb="309" eb="311">
      <t>youbou</t>
    </rPh>
    <rPh sb="313" eb="314">
      <t>motte</t>
    </rPh>
    <rPh sb="319" eb="321">
      <t>baai</t>
    </rPh>
    <rPh sb="333" eb="335">
      <t>baai</t>
    </rPh>
    <rPh sb="344" eb="345">
      <t>nani</t>
    </rPh>
    <rPh sb="352" eb="354">
      <t>rikai</t>
    </rPh>
    <rPh sb="361" eb="363">
      <t>jitsugen</t>
    </rPh>
    <rPh sb="365" eb="367">
      <t>shuhou</t>
    </rPh>
    <rPh sb="368" eb="369">
      <t>kangae</t>
    </rPh>
    <phoneticPr fontId="1"/>
  </si>
  <si>
    <t>グラフィカルユーザーインターフェースを持つシステムは、美しく実装されている必要があります。
システムの機能が十分であっても、画面のデザインが良くなかったり、色使いが不適当だったり、見栄えが悪いと使ってもらうことができません。
適切なレイアウト、適切な色使いなど、すべてが良くデザインされている必要があります。
近年のアプリケーションは綺麗にデザインされているものが多いため、見栄えが悪いものはそれだけで敬遠される傾向にあります。
実際、見栄えが悪いアプリケーションは中身の出来も悪いことが多いため、このような評価は根拠が無いとはいえません。
中身にマッチした見栄えについて考慮する必要があります。</t>
    <rPh sb="27" eb="28">
      <t>utsukus</t>
    </rPh>
    <rPh sb="30" eb="32">
      <t>jissou</t>
    </rPh>
    <rPh sb="62" eb="64">
      <t>gamen</t>
    </rPh>
    <rPh sb="70" eb="71">
      <t xml:space="preserve">ヨク </t>
    </rPh>
    <rPh sb="78" eb="80">
      <t>irodukai</t>
    </rPh>
    <rPh sb="82" eb="85">
      <t>futeki</t>
    </rPh>
    <rPh sb="94" eb="95">
      <t>warui</t>
    </rPh>
    <rPh sb="155" eb="157">
      <t>kinnen</t>
    </rPh>
    <rPh sb="167" eb="169">
      <t>kirei</t>
    </rPh>
    <rPh sb="182" eb="183">
      <t>ooi</t>
    </rPh>
    <rPh sb="187" eb="189">
      <t>mibae</t>
    </rPh>
    <rPh sb="191" eb="192">
      <t>warui</t>
    </rPh>
    <rPh sb="201" eb="203">
      <t>keien</t>
    </rPh>
    <rPh sb="206" eb="208">
      <t>keikou</t>
    </rPh>
    <rPh sb="215" eb="217">
      <t>jissai</t>
    </rPh>
    <rPh sb="218" eb="220">
      <t>mibae</t>
    </rPh>
    <rPh sb="222" eb="223">
      <t>warui</t>
    </rPh>
    <rPh sb="233" eb="235">
      <t>nakami</t>
    </rPh>
    <rPh sb="236" eb="238">
      <t xml:space="preserve">デキ </t>
    </rPh>
    <rPh sb="239" eb="240">
      <t>warui</t>
    </rPh>
    <rPh sb="244" eb="245">
      <t>ooi</t>
    </rPh>
    <rPh sb="254" eb="256">
      <t>hyouka</t>
    </rPh>
    <rPh sb="257" eb="259">
      <t>konkyo</t>
    </rPh>
    <rPh sb="260" eb="261">
      <t xml:space="preserve">ナイ </t>
    </rPh>
    <rPh sb="271" eb="273">
      <t>nakami</t>
    </rPh>
    <rPh sb="279" eb="281">
      <t>mibae</t>
    </rPh>
    <rPh sb="286" eb="288">
      <t>kouryo</t>
    </rPh>
    <rPh sb="290" eb="292">
      <t>hitsuyo</t>
    </rPh>
    <phoneticPr fontId="1"/>
  </si>
  <si>
    <t>多くのコンピュータプログラムは実行順序が決まっているものですが、ユーザインタフェースのソフトウェアの場合、ユーザがどういう順番で操作を行なうかがわからないため、柔軟に対応することが必要です。ユーザーが操作をする順番を想定することはできませんし、操作の順序を強制することも好ましくありません。
コマンドラインインターフェースの場合、たとえばユーザIDを入力させた後でパスワードを入力させるといったように、操作の順番をユーザに強制することがよくありますが、グラフィカルユーザインタフェースの場合、順序を強制することは好まれません。
どのような順番でユーザーが操作した場合でもシステムが正しく動作するようにする必要があります。</t>
    <rPh sb="39" eb="41">
      <t>ninshi</t>
    </rPh>
    <rPh sb="45" eb="47">
      <t>nigate</t>
    </rPh>
    <rPh sb="87" eb="88">
      <t>ukeire</t>
    </rPh>
    <rPh sb="206" eb="212">
      <t>daishou</t>
    </rPh>
    <rPh sb="213" eb="214">
      <t xml:space="preserve">イロ </t>
    </rPh>
    <rPh sb="215" eb="217">
      <t>kubets</t>
    </rPh>
    <rPh sb="230" eb="232">
      <t>bann</t>
    </rPh>
    <rPh sb="232" eb="233">
      <t>muke</t>
    </rPh>
    <rPh sb="243" eb="245">
      <t>jikkou</t>
    </rPh>
    <rPh sb="246" eb="248">
      <t>seikou</t>
    </rPh>
    <rPh sb="260" eb="261">
      <t>oto</t>
    </rPh>
    <rPh sb="262" eb="263">
      <t>dashi</t>
    </rPh>
    <rPh sb="265" eb="267">
      <t>shippai</t>
    </rPh>
    <rPh sb="280" eb="281">
      <t>oto</t>
    </rPh>
    <rPh sb="282" eb="283">
      <t>dasu</t>
    </rPh>
    <rPh sb="292" eb="293">
      <t>tsukutta</t>
    </rPh>
    <rPh sb="301" eb="303">
      <t>kubetsu</t>
    </rPh>
    <rPh sb="307" eb="308">
      <t xml:space="preserve">ヒト </t>
    </rPh>
    <rPh sb="309" eb="310">
      <t>ooimachigatekisesekkeikantan</t>
    </rPh>
    <phoneticPr fontId="1"/>
  </si>
  <si>
    <t>グラフィカルユーザーインターフェースのプログラムは高速に動作する必要があります。
ユーザの操作に対してすぐに反応しなければなりませんし、実行結果は高速に描画されなければなりません。
このためにはシステムが高速に動く必要がありますし、描画も高速でなければなりません。効率の良いアルゴリズムを使って実装する必要があるので、開発は難しくなります。
現在のパソコンでウィンドウの位置を変えようとしてウィンドウをドラッグすると、中身を表示したままウィンドウを動かすことができます。
それはあたりまえに感じられるかもしれませんが、初期のパソコンは描画速度が遅かったため、そのようなことはできず、ウィンドウの枠だけを動かせるシステムがありました。
常に、ユーザの操作感とシステムの処理速度のトレードオフを考える必要があるということです。</t>
    <rPh sb="68" eb="70">
      <t>jikko</t>
    </rPh>
    <rPh sb="171" eb="173">
      <t>genza</t>
    </rPh>
    <rPh sb="185" eb="187">
      <t xml:space="preserve">１ </t>
    </rPh>
    <rPh sb="188" eb="189">
      <t>kaeru</t>
    </rPh>
    <rPh sb="209" eb="211">
      <t>nakami</t>
    </rPh>
    <rPh sb="212" eb="214">
      <t>ヒョウジ</t>
    </rPh>
    <rPh sb="224" eb="225">
      <t>ugokasu</t>
    </rPh>
    <rPh sb="245" eb="246">
      <t>kanji</t>
    </rPh>
    <rPh sb="259" eb="261">
      <t xml:space="preserve">モ </t>
    </rPh>
    <rPh sb="267" eb="269">
      <t>byouga</t>
    </rPh>
    <rPh sb="269" eb="271">
      <t>sokudo</t>
    </rPh>
    <rPh sb="272" eb="273">
      <t>osoi</t>
    </rPh>
    <rPh sb="297" eb="298">
      <t xml:space="preserve">ワク </t>
    </rPh>
    <rPh sb="301" eb="302">
      <t>ugokasu</t>
    </rPh>
    <rPh sb="317" eb="318">
      <t>tsuneni</t>
    </rPh>
    <rPh sb="324" eb="326">
      <t>sousa</t>
    </rPh>
    <rPh sb="326" eb="327">
      <t>kanji</t>
    </rPh>
    <rPh sb="333" eb="335">
      <t>shori</t>
    </rPh>
    <rPh sb="335" eb="337">
      <t>sokudo</t>
    </rPh>
    <rPh sb="345" eb="346">
      <t>kangae</t>
    </rPh>
    <rPh sb="348" eb="350">
      <t>hitsuyo</t>
    </rPh>
    <phoneticPr fontId="1"/>
  </si>
  <si>
    <t>ユーザーは様々な操作ミスをする可能性があります。
その時、エラーを回復する処理を行なったり、正しい処理のための提案をしたりする必要があります。
ユーザの入力した値や文字列が間違っていたとき、「入力が間違っています」とだけ言うよりも、ユーザの意図を推測したり、正しく入力する方法を示したりする方が親切でしょう。
また、正しく使ってもらう為のマニュアルやヘルプシステムなどを整理する必要もあるかもしれません。</t>
    <phoneticPr fontId="1"/>
  </si>
  <si>
    <t>グラフィカルユーザーインターフェースシステムでは、画面に様々な描画を行なう必要があります。
画面への描画システムは様々なものがありますが、仕様はたいてい複雑ですし、描画モデルは様々です。
また三次元描画を行なおうとする場合、描画システムはさらに複雑になります。</t>
    <rPh sb="82" eb="84">
      <t>byouga</t>
    </rPh>
    <rPh sb="88" eb="89">
      <t>samaza</t>
    </rPh>
    <phoneticPr fontId="1"/>
  </si>
  <si>
    <t>グラフィカルユーザーインターフェースではアニメーション表示をしたいことがよくあります。
アニメーションによって動作を理解したりすることが簡単になることがあるからですが、アニメーションを含むプログラムを作るには工夫が必要です。
アニメーションを表示するには、変化していく画像を高速に表示する必要がありますし、アニメーションを表示している途中で別の要求が発生することもあります。
高速描画と並列処理の両方が必要になります。
これらを適切に処理するためには、実装の工夫が必要です。</t>
    <rPh sb="27" eb="29">
      <t>hyouji</t>
    </rPh>
    <rPh sb="128" eb="130">
      <t>henka</t>
    </rPh>
    <rPh sb="161" eb="163">
      <t>hyouji</t>
    </rPh>
    <rPh sb="167" eb="169">
      <t>tochu</t>
    </rPh>
    <rPh sb="172" eb="174">
      <t>youkyu</t>
    </rPh>
    <rPh sb="175" eb="177">
      <t>hassei</t>
    </rPh>
    <rPh sb="188" eb="190">
      <t>kousoku</t>
    </rPh>
    <rPh sb="190" eb="192">
      <t>byouga</t>
    </rPh>
    <rPh sb="193" eb="195">
      <t>heire</t>
    </rPh>
    <rPh sb="195" eb="197">
      <t>shori</t>
    </rPh>
    <rPh sb="198" eb="200">
      <t>ryouhou</t>
    </rPh>
    <rPh sb="201" eb="203">
      <t>hitsuyo</t>
    </rPh>
    <rPh sb="213" eb="215">
      <t>tekisetsu</t>
    </rPh>
    <rPh sb="216" eb="218">
      <t>shori</t>
    </rPh>
    <rPh sb="225" eb="227">
      <t>jissou</t>
    </rPh>
    <rPh sb="228" eb="230">
      <t>kufuu</t>
    </rPh>
    <rPh sb="231" eb="233">
      <t>hitsuyo</t>
    </rPh>
    <phoneticPr fontId="1"/>
  </si>
  <si>
    <t xml:space="preserve">複雑なシステムではコンピュータの内部状態の変化が複雑になるため、プログラミングの工夫が必要になります。
現在の状態においてユーザーは何か操作がどうした時にどのように状態が変わるかを指定する必要があります。
そのような状態遷移の記述は一般に複雑です。
複雑な状態遷移を管理するためのシステムが必要です。
システムの現在の状態を表現するために「状態変数」というものがよく利用されます。
たとえば日本語入力システムを作るとき、現在の入力行(あ行、か行など)を示す変数と、現在の濁点入力状態を示す変数を利用すると、行を変えたり濁点の有無を切り替えたりできますが、「ま行/濁点あり」のような誤った状態が生じる可能性があります。
こういう問題が生じないようにするには、状態遷移を適切に処理できるツールが必要です。
</t>
    <rPh sb="16" eb="18">
      <t>naibu</t>
    </rPh>
    <rPh sb="21" eb="23">
      <t xml:space="preserve">ヘンカン </t>
    </rPh>
    <rPh sb="40" eb="42">
      <t>kufuu</t>
    </rPh>
    <rPh sb="43" eb="45">
      <t>hitsuyo</t>
    </rPh>
    <rPh sb="57" eb="59">
      <t>genza</t>
    </rPh>
    <rPh sb="60" eb="62">
      <t>joutai</t>
    </rPh>
    <rPh sb="63" eb="65">
      <t>hyouge</t>
    </rPh>
    <rPh sb="71" eb="73">
      <t>joutai</t>
    </rPh>
    <rPh sb="73" eb="75">
      <t>hensuu</t>
    </rPh>
    <rPh sb="84" eb="86">
      <t>riyou</t>
    </rPh>
    <rPh sb="96" eb="99">
      <t>nihongo</t>
    </rPh>
    <rPh sb="99" eb="101">
      <t>nyu</t>
    </rPh>
    <rPh sb="106" eb="107">
      <t>tsukuru</t>
    </rPh>
    <rPh sb="111" eb="113">
      <t>genza</t>
    </rPh>
    <rPh sb="114" eb="116">
      <t>nyu</t>
    </rPh>
    <rPh sb="116" eb="117">
      <t>gyou</t>
    </rPh>
    <rPh sb="119" eb="120">
      <t>gyou</t>
    </rPh>
    <rPh sb="122" eb="123">
      <t>gyou</t>
    </rPh>
    <rPh sb="127" eb="128">
      <t xml:space="preserve">シメス </t>
    </rPh>
    <rPh sb="129" eb="131">
      <t>hensuu</t>
    </rPh>
    <rPh sb="133" eb="135">
      <t>genzai</t>
    </rPh>
    <rPh sb="136" eb="138">
      <t>dakuten</t>
    </rPh>
    <rPh sb="138" eb="140">
      <t>nyu</t>
    </rPh>
    <rPh sb="140" eb="142">
      <t>jouta</t>
    </rPh>
    <rPh sb="143" eb="144">
      <t>shimesu</t>
    </rPh>
    <rPh sb="145" eb="147">
      <t>hensu</t>
    </rPh>
    <rPh sb="148" eb="150">
      <t>riyou</t>
    </rPh>
    <rPh sb="154" eb="155">
      <t>gyou</t>
    </rPh>
    <rPh sb="156" eb="157">
      <t>henkou</t>
    </rPh>
    <rPh sb="160" eb="162">
      <t>dakute</t>
    </rPh>
    <rPh sb="163" eb="165">
      <t>umu</t>
    </rPh>
    <rPh sb="166" eb="167">
      <t>kirikae</t>
    </rPh>
    <rPh sb="179" eb="180">
      <t>gyou</t>
    </rPh>
    <rPh sb="181" eb="183">
      <t>dakute</t>
    </rPh>
    <rPh sb="188" eb="189">
      <t xml:space="preserve">ヘン </t>
    </rPh>
    <rPh sb="189" eb="190">
      <t>ayamatta</t>
    </rPh>
    <rPh sb="192" eb="193">
      <t>joutai</t>
    </rPh>
    <rPh sb="194" eb="195">
      <t>shoujiru</t>
    </rPh>
    <rPh sb="197" eb="200">
      <t>kanouse</t>
    </rPh>
    <rPh sb="314" eb="316">
      <t>mondai</t>
    </rPh>
    <rPh sb="317" eb="318">
      <t>shouji</t>
    </rPh>
    <rPh sb="329" eb="331">
      <t>joutai</t>
    </rPh>
    <rPh sb="331" eb="333">
      <t>sen'i</t>
    </rPh>
    <rPh sb="334" eb="336">
      <t>tekisetsu</t>
    </rPh>
    <rPh sb="337" eb="339">
      <t>shori</t>
    </rPh>
    <rPh sb="346" eb="348">
      <t>hitsuyo</t>
    </rPh>
    <phoneticPr fontId="1"/>
  </si>
  <si>
    <t>アプリケーションを簡単に作成できるかどうかはプログラミング言語に依存します。
並列処理や状態遷移を管理するためには、それらの処理をするのに有利なプログラミング言語を利用すると良いでしょう。
一方、アプリケーションの動作を記述するためには汎用のプログラミング言語が必要です。
これらをどう組み合わせて使うかということが難しいところです</t>
    <rPh sb="9" eb="11">
      <t>kantan</t>
    </rPh>
    <rPh sb="12" eb="14">
      <t>sakusei</t>
    </rPh>
    <rPh sb="29" eb="31">
      <t>gengo</t>
    </rPh>
    <rPh sb="32" eb="34">
      <t>izon</t>
    </rPh>
    <rPh sb="62" eb="64">
      <t>shori</t>
    </rPh>
    <rPh sb="69" eb="71">
      <t>yuuri</t>
    </rPh>
    <rPh sb="82" eb="84">
      <t>riyou</t>
    </rPh>
    <rPh sb="87" eb="88">
      <t>yoi</t>
    </rPh>
    <phoneticPr fontId="1"/>
  </si>
  <si>
    <t>ユーザーインターフェースのシステムでは様々な「例外処理」が必要になります。
ユーザーが間違った操作をした時や、ネットワークがエラーで切断されてしまった時など、様々な例外的状況が発生します。
そのような例外に対して正しく反応するためのシステムを作る必要がありますが、そういったシステムの作成は簡単ではありません。
あらゆる特殊な状況を想定することが難しいですし、それらに対応するためのプログラミングも大変です。特殊な状況への対応をすべて記述するのは困難ですし、そうするとプログラムが読みにくくなってしまうという問題もあります。</t>
    <rPh sb="145" eb="147">
      <t>kantan</t>
    </rPh>
    <rPh sb="160" eb="162">
      <t>tokushu</t>
    </rPh>
    <rPh sb="163" eb="165">
      <t>joukyou</t>
    </rPh>
    <rPh sb="166" eb="168">
      <t>soutei</t>
    </rPh>
    <rPh sb="173" eb="174">
      <t>muzu</t>
    </rPh>
    <rPh sb="184" eb="186">
      <t>taiou</t>
    </rPh>
    <rPh sb="199" eb="201">
      <t>taihen</t>
    </rPh>
    <rPh sb="204" eb="206">
      <t>tokushu</t>
    </rPh>
    <rPh sb="207" eb="209">
      <t>joukyou</t>
    </rPh>
    <rPh sb="211" eb="213">
      <t>taiou</t>
    </rPh>
    <rPh sb="217" eb="219">
      <t>kiju</t>
    </rPh>
    <rPh sb="223" eb="225">
      <t xml:space="preserve">コンナニモ </t>
    </rPh>
    <rPh sb="240" eb="241">
      <t>yomi</t>
    </rPh>
    <rPh sb="254" eb="256">
      <t>mondai</t>
    </rPh>
    <phoneticPr fontId="1"/>
  </si>
  <si>
    <t>グラフィカルユーザインターフェースでよく使われる画面をツールキットというライブラリで提供しようという考え方があります。
例えば文字を入力したい場合、このようなテキスト入力枠というものを画面に表示するライブラリを用意しておけばいいわけです。
これはWebページのテキスト入力枠ですが、あらゆるアプリケーションでこのようなツールキットを利用することができます。</t>
    <phoneticPr fontId="1"/>
  </si>
  <si>
    <t>アプリケーションの状態遷移を管理するために専用のシステムを利用できることがあります。
普通のプログラミング言語では状態遷移の管理を理解することは難しいですが、状態遷移管理専用のツールを使えば簡単に理解すること出来ます。</t>
    <phoneticPr fontId="1"/>
  </si>
  <si>
    <t>ソフトウェアの状態遷移は状態遷移図というものを使って記述することがよく行われています。
小さな状態遷移図は直感的に理解することが簡単ですが、状態の数が増えて複雑になると理解が困難になります。
この図は、状態遷移図を階層化することによって理解しやすくするステートチャートという表現手法です。
これをうまく使うことにより状態遷移を分かりやすく記述し正しくプログラムにすることができます。</t>
    <rPh sb="44" eb="45">
      <t>chiisana</t>
    </rPh>
    <rPh sb="47" eb="49">
      <t>joutai</t>
    </rPh>
    <rPh sb="49" eb="51">
      <t>sen'</t>
    </rPh>
    <rPh sb="51" eb="52">
      <t xml:space="preserve">ズ </t>
    </rPh>
    <rPh sb="53" eb="56">
      <t>chokkan</t>
    </rPh>
    <rPh sb="57" eb="59">
      <t>rikai</t>
    </rPh>
    <rPh sb="64" eb="66">
      <t>kantan</t>
    </rPh>
    <rPh sb="70" eb="72">
      <t>joutai</t>
    </rPh>
    <rPh sb="73" eb="74">
      <t>kazu</t>
    </rPh>
    <rPh sb="75" eb="76">
      <t>fuete</t>
    </rPh>
    <rPh sb="78" eb="80">
      <t>fukuza</t>
    </rPh>
    <rPh sb="84" eb="86">
      <t>rikai</t>
    </rPh>
    <rPh sb="87" eb="89">
      <t>konnan</t>
    </rPh>
    <rPh sb="98" eb="99">
      <t>zu</t>
    </rPh>
    <rPh sb="101" eb="103">
      <t>joutai</t>
    </rPh>
    <rPh sb="103" eb="105">
      <t>sen</t>
    </rPh>
    <rPh sb="105" eb="106">
      <t>zu</t>
    </rPh>
    <rPh sb="107" eb="110">
      <t>kaisouka</t>
    </rPh>
    <rPh sb="118" eb="120">
      <t>rikai</t>
    </rPh>
    <rPh sb="137" eb="139">
      <t>hyouge</t>
    </rPh>
    <rPh sb="139" eb="141">
      <t>shuhou</t>
    </rPh>
    <phoneticPr fontId="1"/>
  </si>
  <si>
    <t>「ヒューマンインタフェース」の第8回の講義をはじめます。
私は講師の増井です。
今回は、ユーザインタフェースのソフトウェアの開発の難しさと、それを解決するための様々な方法について解説したいと思います。</t>
    <rPh sb="15" eb="16">
      <t>daiichi</t>
    </rPh>
    <rPh sb="17" eb="18">
      <t xml:space="preserve">カイ </t>
    </rPh>
    <rPh sb="29" eb="30">
      <t>wata</t>
    </rPh>
    <rPh sb="31" eb="33">
      <t>koushi</t>
    </rPh>
    <rPh sb="34" eb="36">
      <t>masui</t>
    </rPh>
    <rPh sb="40" eb="42">
      <t>konkai</t>
    </rPh>
    <rPh sb="62" eb="64">
      <t>kaihats</t>
    </rPh>
    <rPh sb="65" eb="66">
      <t>muzu</t>
    </rPh>
    <rPh sb="73" eb="75">
      <t>kaiketsu</t>
    </rPh>
    <rPh sb="80" eb="81">
      <t>samaz</t>
    </rPh>
    <rPh sb="83" eb="85">
      <t>houhou</t>
    </rPh>
    <rPh sb="89" eb="91">
      <t>kaisetsu</t>
    </rPh>
    <rPh sb="95" eb="96">
      <t>omoimasu</t>
    </rPh>
    <phoneticPr fontId="1"/>
  </si>
  <si>
    <t>一般に、コンピュータのソフトウェアの開発は難しいものですが、ユーザーインタフェースが関係するソフトウェアの開発は特に難しいものだと考えられています。
これには様々な理由がありますが、今回はそれについて述べ、また、難しさを解決するための様々な方法について紹介していきたいと思います。</t>
    <rPh sb="0" eb="2">
      <t>ippan</t>
    </rPh>
    <rPh sb="18" eb="20">
      <t>kaihats</t>
    </rPh>
    <rPh sb="21" eb="22">
      <t>muzu</t>
    </rPh>
    <rPh sb="42" eb="44">
      <t>kankei</t>
    </rPh>
    <rPh sb="56" eb="57">
      <t>tokuni</t>
    </rPh>
    <rPh sb="58" eb="59">
      <t>muzu</t>
    </rPh>
    <rPh sb="65" eb="66">
      <t>kangae</t>
    </rPh>
    <rPh sb="90" eb="92">
      <t>konkai</t>
    </rPh>
    <rPh sb="100" eb="101">
      <t xml:space="preserve">ノベルティ </t>
    </rPh>
    <rPh sb="126" eb="128">
      <t>shoukai</t>
    </rPh>
    <phoneticPr fontId="1"/>
  </si>
  <si>
    <t>昔のコンピュータでは、文字を入力したり表示したりする端末装置を使ってコンピュータと対話するのが一般的でした。
このようなインターフェイスはコマンドラインインターフェイス、または略してCLIと呼ばれます。
コマンドラインインターフェースの対話は比較的単純で、プログラムの開発は比較的簡単でした。</t>
    <rPh sb="0" eb="1">
      <t>mukashi</t>
    </rPh>
    <rPh sb="11" eb="13">
      <t>moji</t>
    </rPh>
    <rPh sb="14" eb="16">
      <t>nyuu</t>
    </rPh>
    <rPh sb="19" eb="21">
      <t>hyouji</t>
    </rPh>
    <rPh sb="26" eb="28">
      <t>tanmatsu</t>
    </rPh>
    <rPh sb="28" eb="30">
      <t>souch</t>
    </rPh>
    <rPh sb="31" eb="32">
      <t>tsukatte</t>
    </rPh>
    <rPh sb="41" eb="43">
      <t>taiwa</t>
    </rPh>
    <rPh sb="47" eb="50">
      <t>ippante</t>
    </rPh>
    <rPh sb="100" eb="101">
      <t>mukash</t>
    </rPh>
    <rPh sb="121" eb="123">
      <t>hikakuk</t>
    </rPh>
    <rPh sb="123" eb="124">
      <t xml:space="preserve">テキ </t>
    </rPh>
    <rPh sb="134" eb="136">
      <t>kaihatsu</t>
    </rPh>
    <rPh sb="137" eb="140">
      <t>hikakute</t>
    </rPh>
    <rPh sb="140" eb="142">
      <t>kantan</t>
    </rPh>
    <phoneticPr fontId="1"/>
  </si>
  <si>
    <t>コマンドラインインターフェースでは、次のような処理が繰り返されます。
* まず、ユーザーがコマンド文字列を文字端末装置から入力し、その文字列がコンピューターに送られます。
* コマンド文字列を受け取ったコンピューターはそれを解釈して実行します。
* たとえば「date」というコマンドがユーザから送られたとき、これは現在の日付や時刻を知りたいのだなということをコンピュータが判断します。
* そしてその実行結果をユーザーの文字端末に送ることにより、ユーザは計算結果を得ることができます。
このように、コマンドラインインターフェースのやり取りは比較的単純です。</t>
    <rPh sb="18" eb="19">
      <t>tsugi</t>
    </rPh>
    <rPh sb="67" eb="70">
      <t>mojirets</t>
    </rPh>
    <rPh sb="148" eb="149">
      <t>okurare</t>
    </rPh>
    <rPh sb="158" eb="160">
      <t>genza</t>
    </rPh>
    <rPh sb="161" eb="163">
      <t>hiduke</t>
    </rPh>
    <rPh sb="164" eb="166">
      <t>jikoku</t>
    </rPh>
    <rPh sb="167" eb="168">
      <t>shiritai</t>
    </rPh>
    <rPh sb="187" eb="189">
      <t>handan</t>
    </rPh>
    <phoneticPr fontId="1"/>
  </si>
  <si>
    <t>パソコンやスマホなど、近年のコンピューターのほとんどで、ウィンドウやメニューなどを使うグラフィカルユーザーインターフェース(または略してGUI)が使われています。
グラフィカルユーザーインターフェースは、コマンドラインインタフェースに比べると、ユーザにとっては、はるかに使いやすいものですが、GUIソフトウェアの開発は複雑です。
グラフィカルユーザーインターフェースでは、ユーザーがキーボードやマウスを使ってコンピュータを操作し、コンピューターはそういう操作に対して素早くフィードバックを返します。
この時のコンピューターの処理は多岐にわたり複雑です。
ユーザにとって使いやすいGUIのソフトウェアを開発するにはデザインセンスと開発技術が必要です。
ソフトウェア開発における様々な難しい点を説明します。</t>
    <rPh sb="65" eb="66">
      <t>ryakus</t>
    </rPh>
    <rPh sb="135" eb="136">
      <t>tsukai</t>
    </rPh>
    <rPh sb="227" eb="229">
      <t>sousa</t>
    </rPh>
    <rPh sb="233" eb="235">
      <t>subaya</t>
    </rPh>
    <rPh sb="338" eb="339">
      <t>samaza</t>
    </rPh>
    <phoneticPr fontId="1"/>
  </si>
  <si>
    <t>コンピューターとユーザーの対話の方法は様々なものがありますが、どのようなインタフェース手法を使うのが一番良いかを選択する必要があり、そのためにはインタフェース設計に関する知見が必要です。
たとえば、データを読み込むためにファイルの選択が必要なとき、ユーザにファイル名を入力してもらうこともできますが、リストの中から選択する方が簡単かもしれません。
そもそもファイルを選択するという操作にあまり意味がないこともあるかもしれません。根本的に、ユーザの要求を理解したうえで、それを実現するために最適な対話手法を考える必要があります。</t>
    <rPh sb="103" eb="104">
      <t>yomiko</t>
    </rPh>
    <phoneticPr fontId="1"/>
  </si>
  <si>
    <t xml:space="preserve">ユーザインタフェースのソフトウェアは、一度設計されたものを仕様どおりに実装すればそれで終わりというものではありません。
システムを試作した後、それが実際にユーザに気持ち良く使ってもらえるかどうかを調べる必要があります。
うまく設計されているように思えても、実際に使ってもらうと問題が発見されることはよくあります。
場合によっては、すべてを新しく設計し直して作り直す必要があることもあります。
試行錯誤しながらの開発は手間がかかりますし、完成したかどうかの適切な評価も必要になるので面倒です。
</t>
    <rPh sb="103" eb="104">
      <t>yomiko</t>
    </rPh>
    <rPh sb="240" eb="242">
      <t>mendou</t>
    </rPh>
    <phoneticPr fontId="1"/>
  </si>
  <si>
    <t>システムを素早くテストしたり手直ししたりするためには、システムの基本的なふるまいをすぐに実装したり変更したりする技術が必要です。
素早く評価を行なうためにシステムの基本的な部分だけを実装することをプロトタイピングと言い、これを高速に実装することをラピッドプロトタイピングといいます。
ユーザインタフェースのソフトウェア開発ではラピッドプロトタイピングを可能にするプログラミング言語や実行環境を利用することが重要です。</t>
    <rPh sb="65" eb="67">
      <t>subayaku</t>
    </rPh>
    <rPh sb="68" eb="70">
      <t>hyouka</t>
    </rPh>
    <rPh sb="71" eb="72">
      <t>okonau</t>
    </rPh>
    <rPh sb="91" eb="93">
      <t>jissou</t>
    </rPh>
    <rPh sb="107" eb="108">
      <t>iu</t>
    </rPh>
    <rPh sb="159" eb="161">
      <t>kaihatsu</t>
    </rPh>
    <rPh sb="176" eb="178">
      <t>kanou</t>
    </rPh>
    <rPh sb="196" eb="198">
      <t>riyou</t>
    </rPh>
    <rPh sb="203" eb="205">
      <t>juuyou</t>
    </rPh>
    <phoneticPr fontId="1"/>
  </si>
  <si>
    <t>ユーザーインターフェースは、世の中で広く利用されている標準的な手法を使うことが好ましいと考えられます。
新しく有用なインタフェースであっても、ユーザが慣れていないものだった場合、ユーザが拒否感を示して使ってもらえない可能性が高くなります。
新しい良いインタフェース手法を導入する場合でも、なるべく既存のものと整合性があるものを使う方が受け入れられやすいといえます。
ユーザに受け入れてもらうためには、どういう方法が現在標準的であって、どのようなものが受け入れてもらいやすいかを熟知しておく必要があります。
先進的な新しいインタフェースを導入しようとする場合、すべてを一気に置き換えるのではなく、既存の標準的なインタフェースに加えて新しい機能も使えるようにした方が受け入れてもらいやすいようです。</t>
    <rPh sb="27" eb="29">
      <t>hyouju</t>
    </rPh>
    <rPh sb="29" eb="30">
      <t>teki</t>
    </rPh>
    <rPh sb="39" eb="40">
      <t>konomashii</t>
    </rPh>
    <rPh sb="44" eb="45">
      <t>kangae</t>
    </rPh>
    <rPh sb="86" eb="88">
      <t>バアイ</t>
    </rPh>
    <rPh sb="93" eb="96">
      <t>kyohi</t>
    </rPh>
    <rPh sb="97" eb="98">
      <t>shimeshite</t>
    </rPh>
    <rPh sb="187" eb="188">
      <t>ukei</t>
    </rPh>
    <rPh sb="225" eb="226">
      <t>ukei</t>
    </rPh>
    <rPh sb="253" eb="256">
      <t>senshinte</t>
    </rPh>
    <rPh sb="257" eb="258">
      <t>atara</t>
    </rPh>
    <rPh sb="268" eb="270">
      <t>dounyu</t>
    </rPh>
    <rPh sb="276" eb="278">
      <t>baai</t>
    </rPh>
    <rPh sb="283" eb="285">
      <t>ikki</t>
    </rPh>
    <rPh sb="286" eb="287">
      <t>okikaeru</t>
    </rPh>
    <rPh sb="297" eb="299">
      <t>kizon</t>
    </rPh>
    <rPh sb="300" eb="303">
      <t>hyouju</t>
    </rPh>
    <rPh sb="312" eb="313">
      <t>kuwaete</t>
    </rPh>
    <rPh sb="315" eb="316">
      <t>atara</t>
    </rPh>
    <rPh sb="318" eb="320">
      <t>kinou</t>
    </rPh>
    <rPh sb="321" eb="322">
      <t>tsukaeru</t>
    </rPh>
    <rPh sb="329" eb="330">
      <t>houga</t>
    </rPh>
    <rPh sb="331" eb="332">
      <t>ukeire</t>
    </rPh>
    <phoneticPr fontId="1"/>
  </si>
  <si>
    <t xml:space="preserve">多くの機能を持つ複雑なシステムでは、使い方に統一感が必要です。
似たような機能を使うために全然違う操作が必要だとユーザは混乱してしまいます。
様々な設定を行なう必要があるとき、メニューで値を設定するものがあったりテキストで値を設定するものがあったりすると混乱しますが、すべてをメニューで設定できるようになっていれば混乱することがありません。
</t>
    <rPh sb="0" eb="1">
      <t>ooku</t>
    </rPh>
    <rPh sb="8" eb="10">
      <t>fukuza</t>
    </rPh>
    <rPh sb="32" eb="34">
      <t>kakushu</t>
    </rPh>
    <rPh sb="35" eb="37">
      <t>settei</t>
    </rPh>
    <rPh sb="38" eb="39">
      <t>okona</t>
    </rPh>
    <rPh sb="41" eb="43">
      <t>hitsuyo</t>
    </rPh>
    <rPh sb="54" eb="55">
      <t>atai</t>
    </rPh>
    <rPh sb="71" eb="72">
      <t>samaza</t>
    </rPh>
    <rPh sb="84" eb="86">
      <t>konran</t>
    </rPh>
    <rPh sb="95" eb="97">
      <t>settei</t>
    </rPh>
    <rPh sb="111" eb="112">
      <t>atai</t>
    </rPh>
    <rPh sb="113" eb="115">
      <t>settei</t>
    </rPh>
    <rPh sb="127" eb="129">
      <t>konran</t>
    </rPh>
    <rPh sb="143" eb="145">
      <t>settei</t>
    </rPh>
    <rPh sb="157" eb="159">
      <t>konran</t>
    </rPh>
    <phoneticPr fontId="1"/>
  </si>
  <si>
    <t>視覚特性(目の特性)や聴覚特性(耳の特性)は人によって異なります。
特定の色を認識するのが苦手な人もいますし、多くの人にとって美しいと思えるデザインでも一部の人にとっては全く受け入れられないということもあります。
特定の色で情報を表現するインタフェースは万人向けとはいえません。そういう色に気付きにくい人がいるからです。
たとえば、赤と緑とオレンジのLEDで状態を表示する機器は万人向けとはいえませんし、データの大小を色で区別するようなインタフェースも万人向けではありません。
実行が成功したとき「ドミソ」という音を出し、失敗したとき「ファラド」という音を出すようなシステムを作っても、これらを区別できない人が多いでしょう。
このようなシステムは馬鹿げてると思うかもしれませんが、これに似た間違いをしている製品は実際に存在します。
色覚特性や聴覚特性などを考慮したユニバーサルなデザインが必要なのは間違いありませんが、適切な設計をすることは簡単ではないかもしれません。</t>
    <rPh sb="39" eb="41">
      <t>ninshi</t>
    </rPh>
    <rPh sb="45" eb="47">
      <t>nigate</t>
    </rPh>
    <rPh sb="87" eb="88">
      <t>ukeire</t>
    </rPh>
    <rPh sb="206" eb="208">
      <t>daishou</t>
    </rPh>
    <rPh sb="209" eb="210">
      <t xml:space="preserve">イロ </t>
    </rPh>
    <rPh sb="211" eb="213">
      <t>kubets</t>
    </rPh>
    <rPh sb="226" eb="228">
      <t>bann</t>
    </rPh>
    <rPh sb="228" eb="229">
      <t>muke</t>
    </rPh>
    <rPh sb="239" eb="241">
      <t>jikkou</t>
    </rPh>
    <rPh sb="242" eb="244">
      <t>seikou</t>
    </rPh>
    <rPh sb="256" eb="257">
      <t>oto</t>
    </rPh>
    <rPh sb="258" eb="259">
      <t>dashi</t>
    </rPh>
    <rPh sb="261" eb="263">
      <t>shippai</t>
    </rPh>
    <rPh sb="276" eb="277">
      <t>oto</t>
    </rPh>
    <rPh sb="278" eb="279">
      <t>dasu</t>
    </rPh>
    <rPh sb="288" eb="289">
      <t>tsukutta</t>
    </rPh>
    <rPh sb="297" eb="299">
      <t>kubetsu</t>
    </rPh>
    <rPh sb="303" eb="304">
      <t xml:space="preserve">ヒト </t>
    </rPh>
    <rPh sb="305" eb="306">
      <t>ooi</t>
    </rPh>
    <rPh sb="323" eb="325">
      <t xml:space="preserve">バカ </t>
    </rPh>
    <rPh sb="329" eb="330">
      <t>omou</t>
    </rPh>
    <rPh sb="343" eb="344">
      <t xml:space="preserve">ニタ </t>
    </rPh>
    <rPh sb="345" eb="347">
      <t>machigai</t>
    </rPh>
    <rPh sb="353" eb="355">
      <t>seihin</t>
    </rPh>
    <rPh sb="356" eb="358">
      <t>jissai</t>
    </rPh>
    <rPh sb="359" eb="361">
      <t>sonzai</t>
    </rPh>
    <rPh sb="398" eb="400">
      <t>machiga</t>
    </rPh>
    <rPh sb="408" eb="410">
      <t>tekise</t>
    </rPh>
    <rPh sb="411" eb="413">
      <t>sekkei</t>
    </rPh>
    <rPh sb="419" eb="421">
      <t>kantan</t>
    </rPh>
    <phoneticPr fontId="1"/>
  </si>
  <si>
    <t xml:space="preserve">ユーザーがしばらく操作をしていなかった場合や、システムからの反応が遅かった場合や、ネットへのアクセスに時間がかかる場合など、時間やタイミングを考慮して処理をする必要がある場合がよくあります。
時間がかかる処理の場合、反応が返るまで待っていれば良いのですが、そのようなシステムにはユーザが不満を感じるため、時間がかかる処理は後回しにするといった工夫が必要です。
特定の処理を後回しにするためには特殊なプログラミング技法が必要になります。
また、反応が遅い場合はキャンセルしたりする処理が必要かもしれません。
タイミングに関する様々な配慮の処理は面倒になりがちです。
</t>
    <rPh sb="152" eb="154">
      <t>jikan</t>
    </rPh>
    <rPh sb="158" eb="160">
      <t>shori</t>
    </rPh>
    <rPh sb="161" eb="163">
      <t>atomawa</t>
    </rPh>
    <rPh sb="171" eb="173">
      <t>kufuu</t>
    </rPh>
    <rPh sb="174" eb="176">
      <t>hitsuyo</t>
    </rPh>
    <rPh sb="180" eb="182">
      <t>tokutei</t>
    </rPh>
    <rPh sb="183" eb="185">
      <t>shori</t>
    </rPh>
    <rPh sb="186" eb="188">
      <t>atomawa</t>
    </rPh>
    <rPh sb="196" eb="198">
      <t>tokushu</t>
    </rPh>
    <rPh sb="206" eb="208">
      <t>gihou</t>
    </rPh>
    <rPh sb="209" eb="211">
      <t>hituyo</t>
    </rPh>
    <rPh sb="259" eb="260">
      <t>kansuru</t>
    </rPh>
    <rPh sb="262" eb="263">
      <t>samaza</t>
    </rPh>
    <rPh sb="265" eb="267">
      <t>hairyo</t>
    </rPh>
    <rPh sb="268" eb="270">
      <t>shori</t>
    </rPh>
    <rPh sb="271" eb="273">
      <t>mendo</t>
    </rPh>
    <phoneticPr fontId="1"/>
  </si>
  <si>
    <t>グラフィカルユーザインターフェースのプログラムでは並列プログラミングが必要になることがよくあります。
同時に発生する様々な入力を扱う必要がある場合もありますし、前述のようなタイミング処理にも並列処理が必要な場合がありますし、複数のユーザに対応する必要がある場合もあります。
複数の処理を同時に実行する必要がある場合、並列プログラミングが必要になります。
一般に、処理の順番が決まっているプログラムと比べて、並列処理を行なうプログラミングは格段に難しいものです。
処理の順番によって不具合が生じることがないように注意が必要ですし、複数のプログラム間のデータ共有などにも注意が必要です。</t>
    <rPh sb="95" eb="97">
      <t>heire</t>
    </rPh>
    <rPh sb="97" eb="99">
      <t>shori</t>
    </rPh>
    <rPh sb="112" eb="114">
      <t>fukusuu</t>
    </rPh>
    <rPh sb="119" eb="121">
      <t>taiou</t>
    </rPh>
    <rPh sb="123" eb="125">
      <t>hitsuyo</t>
    </rPh>
    <rPh sb="128" eb="130">
      <t>baai</t>
    </rPh>
    <rPh sb="155" eb="157">
      <t>baai</t>
    </rPh>
    <rPh sb="181" eb="183">
      <t>shori</t>
    </rPh>
    <rPh sb="184" eb="186">
      <t>junba</t>
    </rPh>
    <rPh sb="187" eb="188">
      <t>kimatte</t>
    </rPh>
    <rPh sb="199" eb="200">
      <t>kurabe</t>
    </rPh>
    <rPh sb="208" eb="209">
      <t>okonau</t>
    </rPh>
    <rPh sb="219" eb="221">
      <t>kakudan</t>
    </rPh>
    <rPh sb="231" eb="233">
      <t>shori</t>
    </rPh>
    <rPh sb="234" eb="236">
      <t>junba</t>
    </rPh>
    <rPh sb="240" eb="243">
      <t>fuguai</t>
    </rPh>
    <rPh sb="244" eb="245">
      <t>shoujiru</t>
    </rPh>
    <rPh sb="255" eb="257">
      <t>chuui</t>
    </rPh>
    <rPh sb="258" eb="260">
      <t>hitsuyou</t>
    </rPh>
    <rPh sb="264" eb="266">
      <t>fukusuu</t>
    </rPh>
    <rPh sb="277" eb="279">
      <t>kyouyu</t>
    </rPh>
    <rPh sb="283" eb="285">
      <t>chuui</t>
    </rPh>
    <rPh sb="286" eb="288">
      <t>hits</t>
    </rPh>
    <phoneticPr fontId="1"/>
  </si>
  <si>
    <t>ユーザーインターフェースシステムを開発するためのシステムは一般に複雑です。
先ほど述べたような並列処理の管理もしくは状態遷移の管理そのようなものを面倒見てくれるシステムが複雑になりがちです。
それらを統合的にまとめた統合的開発環境というものがありますがそれに精通するのはなかなか大変です。
多くの機能を持つシステムは有用ですが、理解するのが大変だという問題も持っています。</t>
    <phoneticPr fontId="1"/>
  </si>
  <si>
    <t>近年の高度なインターフェースシステムでは、音声認識  / 文字認識 / 画像処理などの高度な技術を利用する機会が増えています。
バーチャルリアリティ応用システム、AI技術応用システムなど、様々な高度なインターフェースを扱う必要があることもあります。
新しいインタフェース環境に対応できるようなソフトウェア開発するのは簡単ではありません。</t>
    <rPh sb="0" eb="2">
      <t>kinnen</t>
    </rPh>
    <rPh sb="43" eb="45">
      <t>koudo</t>
    </rPh>
    <rPh sb="46" eb="48">
      <t>gijutsu</t>
    </rPh>
    <rPh sb="49" eb="51">
      <t>riyou</t>
    </rPh>
    <rPh sb="53" eb="55">
      <t>kikai</t>
    </rPh>
    <rPh sb="56" eb="57">
      <t xml:space="preserve">フエテ </t>
    </rPh>
    <rPh sb="74" eb="76">
      <t>ouyou</t>
    </rPh>
    <rPh sb="83" eb="85">
      <t>gijutsu</t>
    </rPh>
    <rPh sb="85" eb="87">
      <t>ouyou</t>
    </rPh>
    <rPh sb="94" eb="95">
      <t>samazama</t>
    </rPh>
    <rPh sb="125" eb="126">
      <t>atarashi</t>
    </rPh>
    <rPh sb="135" eb="137">
      <t>kankyou</t>
    </rPh>
    <rPh sb="138" eb="140">
      <t>taiou</t>
    </rPh>
    <rPh sb="152" eb="154">
      <t>kaihatsu</t>
    </rPh>
    <rPh sb="158" eb="160">
      <t>kantan</t>
    </rPh>
    <phoneticPr fontId="1"/>
  </si>
  <si>
    <t>このような様々な問題を解決するために、「ユーザーインターフェイスマネジメントシステム」というものが考えられました。
ユーザーインターフェースマネジメントシステムとは、ユーザーインターフェースを作成する時の難しいところをまとめて面倒を見てくれるシステムのことです。
データベースを管理するための「データベースマネジメントシステム」というものが成功していますが、それと同じような考えでユーザーインターフェイスを管理しようという考えにもとづいたものが「ユーザインタフェースマネジメントシステム」です。
よくできたユーザーインターフェースマネジメントシステムがあれば、アプリケーションのユーザーインターフェースの部分とアプリケーション本体とうまく分離することはできるかもしれませんし、様々なインタフェース手法を簡単に切り替えて使えるのではないかという期待もありました。</t>
    <rPh sb="338" eb="339">
      <t>samaza</t>
    </rPh>
    <rPh sb="348" eb="350">
      <t>shuhou</t>
    </rPh>
    <rPh sb="351" eb="353">
      <t>kantan</t>
    </rPh>
    <rPh sb="354" eb="355">
      <t>kirikaete</t>
    </rPh>
    <rPh sb="359" eb="360">
      <t>tsukaeru</t>
    </rPh>
    <rPh sb="371" eb="373">
      <t>kitai</t>
    </rPh>
    <phoneticPr fontId="1"/>
  </si>
  <si>
    <t>これはユーザインタフェースマネジメントシステムを実現するために考えられたSeeheimモデルというもので、ユーザーインターフェイスマネジメントシステムをどうやって実装するかについて考えられたものです。
ユーザ操作をつかさどる表現層、アプリケーションの動作の面倒をみる層、それらを協調させる層を用意することにより、うまくアプリケーションとインタフェースを分離しようというものです。
これらの層を完全に分離することは難しいので、層の間で通信が可能になっています。</t>
    <rPh sb="24" eb="26">
      <t>jitsugen</t>
    </rPh>
    <rPh sb="31" eb="32">
      <t>kangae</t>
    </rPh>
    <rPh sb="194" eb="195">
      <t xml:space="preserve">ソウ </t>
    </rPh>
    <rPh sb="196" eb="198">
      <t>kanzen</t>
    </rPh>
    <rPh sb="199" eb="201">
      <t>bunri</t>
    </rPh>
    <rPh sb="206" eb="207">
      <t>muzu</t>
    </rPh>
    <rPh sb="212" eb="213">
      <t xml:space="preserve">ソウ </t>
    </rPh>
    <rPh sb="214" eb="215">
      <t>aida</t>
    </rPh>
    <rPh sb="216" eb="218">
      <t>tsuushin</t>
    </rPh>
    <rPh sb="219" eb="221">
      <t>kanou</t>
    </rPh>
    <phoneticPr fontId="1"/>
  </si>
  <si>
    <t>ユーザインタフェースマネジメントシステムの実現が難しいことがわかってきたとき、ユーザーインターフェースを記述するための専用のプログラミング言語があればいいのではないかという考えが提案されました。
ユーザーインターフェースを作成するためには 、並列処理、状態遷移の管理 、画面のレイアウトなど様々な複雑な面がありますが、それらをうまく扱うためのプログラミング言語があればいいという考え方です。</t>
    <rPh sb="21" eb="23">
      <t>jitsugen</t>
    </rPh>
    <rPh sb="24" eb="25">
      <t>muzukashi</t>
    </rPh>
    <rPh sb="88" eb="90">
      <t>teian</t>
    </rPh>
    <rPh sb="144" eb="145">
      <t>samazama</t>
    </rPh>
    <phoneticPr fontId="1"/>
  </si>
  <si>
    <t>残念ながらユーザーインターフェース言語を作ろうという試みも成功しませんでした。
ユーザインタフェース作成で必要となる並列処理や状態遷移などを扱いやすい言語を作成することは可能でしたが、ユーザーインターフェース言語は汎用言語の持つ全ての機能を持つ必要があるので、仕様が巨大になってしまいがちだという問題がありました。
また、ユーザーインターフェース言語が想定してしていない新しい仕様を作ることは難しいですし、世の中で広く使われるようなユーザインタフェース言語は出現しませんでした。</t>
    <rPh sb="50" eb="52">
      <t>sakusei</t>
    </rPh>
    <rPh sb="53" eb="55">
      <t>hitsu</t>
    </rPh>
    <rPh sb="58" eb="60">
      <t>heiretsu</t>
    </rPh>
    <rPh sb="60" eb="62">
      <t>shori</t>
    </rPh>
    <rPh sb="63" eb="65">
      <t>joutai</t>
    </rPh>
    <rPh sb="65" eb="67">
      <t>sen'i</t>
    </rPh>
    <rPh sb="70" eb="71">
      <t>atsukai</t>
    </rPh>
    <rPh sb="75" eb="77">
      <t>gengo</t>
    </rPh>
    <rPh sb="78" eb="80">
      <t>sakusei</t>
    </rPh>
    <rPh sb="85" eb="87">
      <t>kanou</t>
    </rPh>
    <rPh sb="203" eb="204">
      <t>yononaka</t>
    </rPh>
    <rPh sb="207" eb="208">
      <t>hiroku</t>
    </rPh>
    <rPh sb="209" eb="210">
      <t xml:space="preserve">ヨク </t>
    </rPh>
    <rPh sb="226" eb="228">
      <t>gengo</t>
    </rPh>
    <rPh sb="229" eb="231">
      <t>shutsugen</t>
    </rPh>
    <phoneticPr fontId="1"/>
  </si>
  <si>
    <t>ツールキットは便利なものですが制約もあります。
例えば、多くのツールキットは特定のオペレーティングシステムや特定の言語に依存しており、他のシステムで利用することができません。
ツールキットを利用する場合、そこで想定されたプログラミングスタイルに従う必要があり、自由な方法は利用できません。
また既存のツールに変更を加えることは簡単ではありません。
とはいえ、便利に使えることは確かですので現在のグラフィカルユーザーインターフェースの大部分はツールキットを使って実装されています。</t>
    <rPh sb="28" eb="29">
      <t>ooku</t>
    </rPh>
    <rPh sb="67" eb="68">
      <t xml:space="preserve">ホカ </t>
    </rPh>
    <rPh sb="74" eb="76">
      <t>riyou</t>
    </rPh>
    <rPh sb="95" eb="97">
      <t>riyou</t>
    </rPh>
    <rPh sb="99" eb="101">
      <t>baai</t>
    </rPh>
    <rPh sb="105" eb="107">
      <t>soutei</t>
    </rPh>
    <rPh sb="122" eb="123">
      <t>shitagau</t>
    </rPh>
    <rPh sb="124" eb="126">
      <t>hitsuyo</t>
    </rPh>
    <rPh sb="130" eb="132">
      <t>jiyu</t>
    </rPh>
    <rPh sb="133" eb="135">
      <t>houhou</t>
    </rPh>
    <rPh sb="136" eb="138">
      <t>riyou</t>
    </rPh>
    <rPh sb="147" eb="149">
      <t>kizo</t>
    </rPh>
    <rPh sb="154" eb="156">
      <t>henkou</t>
    </rPh>
    <rPh sb="157" eb="158">
      <t>kuwaeru</t>
    </rPh>
    <rPh sb="163" eb="165">
      <t>kantan</t>
    </rPh>
    <phoneticPr fontId="1"/>
  </si>
  <si>
    <t>グラフィカルユーザーインターフェイスの設計では画面のレイアウトの設計が大変難しいところです。
これを解決するためのシステムがインターフェースビルダーです
インターフェースビルダーでは、Drag&amp;Dropのようなグラフィカルユーザーインターフェースによってアプリケーションの部品を配置します。
部品を配置するだけでプログラムの基本的な構造が自動生成されたりします。</t>
    <phoneticPr fontId="1"/>
  </si>
  <si>
    <t>インターフェースビルダーは大変有用なので最近のグラフィカルユーザーインターフェース開発システムで広く利用されています。
近年のGUIアプリケーション開発の標準になっていると言ってもいいでしょう。</t>
    <rPh sb="15" eb="17">
      <t>yuuyou</t>
    </rPh>
    <rPh sb="60" eb="62">
      <t>kinnen</t>
    </rPh>
    <phoneticPr fontId="1"/>
  </si>
  <si>
    <t>まとめ</t>
    <phoneticPr fontId="1"/>
  </si>
  <si>
    <t>グラフィカルユーザーインターフェースをもつ複雑なシステムを正しく実装することは大変難しいと言えます。
しかし、レイアウトの問題、状態遷移の問題などを解決するためのツールは様々存在します。
様々なツールの良いところをうまく組み合わせて利用することが重要でしょう。</t>
    <rPh sb="21" eb="23">
      <t>fukuz</t>
    </rPh>
    <rPh sb="94" eb="95">
      <t>samaz</t>
    </rPh>
    <rPh sb="101" eb="102">
      <t>yoi</t>
    </rPh>
    <rPh sb="110" eb="111">
      <t>kumiawa</t>
    </rPh>
    <phoneticPr fontId="1"/>
  </si>
  <si>
    <t>このようなツールキットのライブラリがあれば標準的なインターフェースは比較的簡単に実装することができます。
例えばテキスト入力する場合はテキスト入力用のライブラリを呼び出せばいいわけです。
様々な OS 様々な Web ページにおいてこのようなツールキットが現在広く利用されています。
現在のグラフィカルユーザーインターフェースの大半はこのようなツールキットを使って実装されており、それ以外の実装はほとんど存在しないといえます。</t>
    <rPh sb="192" eb="194">
      <t>igai</t>
    </rPh>
    <rPh sb="195" eb="197">
      <t>jisso</t>
    </rPh>
    <rPh sb="202" eb="204">
      <t>sonza</t>
    </rPh>
    <phoneticPr fontId="1"/>
  </si>
  <si>
    <t>残念ながらユーザーインターフェースマネジメントシステムは成功しませんでした。
完璧なユーザーインターフェースマネジメントシステムを作ろうとするとシステムが非常に複雑になってしまいますし、ユーザーインターフェース部分とアプリケーション部分を完全に分離することは難しいことが分かってきたからです。
また、特定のユーザインターフェイスマネジメントシステムを使うと、インタフェースが完全にそのシステムが提供するやり方に決まってしまうという問題点もありました。</t>
    <rPh sb="196" eb="198">
      <t>teikyou</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</si>
</sst>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9">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6"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43"/>
  <sheetViews>
    <sheetView tabSelected="1" zoomScale="140" zoomScaleNormal="140" zoomScaleSheetLayoutView="100" workbookViewId="0">
      <pane ySplit="2" topLeftCell="A3" activePane="bottomLeft" state="frozen"/>
      <selection pane="bottomLeft" activeCell="C41" sqref="C41"/>
    </sheetView>
  </sheetViews>
  <sheetFormatPr baseColWidth="10" defaultColWidth="9" defaultRowHeight="18"/>
  <cols>
    <col min="1" max="1" width="5.33203125" style="1" customWidth="1"/>
    <col min="2" max="2" width="8.1640625" style="1" customWidth="1"/>
    <col min="3" max="3" width="18.1640625" style="1" customWidth="1"/>
    <col min="4" max="4" width="56.1640625" style="1" customWidth="1"/>
    <col min="5" max="5" width="9.5" style="1" customWidth="1"/>
    <col min="6" max="6" width="11.33203125" style="25" customWidth="1"/>
    <col min="7" max="7" width="6.6640625" style="2" customWidth="1"/>
    <col min="8" max="8" width="7.1640625" style="10" customWidth="1"/>
    <col min="9" max="9" width="6.1640625" style="1" customWidth="1"/>
    <col min="10" max="10" width="6.6640625" style="13" customWidth="1"/>
    <col min="11" max="11" width="9" style="1"/>
    <col min="12" max="12" width="24.5" style="1" customWidth="1"/>
    <col min="13" max="16384" width="9" style="1"/>
  </cols>
  <sheetData>
    <row r="1" spans="1:12" ht="34.5" customHeight="1">
      <c r="A1" s="27" t="s">
        <v>17</v>
      </c>
      <c r="B1" s="28"/>
      <c r="C1" s="28"/>
      <c r="D1" s="28"/>
      <c r="E1" s="28"/>
      <c r="F1" s="21" t="s">
        <v>2</v>
      </c>
      <c r="G1" s="4">
        <f>SUM(G3:G43)</f>
        <v>11232</v>
      </c>
      <c r="H1" s="7">
        <f>SUM(H3:H43)</f>
        <v>2.8783068783068775E-2</v>
      </c>
      <c r="I1" s="19"/>
      <c r="J1" s="20" t="s">
        <v>3</v>
      </c>
      <c r="K1" s="26"/>
      <c r="L1" s="26"/>
    </row>
    <row r="2" spans="1:12" ht="75">
      <c r="A2" s="14" t="s">
        <v>6</v>
      </c>
      <c r="B2" s="14" t="s">
        <v>7</v>
      </c>
      <c r="C2" s="14" t="s">
        <v>8</v>
      </c>
      <c r="D2" s="15" t="s">
        <v>9</v>
      </c>
      <c r="E2" s="14" t="s">
        <v>10</v>
      </c>
      <c r="F2" s="22" t="s">
        <v>11</v>
      </c>
      <c r="G2" s="6" t="s">
        <v>0</v>
      </c>
      <c r="H2" s="8" t="s">
        <v>1</v>
      </c>
      <c r="I2" s="5" t="s">
        <v>5</v>
      </c>
      <c r="J2" s="12" t="s">
        <v>4</v>
      </c>
      <c r="K2" s="26"/>
      <c r="L2" s="26"/>
    </row>
    <row r="3" spans="1:12">
      <c r="A3" s="16">
        <v>1</v>
      </c>
      <c r="B3" s="17"/>
      <c r="C3" s="16" t="s">
        <v>12</v>
      </c>
      <c r="D3" s="16"/>
      <c r="E3" s="16"/>
      <c r="F3" s="23">
        <v>4.6296296296296293E-4</v>
      </c>
      <c r="G3" s="3">
        <f t="shared" ref="G3:G43" si="0">LEN(PHONETIC(D3))</f>
        <v>0</v>
      </c>
      <c r="H3" s="9">
        <f>F3+($G3/$J3)*60/86400</f>
        <v>4.6296296296296293E-4</v>
      </c>
      <c r="I3" s="11">
        <f>$H$3</f>
        <v>4.6296296296296293E-4</v>
      </c>
      <c r="J3" s="18">
        <v>280</v>
      </c>
    </row>
    <row r="4" spans="1:12" ht="60">
      <c r="A4" s="16">
        <v>2</v>
      </c>
      <c r="B4" s="17"/>
      <c r="C4" s="16" t="s">
        <v>13</v>
      </c>
      <c r="D4" s="16" t="s">
        <v>32</v>
      </c>
      <c r="E4" s="16"/>
      <c r="F4" s="24"/>
      <c r="G4" s="3">
        <f t="shared" si="0"/>
        <v>157</v>
      </c>
      <c r="H4" s="9">
        <f t="shared" ref="H4:H43" si="1">F4+($G4/$J4)*60/86400</f>
        <v>3.8938492063492067E-4</v>
      </c>
      <c r="I4" s="11">
        <f>$H$3</f>
        <v>4.6296296296296293E-4</v>
      </c>
      <c r="J4" s="18">
        <v>280</v>
      </c>
    </row>
    <row r="5" spans="1:12" ht="90">
      <c r="A5" s="16">
        <v>3</v>
      </c>
      <c r="B5" s="16"/>
      <c r="C5" s="17"/>
      <c r="D5" s="16" t="s">
        <v>33</v>
      </c>
      <c r="E5" s="17"/>
      <c r="F5" s="24"/>
      <c r="G5" s="3">
        <f t="shared" si="0"/>
        <v>182</v>
      </c>
      <c r="H5" s="9">
        <f t="shared" si="1"/>
        <v>4.5138888888888887E-4</v>
      </c>
      <c r="I5" s="11">
        <f t="shared" ref="I5:I43" si="2">I4+H4</f>
        <v>8.523478835978836E-4</v>
      </c>
      <c r="J5" s="18">
        <v>280</v>
      </c>
    </row>
    <row r="6" spans="1:12" ht="90">
      <c r="A6" s="16">
        <v>4</v>
      </c>
      <c r="B6" s="16"/>
      <c r="C6" s="17"/>
      <c r="D6" s="16" t="s">
        <v>34</v>
      </c>
      <c r="E6" s="17"/>
      <c r="F6" s="24"/>
      <c r="G6" s="3">
        <f t="shared" ref="G6:G7" si="3">LEN(PHONETIC(D6))</f>
        <v>210</v>
      </c>
      <c r="H6" s="9">
        <f t="shared" ref="H6:H7" si="4">F6+($G6/$J6)*60/86400</f>
        <v>5.2083333333333333E-4</v>
      </c>
      <c r="I6" s="11">
        <f t="shared" si="2"/>
        <v>1.3037367724867725E-3</v>
      </c>
      <c r="J6" s="18">
        <v>280</v>
      </c>
    </row>
    <row r="7" spans="1:12" ht="210">
      <c r="A7" s="16">
        <v>5</v>
      </c>
      <c r="B7" s="16"/>
      <c r="C7" s="17"/>
      <c r="D7" s="16" t="s">
        <v>35</v>
      </c>
      <c r="E7" s="17"/>
      <c r="F7" s="24"/>
      <c r="G7" s="3">
        <f t="shared" si="3"/>
        <v>317</v>
      </c>
      <c r="H7" s="9">
        <f t="shared" si="4"/>
        <v>7.8621031746031744E-4</v>
      </c>
      <c r="I7" s="11">
        <f t="shared" si="2"/>
        <v>1.8245701058201059E-3</v>
      </c>
      <c r="J7" s="18">
        <v>280</v>
      </c>
    </row>
    <row r="8" spans="1:12" ht="210">
      <c r="A8" s="16">
        <v>6</v>
      </c>
      <c r="B8" s="16"/>
      <c r="C8" s="17"/>
      <c r="D8" s="16" t="s">
        <v>36</v>
      </c>
      <c r="E8" s="17"/>
      <c r="F8" s="24"/>
      <c r="G8" s="3">
        <f t="shared" ref="G8:G13" si="5">LEN(PHONETIC(D8))</f>
        <v>374</v>
      </c>
      <c r="H8" s="9">
        <f t="shared" ref="H8:H13" si="6">F8+($G8/$J8)*60/86400</f>
        <v>9.2757936507936506E-4</v>
      </c>
      <c r="I8" s="11">
        <f t="shared" si="2"/>
        <v>2.6107804232804233E-3</v>
      </c>
      <c r="J8" s="18">
        <v>280</v>
      </c>
    </row>
    <row r="9" spans="1:12" ht="240">
      <c r="A9" s="16">
        <v>7</v>
      </c>
      <c r="B9" s="16"/>
      <c r="C9" s="17"/>
      <c r="D9" s="16" t="s">
        <v>19</v>
      </c>
      <c r="E9" s="17"/>
      <c r="F9" s="24"/>
      <c r="G9" s="3">
        <f t="shared" ref="G9" si="7">LEN(PHONETIC(D9))</f>
        <v>535</v>
      </c>
      <c r="H9" s="9">
        <f t="shared" ref="H9" si="8">F9+($G9/$J9)*60/86400</f>
        <v>1.3268849206349207E-3</v>
      </c>
      <c r="I9" s="11">
        <f t="shared" si="2"/>
        <v>3.5383597883597885E-3</v>
      </c>
      <c r="J9" s="18">
        <v>280</v>
      </c>
    </row>
    <row r="10" spans="1:12" ht="150">
      <c r="A10" s="16">
        <v>8</v>
      </c>
      <c r="B10" s="16"/>
      <c r="C10" s="17"/>
      <c r="D10" s="16" t="s">
        <v>37</v>
      </c>
      <c r="E10" s="17"/>
      <c r="F10" s="24"/>
      <c r="G10" s="3">
        <f t="shared" si="5"/>
        <v>268</v>
      </c>
      <c r="H10" s="9">
        <f t="shared" si="6"/>
        <v>6.6468253968253975E-4</v>
      </c>
      <c r="I10" s="11">
        <f t="shared" si="2"/>
        <v>4.8652447089947096E-3</v>
      </c>
      <c r="J10" s="18">
        <v>280</v>
      </c>
    </row>
    <row r="11" spans="1:12" ht="165">
      <c r="A11" s="16">
        <v>9</v>
      </c>
      <c r="B11" s="16"/>
      <c r="C11" s="17"/>
      <c r="D11" s="16" t="s">
        <v>38</v>
      </c>
      <c r="E11" s="17"/>
      <c r="F11" s="24"/>
      <c r="G11" s="3">
        <f t="shared" si="5"/>
        <v>255</v>
      </c>
      <c r="H11" s="9">
        <f t="shared" si="6"/>
        <v>6.3244047619047611E-4</v>
      </c>
      <c r="I11" s="11">
        <f t="shared" si="2"/>
        <v>5.5299272486772494E-3</v>
      </c>
      <c r="J11" s="18">
        <v>280</v>
      </c>
    </row>
    <row r="12" spans="1:12" ht="135">
      <c r="A12" s="16">
        <v>10</v>
      </c>
      <c r="B12" s="16"/>
      <c r="C12" s="17"/>
      <c r="D12" s="16" t="s">
        <v>39</v>
      </c>
      <c r="E12" s="17"/>
      <c r="F12" s="24"/>
      <c r="G12" s="3">
        <f t="shared" si="5"/>
        <v>244</v>
      </c>
      <c r="H12" s="9">
        <f t="shared" si="6"/>
        <v>6.051587301587302E-4</v>
      </c>
      <c r="I12" s="11">
        <f t="shared" si="2"/>
        <v>6.1623677248677251E-3</v>
      </c>
      <c r="J12" s="18">
        <v>280</v>
      </c>
    </row>
    <row r="13" spans="1:12" ht="225">
      <c r="A13" s="16">
        <v>11</v>
      </c>
      <c r="B13" s="16"/>
      <c r="C13" s="17"/>
      <c r="D13" s="16" t="s">
        <v>40</v>
      </c>
      <c r="E13" s="17"/>
      <c r="F13" s="24"/>
      <c r="G13" s="3">
        <f t="shared" si="5"/>
        <v>446</v>
      </c>
      <c r="H13" s="9">
        <f t="shared" si="6"/>
        <v>1.1061507936507937E-3</v>
      </c>
      <c r="I13" s="11">
        <f t="shared" si="2"/>
        <v>6.7675264550264552E-3</v>
      </c>
      <c r="J13" s="18">
        <v>280</v>
      </c>
    </row>
    <row r="14" spans="1:12" ht="135">
      <c r="A14" s="16">
        <v>12</v>
      </c>
      <c r="B14" s="16"/>
      <c r="C14" s="17"/>
      <c r="D14" s="16" t="s">
        <v>41</v>
      </c>
      <c r="E14" s="17"/>
      <c r="F14" s="24"/>
      <c r="G14" s="3">
        <f t="shared" ref="G14" si="9">LEN(PHONETIC(D14))</f>
        <v>231</v>
      </c>
      <c r="H14" s="9">
        <f t="shared" ref="H14" si="10">F14+($G14/$J14)*60/86400</f>
        <v>5.7291666666666667E-4</v>
      </c>
      <c r="I14" s="11">
        <f t="shared" si="2"/>
        <v>7.873677248677248E-3</v>
      </c>
      <c r="J14" s="18">
        <v>280</v>
      </c>
    </row>
    <row r="15" spans="1:12" ht="180">
      <c r="A15" s="16">
        <v>13</v>
      </c>
      <c r="B15" s="16"/>
      <c r="C15" s="17"/>
      <c r="D15" s="16" t="s">
        <v>20</v>
      </c>
      <c r="E15" s="17"/>
      <c r="F15" s="24"/>
      <c r="G15" s="3">
        <f t="shared" ref="G15:G20" si="11">LEN(PHONETIC(D15))</f>
        <v>397</v>
      </c>
      <c r="H15" s="9">
        <f t="shared" ref="H15:H20" si="12">F15+($G15/$J15)*60/86400</f>
        <v>9.846230158730158E-4</v>
      </c>
      <c r="I15" s="11">
        <f t="shared" si="2"/>
        <v>8.446593915343914E-3</v>
      </c>
      <c r="J15" s="18">
        <v>280</v>
      </c>
    </row>
    <row r="16" spans="1:12" ht="270">
      <c r="A16" s="16">
        <v>14</v>
      </c>
      <c r="B16" s="16"/>
      <c r="C16" s="17"/>
      <c r="D16" s="16" t="s">
        <v>42</v>
      </c>
      <c r="E16" s="17"/>
      <c r="F16" s="24"/>
      <c r="G16" s="3">
        <f t="shared" si="11"/>
        <v>544</v>
      </c>
      <c r="H16" s="9">
        <f t="shared" si="12"/>
        <v>1.3492063492063491E-3</v>
      </c>
      <c r="I16" s="11">
        <f t="shared" si="2"/>
        <v>9.4312169312169292E-3</v>
      </c>
      <c r="J16" s="18">
        <v>280</v>
      </c>
    </row>
    <row r="17" spans="1:10" ht="165">
      <c r="A17" s="16">
        <v>15</v>
      </c>
      <c r="B17" s="16"/>
      <c r="C17" s="17"/>
      <c r="D17" s="16" t="s">
        <v>21</v>
      </c>
      <c r="E17" s="17"/>
      <c r="F17" s="24"/>
      <c r="G17" s="3">
        <f t="shared" si="11"/>
        <v>400</v>
      </c>
      <c r="H17" s="9">
        <f t="shared" si="12"/>
        <v>9.9206349206349223E-4</v>
      </c>
      <c r="I17" s="11">
        <f t="shared" si="2"/>
        <v>1.0780423280423279E-2</v>
      </c>
      <c r="J17" s="18">
        <v>280</v>
      </c>
    </row>
    <row r="18" spans="1:10" ht="195">
      <c r="A18" s="16">
        <v>16</v>
      </c>
      <c r="B18" s="16"/>
      <c r="C18" s="16"/>
      <c r="D18" s="16" t="s">
        <v>43</v>
      </c>
      <c r="E18" s="17"/>
      <c r="F18" s="24"/>
      <c r="G18" s="3">
        <f t="shared" si="11"/>
        <v>347</v>
      </c>
      <c r="H18" s="9">
        <f t="shared" si="12"/>
        <v>8.6061507936507941E-4</v>
      </c>
      <c r="I18" s="11">
        <f t="shared" si="2"/>
        <v>1.1772486772486771E-2</v>
      </c>
      <c r="J18" s="18">
        <v>280</v>
      </c>
    </row>
    <row r="19" spans="1:10" ht="165">
      <c r="A19" s="16">
        <v>17</v>
      </c>
      <c r="B19" s="16"/>
      <c r="C19" s="17"/>
      <c r="D19" s="16" t="s">
        <v>44</v>
      </c>
      <c r="E19" s="17"/>
      <c r="F19" s="24"/>
      <c r="G19" s="3">
        <f t="shared" si="11"/>
        <v>380</v>
      </c>
      <c r="H19" s="9">
        <f t="shared" si="12"/>
        <v>9.4246031746031747E-4</v>
      </c>
      <c r="I19" s="11">
        <f t="shared" si="2"/>
        <v>1.263310185185185E-2</v>
      </c>
      <c r="J19" s="18">
        <v>280</v>
      </c>
    </row>
    <row r="20" spans="1:10" ht="225">
      <c r="A20" s="16">
        <v>18</v>
      </c>
      <c r="B20" s="16"/>
      <c r="C20" s="17"/>
      <c r="D20" s="16" t="s">
        <v>22</v>
      </c>
      <c r="E20" s="17"/>
      <c r="F20" s="24"/>
      <c r="G20" s="3">
        <f t="shared" si="11"/>
        <v>436</v>
      </c>
      <c r="H20" s="9">
        <f t="shared" si="12"/>
        <v>1.0813492063492063E-3</v>
      </c>
      <c r="I20" s="11">
        <f t="shared" si="2"/>
        <v>1.3575562169312168E-2</v>
      </c>
      <c r="J20" s="18">
        <v>280</v>
      </c>
    </row>
    <row r="21" spans="1:10" ht="120">
      <c r="A21" s="16">
        <v>19</v>
      </c>
      <c r="B21" s="16"/>
      <c r="C21" s="17"/>
      <c r="D21" s="16" t="s">
        <v>23</v>
      </c>
      <c r="E21" s="17"/>
      <c r="F21" s="24"/>
      <c r="G21" s="3">
        <f t="shared" ref="G21:G27" si="13">LEN(PHONETIC(D21))</f>
        <v>202</v>
      </c>
      <c r="H21" s="9">
        <f t="shared" ref="H21:H27" si="14">F21+($G21/$J21)*60/86400</f>
        <v>5.0099206349206351E-4</v>
      </c>
      <c r="I21" s="11">
        <f t="shared" si="2"/>
        <v>1.4656911375661373E-2</v>
      </c>
      <c r="J21" s="18">
        <v>280</v>
      </c>
    </row>
    <row r="22" spans="1:10" ht="90">
      <c r="A22" s="16">
        <v>20</v>
      </c>
      <c r="B22" s="16"/>
      <c r="C22" s="17"/>
      <c r="D22" s="16" t="s">
        <v>24</v>
      </c>
      <c r="E22" s="17"/>
      <c r="F22" s="24"/>
      <c r="G22" s="3">
        <f t="shared" si="13"/>
        <v>139</v>
      </c>
      <c r="H22" s="9">
        <f t="shared" si="14"/>
        <v>3.4474206349206348E-4</v>
      </c>
      <c r="I22" s="11">
        <f t="shared" si="2"/>
        <v>1.5157903439153436E-2</v>
      </c>
      <c r="J22" s="18">
        <v>280</v>
      </c>
    </row>
    <row r="23" spans="1:10" ht="150">
      <c r="A23" s="16">
        <v>21</v>
      </c>
      <c r="B23" s="16"/>
      <c r="C23" s="17"/>
      <c r="D23" s="16" t="s">
        <v>25</v>
      </c>
      <c r="E23" s="17"/>
      <c r="F23" s="24"/>
      <c r="G23" s="3">
        <f t="shared" si="13"/>
        <v>306</v>
      </c>
      <c r="H23" s="9">
        <f t="shared" si="14"/>
        <v>7.5892857142857142E-4</v>
      </c>
      <c r="I23" s="11">
        <f t="shared" si="2"/>
        <v>1.5502645502645501E-2</v>
      </c>
      <c r="J23" s="18">
        <v>280</v>
      </c>
    </row>
    <row r="24" spans="1:10" ht="240">
      <c r="A24" s="16">
        <v>22</v>
      </c>
      <c r="B24" s="16"/>
      <c r="C24" s="17"/>
      <c r="D24" s="16" t="s">
        <v>26</v>
      </c>
      <c r="E24" s="17"/>
      <c r="F24" s="24"/>
      <c r="G24" s="3">
        <f t="shared" si="13"/>
        <v>526</v>
      </c>
      <c r="H24" s="9">
        <f t="shared" si="14"/>
        <v>1.3045634920634921E-3</v>
      </c>
      <c r="I24" s="11">
        <f t="shared" si="2"/>
        <v>1.6261574074074071E-2</v>
      </c>
      <c r="J24" s="18">
        <v>280</v>
      </c>
    </row>
    <row r="25" spans="1:10" ht="105">
      <c r="A25" s="16">
        <v>23</v>
      </c>
      <c r="B25" s="16"/>
      <c r="C25" s="17"/>
      <c r="D25" s="16" t="s">
        <v>27</v>
      </c>
      <c r="E25" s="17"/>
      <c r="F25" s="24"/>
      <c r="G25" s="3">
        <f t="shared" si="13"/>
        <v>191</v>
      </c>
      <c r="H25" s="9">
        <f t="shared" si="14"/>
        <v>4.7371031746031749E-4</v>
      </c>
      <c r="I25" s="11">
        <f t="shared" si="2"/>
        <v>1.7566137566137563E-2</v>
      </c>
      <c r="J25" s="18">
        <v>280</v>
      </c>
    </row>
    <row r="26" spans="1:10" ht="150">
      <c r="A26" s="16">
        <v>24</v>
      </c>
      <c r="B26" s="16"/>
      <c r="C26" s="17"/>
      <c r="D26" s="16" t="s">
        <v>28</v>
      </c>
      <c r="E26" s="17"/>
      <c r="F26" s="24"/>
      <c r="G26" s="3">
        <f t="shared" si="13"/>
        <v>316</v>
      </c>
      <c r="H26" s="9">
        <f t="shared" si="14"/>
        <v>7.8373015873015863E-4</v>
      </c>
      <c r="I26" s="11">
        <f t="shared" si="2"/>
        <v>1.803984788359788E-2</v>
      </c>
      <c r="J26" s="18">
        <v>280</v>
      </c>
    </row>
    <row r="27" spans="1:10" ht="120">
      <c r="A27" s="16">
        <v>25</v>
      </c>
      <c r="B27" s="16"/>
      <c r="C27" s="17"/>
      <c r="D27" s="16" t="s">
        <v>45</v>
      </c>
      <c r="E27" s="17"/>
      <c r="F27" s="24"/>
      <c r="G27" s="3">
        <f t="shared" si="13"/>
        <v>186</v>
      </c>
      <c r="H27" s="9">
        <f t="shared" si="14"/>
        <v>4.6130952380952378E-4</v>
      </c>
      <c r="I27" s="11">
        <f t="shared" si="2"/>
        <v>1.8823578042328037E-2</v>
      </c>
      <c r="J27" s="18">
        <v>280</v>
      </c>
    </row>
    <row r="28" spans="1:10" ht="90">
      <c r="A28" s="16">
        <v>26</v>
      </c>
      <c r="B28" s="16"/>
      <c r="C28" s="17"/>
      <c r="D28" s="16" t="s">
        <v>46</v>
      </c>
      <c r="E28" s="17"/>
      <c r="F28" s="24"/>
      <c r="G28" s="3">
        <f t="shared" ref="G28:G42" si="15">LEN(PHONETIC(D28))</f>
        <v>232</v>
      </c>
      <c r="H28" s="9">
        <f t="shared" ref="H28:H42" si="16">F28+($G28/$J28)*60/86400</f>
        <v>5.7539682539682537E-4</v>
      </c>
      <c r="I28" s="11">
        <f t="shared" si="2"/>
        <v>1.9284887566137561E-2</v>
      </c>
      <c r="J28" s="18">
        <v>280</v>
      </c>
    </row>
    <row r="29" spans="1:10" ht="255">
      <c r="A29" s="16">
        <v>27</v>
      </c>
      <c r="B29" s="16"/>
      <c r="C29" s="17"/>
      <c r="D29" s="16" t="s">
        <v>18</v>
      </c>
      <c r="E29" s="17"/>
      <c r="F29" s="24"/>
      <c r="G29" s="3">
        <f t="shared" si="15"/>
        <v>487</v>
      </c>
      <c r="H29" s="9">
        <f t="shared" si="16"/>
        <v>1.2078373015873016E-3</v>
      </c>
      <c r="I29" s="11">
        <f t="shared" si="2"/>
        <v>1.9860284391534387E-2</v>
      </c>
      <c r="J29" s="18">
        <v>280</v>
      </c>
    </row>
    <row r="30" spans="1:10" ht="210">
      <c r="A30" s="16">
        <v>28</v>
      </c>
      <c r="B30" s="16"/>
      <c r="C30" s="17"/>
      <c r="D30" s="16" t="s">
        <v>47</v>
      </c>
      <c r="E30" s="17"/>
      <c r="F30" s="24"/>
      <c r="G30" s="3">
        <f t="shared" si="15"/>
        <v>411</v>
      </c>
      <c r="H30" s="9">
        <f t="shared" si="16"/>
        <v>1.019345238095238E-3</v>
      </c>
      <c r="I30" s="11">
        <f t="shared" si="2"/>
        <v>2.1068121693121687E-2</v>
      </c>
      <c r="J30" s="18">
        <v>280</v>
      </c>
    </row>
    <row r="31" spans="1:10" ht="135">
      <c r="A31" s="16">
        <v>29</v>
      </c>
      <c r="B31" s="16"/>
      <c r="C31" s="17"/>
      <c r="D31" s="16" t="s">
        <v>48</v>
      </c>
      <c r="E31" s="17"/>
      <c r="F31" s="24"/>
      <c r="G31" s="3">
        <f t="shared" si="15"/>
        <v>266</v>
      </c>
      <c r="H31" s="9">
        <f t="shared" si="16"/>
        <v>6.5972222222222224E-4</v>
      </c>
      <c r="I31" s="11">
        <f t="shared" si="2"/>
        <v>2.2087466931216927E-2</v>
      </c>
      <c r="J31" s="18">
        <v>280</v>
      </c>
    </row>
    <row r="32" spans="1:10" ht="135">
      <c r="A32" s="16">
        <v>30</v>
      </c>
      <c r="B32" s="16"/>
      <c r="C32" s="17"/>
      <c r="D32" s="16" t="s">
        <v>57</v>
      </c>
      <c r="E32" s="17"/>
      <c r="F32" s="24"/>
      <c r="G32" s="3">
        <f t="shared" si="15"/>
        <v>230</v>
      </c>
      <c r="H32" s="9">
        <f t="shared" si="16"/>
        <v>5.7043650793650797E-4</v>
      </c>
      <c r="I32" s="11">
        <f t="shared" si="2"/>
        <v>2.2747189153439148E-2</v>
      </c>
      <c r="J32" s="18">
        <v>280</v>
      </c>
    </row>
    <row r="33" spans="1:10" ht="120">
      <c r="A33" s="16">
        <v>31</v>
      </c>
      <c r="B33" s="16"/>
      <c r="C33" s="17"/>
      <c r="D33" s="16" t="s">
        <v>49</v>
      </c>
      <c r="E33" s="17"/>
      <c r="F33" s="24"/>
      <c r="G33" s="3">
        <f t="shared" si="15"/>
        <v>219</v>
      </c>
      <c r="H33" s="9">
        <f t="shared" si="16"/>
        <v>5.4315476190476195E-4</v>
      </c>
      <c r="I33" s="11">
        <f t="shared" si="2"/>
        <v>2.3317625661375657E-2</v>
      </c>
      <c r="J33" s="18">
        <v>280</v>
      </c>
    </row>
    <row r="34" spans="1:10" ht="135">
      <c r="A34" s="16">
        <v>32</v>
      </c>
      <c r="B34" s="16"/>
      <c r="C34" s="17"/>
      <c r="D34" s="16" t="s">
        <v>50</v>
      </c>
      <c r="E34" s="17"/>
      <c r="F34" s="24"/>
      <c r="G34" s="3">
        <f t="shared" si="15"/>
        <v>304</v>
      </c>
      <c r="H34" s="9">
        <f t="shared" si="16"/>
        <v>7.5396825396825391E-4</v>
      </c>
      <c r="I34" s="11">
        <f t="shared" si="2"/>
        <v>2.3860780423280419E-2</v>
      </c>
      <c r="J34" s="18">
        <v>280</v>
      </c>
    </row>
    <row r="35" spans="1:10" ht="90">
      <c r="A35" s="16">
        <v>33</v>
      </c>
      <c r="B35" s="16"/>
      <c r="C35" s="17"/>
      <c r="D35" s="16" t="s">
        <v>29</v>
      </c>
      <c r="E35" s="17"/>
      <c r="F35" s="24"/>
      <c r="G35" s="3">
        <f t="shared" si="15"/>
        <v>178</v>
      </c>
      <c r="H35" s="9">
        <f t="shared" si="16"/>
        <v>4.4146825396825391E-4</v>
      </c>
      <c r="I35" s="11">
        <f t="shared" si="2"/>
        <v>2.4614748677248673E-2</v>
      </c>
      <c r="J35" s="18">
        <v>280</v>
      </c>
    </row>
    <row r="36" spans="1:10" ht="135">
      <c r="A36" s="16">
        <v>34</v>
      </c>
      <c r="B36" s="16"/>
      <c r="C36" s="17"/>
      <c r="D36" s="16" t="s">
        <v>56</v>
      </c>
      <c r="E36" s="17"/>
      <c r="F36" s="24"/>
      <c r="G36" s="3">
        <f t="shared" si="15"/>
        <v>221</v>
      </c>
      <c r="H36" s="9">
        <f t="shared" si="16"/>
        <v>5.4811507936507935E-4</v>
      </c>
      <c r="I36" s="11">
        <f t="shared" si="2"/>
        <v>2.5056216931216926E-2</v>
      </c>
      <c r="J36" s="18">
        <v>280</v>
      </c>
    </row>
    <row r="37" spans="1:10" ht="165">
      <c r="A37" s="16">
        <v>35</v>
      </c>
      <c r="B37" s="16"/>
      <c r="C37" s="17"/>
      <c r="D37" s="16" t="s">
        <v>51</v>
      </c>
      <c r="E37" s="17"/>
      <c r="F37" s="24"/>
      <c r="G37" s="3">
        <f t="shared" si="15"/>
        <v>294</v>
      </c>
      <c r="H37" s="9">
        <f t="shared" si="16"/>
        <v>7.291666666666667E-4</v>
      </c>
      <c r="I37" s="11">
        <f t="shared" si="2"/>
        <v>2.5604332010582005E-2</v>
      </c>
      <c r="J37" s="18">
        <v>280</v>
      </c>
    </row>
    <row r="38" spans="1:10" ht="120">
      <c r="A38" s="16">
        <v>36</v>
      </c>
      <c r="B38" s="16"/>
      <c r="C38" s="17"/>
      <c r="D38" s="16" t="s">
        <v>52</v>
      </c>
      <c r="E38" s="17"/>
      <c r="F38" s="24"/>
      <c r="G38" s="3">
        <f t="shared" si="15"/>
        <v>181</v>
      </c>
      <c r="H38" s="9">
        <f t="shared" si="16"/>
        <v>4.4890873015873017E-4</v>
      </c>
      <c r="I38" s="11">
        <f t="shared" si="2"/>
        <v>2.6333498677248671E-2</v>
      </c>
      <c r="J38" s="18">
        <v>280</v>
      </c>
    </row>
    <row r="39" spans="1:10" ht="60">
      <c r="A39" s="16">
        <v>37</v>
      </c>
      <c r="B39" s="16"/>
      <c r="C39" s="17"/>
      <c r="D39" s="16" t="s">
        <v>53</v>
      </c>
      <c r="E39" s="17"/>
      <c r="F39" s="24"/>
      <c r="G39" s="3">
        <f t="shared" si="15"/>
        <v>105</v>
      </c>
      <c r="H39" s="9">
        <f t="shared" si="16"/>
        <v>2.6041666666666666E-4</v>
      </c>
      <c r="I39" s="11">
        <f t="shared" si="2"/>
        <v>2.6782407407407401E-2</v>
      </c>
      <c r="J39" s="18">
        <v>280</v>
      </c>
    </row>
    <row r="40" spans="1:10" ht="75">
      <c r="A40" s="16">
        <v>38</v>
      </c>
      <c r="B40" s="16"/>
      <c r="C40" s="17"/>
      <c r="D40" s="16" t="s">
        <v>30</v>
      </c>
      <c r="E40" s="17"/>
      <c r="F40" s="24"/>
      <c r="G40" s="3">
        <f t="shared" si="15"/>
        <v>109</v>
      </c>
      <c r="H40" s="9">
        <f t="shared" si="16"/>
        <v>2.7033730158730157E-4</v>
      </c>
      <c r="I40" s="11">
        <f t="shared" si="2"/>
        <v>2.7042824074074066E-2</v>
      </c>
      <c r="J40" s="18">
        <v>280</v>
      </c>
    </row>
    <row r="41" spans="1:10" ht="120">
      <c r="A41" s="16">
        <v>39</v>
      </c>
      <c r="B41" s="16"/>
      <c r="C41" s="17"/>
      <c r="D41" s="16" t="s">
        <v>31</v>
      </c>
      <c r="E41" s="17"/>
      <c r="F41" s="24"/>
      <c r="G41" s="3">
        <f t="shared" si="15"/>
        <v>261</v>
      </c>
      <c r="H41" s="9">
        <f t="shared" si="16"/>
        <v>6.4732142857142864E-4</v>
      </c>
      <c r="I41" s="11">
        <f t="shared" si="2"/>
        <v>2.7313161375661369E-2</v>
      </c>
      <c r="J41" s="18">
        <v>280</v>
      </c>
    </row>
    <row r="42" spans="1:10" ht="90">
      <c r="A42" s="16">
        <v>40</v>
      </c>
      <c r="B42" s="16"/>
      <c r="C42" s="17" t="s">
        <v>54</v>
      </c>
      <c r="D42" s="16" t="s">
        <v>55</v>
      </c>
      <c r="E42" s="17"/>
      <c r="F42" s="24"/>
      <c r="G42" s="3">
        <f t="shared" si="15"/>
        <v>145</v>
      </c>
      <c r="H42" s="9">
        <f t="shared" si="16"/>
        <v>3.596230158730159E-4</v>
      </c>
      <c r="I42" s="11">
        <f t="shared" si="2"/>
        <v>2.7960482804232797E-2</v>
      </c>
      <c r="J42" s="18">
        <v>280</v>
      </c>
    </row>
    <row r="43" spans="1:10" ht="30">
      <c r="A43" s="16" t="s">
        <v>16</v>
      </c>
      <c r="B43" s="17"/>
      <c r="C43" s="16" t="s">
        <v>14</v>
      </c>
      <c r="D43" s="17"/>
      <c r="E43" s="16" t="s">
        <v>15</v>
      </c>
      <c r="F43" s="23">
        <v>4.6296296296296293E-4</v>
      </c>
      <c r="G43" s="3">
        <f t="shared" si="0"/>
        <v>0</v>
      </c>
      <c r="H43" s="9">
        <f t="shared" si="1"/>
        <v>4.6296296296296293E-4</v>
      </c>
      <c r="I43" s="11">
        <f t="shared" si="2"/>
        <v>2.8320105820105811E-2</v>
      </c>
      <c r="J43" s="18">
        <v>280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2022-07-08T09:14:22Z</dcterms:modified>
</cp:coreProperties>
</file>