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Monirul\Matlab world\WFOV_24MP_ColorCalibration\ColorSimulation_data\50MP\Results\"/>
    </mc:Choice>
  </mc:AlternateContent>
  <xr:revisionPtr revIDLastSave="0" documentId="13_ncr:1_{CF49DB79-A5EE-4D38-8663-5592469F1F70}" xr6:coauthVersionLast="45" xr6:coauthVersionMax="45" xr10:uidLastSave="{00000000-0000-0000-0000-000000000000}"/>
  <bookViews>
    <workbookView xWindow="-28920" yWindow="-120" windowWidth="29040" windowHeight="15840" activeTab="4" xr2:uid="{00000000-000D-0000-FFFF-FFFF00000000}"/>
  </bookViews>
  <sheets>
    <sheet name="12 deg" sheetId="4" r:id="rId1"/>
    <sheet name="14 deg" sheetId="1" r:id="rId2"/>
    <sheet name="16 deg" sheetId="2" r:id="rId3"/>
    <sheet name="18 deg" sheetId="3" r:id="rId4"/>
    <sheet name="whit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7" i="5"/>
  <c r="Q18" i="5"/>
  <c r="Q19" i="5"/>
  <c r="Q20" i="5"/>
  <c r="Q21" i="5"/>
  <c r="Q2" i="5"/>
</calcChain>
</file>

<file path=xl/sharedStrings.xml><?xml version="1.0" encoding="utf-8"?>
<sst xmlns="http://schemas.openxmlformats.org/spreadsheetml/2006/main" count="110" uniqueCount="19">
  <si>
    <t>Pattern Colors</t>
  </si>
  <si>
    <t>X_shifted</t>
  </si>
  <si>
    <t>Y_shifted</t>
  </si>
  <si>
    <t>Z_shifted</t>
  </si>
  <si>
    <t>1931 x</t>
  </si>
  <si>
    <t>1931 y</t>
  </si>
  <si>
    <t>Simulated R</t>
  </si>
  <si>
    <t>Simulated G</t>
  </si>
  <si>
    <t>Simulated B</t>
  </si>
  <si>
    <t>X_Calculated</t>
  </si>
  <si>
    <t>Y_Calculated</t>
  </si>
  <si>
    <t>Z_Calculated</t>
  </si>
  <si>
    <t>dx</t>
  </si>
  <si>
    <t>dy</t>
  </si>
  <si>
    <t>Red</t>
  </si>
  <si>
    <t>Green</t>
  </si>
  <si>
    <t>Blue</t>
  </si>
  <si>
    <t>Deg</t>
  </si>
  <si>
    <t>dY(%)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</si>
</sst>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0" fillId="0" borderId="1" xfId="1" applyNumberFormat="1" applyFont="1" applyBorder="1"/>
    <xf numFmtId="0" fontId="0" fillId="1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white!$O$1</c:f>
              <c:strCache>
                <c:ptCount val="1"/>
                <c:pt idx="0">
                  <c:v>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white!$A$2:$A$14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white!$O$2:$O$14</c:f>
              <c:numCache>
                <c:formatCode>0.00000</c:formatCode>
                <c:ptCount val="13"/>
                <c:pt idx="0">
                  <c:v>-1.7759954887424101E-3</c:v>
                </c:pt>
                <c:pt idx="1">
                  <c:v>-1.76143939723583E-3</c:v>
                </c:pt>
                <c:pt idx="2">
                  <c:v>-1.6683348838334999E-3</c:v>
                </c:pt>
                <c:pt idx="3">
                  <c:v>-1.3846196155536401E-3</c:v>
                </c:pt>
                <c:pt idx="4">
                  <c:v>-9.9808993027672411E-4</c:v>
                </c:pt>
                <c:pt idx="5">
                  <c:v>-6.659354243591098E-4</c:v>
                </c:pt>
                <c:pt idx="6">
                  <c:v>-3.143560210948082E-4</c:v>
                </c:pt>
                <c:pt idx="7">
                  <c:v>-2.1160315242185801E-5</c:v>
                </c:pt>
                <c:pt idx="8">
                  <c:v>2.9444313969606561E-4</c:v>
                </c:pt>
                <c:pt idx="9">
                  <c:v>4.4653070093059199E-4</c:v>
                </c:pt>
                <c:pt idx="10">
                  <c:v>3.6546654693192499E-4</c:v>
                </c:pt>
                <c:pt idx="11">
                  <c:v>2.6661652624210302E-4</c:v>
                </c:pt>
                <c:pt idx="12">
                  <c:v>2.2312911146210601E-4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C-4203-BF2D-D7F4A599EDE5}"/>
            </c:ext>
          </c:extLst>
        </c:ser>
        <c:ser>
          <c:idx val="1"/>
          <c:order val="1"/>
          <c:tx>
            <c:strRef>
              <c:f>white!$P$1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white!$A$2:$A$14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</c:numCache>
            </c:numRef>
          </c:xVal>
          <c:yVal>
            <c:numRef>
              <c:f>white!$P$2:$P$14</c:f>
              <c:numCache>
                <c:formatCode>0.00000</c:formatCode>
                <c:ptCount val="13"/>
                <c:pt idx="0">
                  <c:v>1.8710983902678899E-3</c:v>
                </c:pt>
                <c:pt idx="1">
                  <c:v>1.88010949398221E-3</c:v>
                </c:pt>
                <c:pt idx="2">
                  <c:v>1.7878691502942201E-3</c:v>
                </c:pt>
                <c:pt idx="3">
                  <c:v>1.5588340423069399E-3</c:v>
                </c:pt>
                <c:pt idx="4">
                  <c:v>1.202737387138E-3</c:v>
                </c:pt>
                <c:pt idx="5">
                  <c:v>8.3619707481302763E-4</c:v>
                </c:pt>
                <c:pt idx="6">
                  <c:v>4.2599603721599211E-4</c:v>
                </c:pt>
                <c:pt idx="7">
                  <c:v>9.5866227352026101E-6</c:v>
                </c:pt>
                <c:pt idx="8">
                  <c:v>-4.8994245292993677E-4</c:v>
                </c:pt>
                <c:pt idx="9">
                  <c:v>-9.12132379497666E-4</c:v>
                </c:pt>
                <c:pt idx="10">
                  <c:v>-1.25389673833565E-3</c:v>
                </c:pt>
                <c:pt idx="11">
                  <c:v>-1.62880875810845E-3</c:v>
                </c:pt>
                <c:pt idx="12">
                  <c:v>-2.1423268268688802E-3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C-4203-BF2D-D7F4A599E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18504"/>
        <c:axId val="560116864"/>
      </c:scatterChart>
      <c:valAx>
        <c:axId val="56011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6864"/>
        <c:crosses val="autoZero"/>
        <c:crossBetween val="midCat"/>
      </c:valAx>
      <c:valAx>
        <c:axId val="5601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8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140970</xdr:rowOff>
    </xdr:from>
    <xdr:to>
      <xdr:col>29</xdr:col>
      <xdr:colOff>607314</xdr:colOff>
      <xdr:row>60</xdr:row>
      <xdr:rowOff>97822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C1F86-9A2A-4BBD-89A5-8F07BBD10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5845"/>
          <a:ext cx="18285714" cy="9910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12</xdr:col>
      <xdr:colOff>141943</xdr:colOff>
      <xdr:row>35</xdr:row>
      <xdr:rowOff>8845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9885F7-D87D-41BE-ADDE-11A46038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4875"/>
          <a:ext cx="7457143" cy="54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14</xdr:col>
      <xdr:colOff>141582</xdr:colOff>
      <xdr:row>37</xdr:row>
      <xdr:rowOff>94537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4298E-2C4F-4C4D-9D8A-74E4E1153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10342857" cy="57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10</xdr:col>
      <xdr:colOff>8762</xdr:colOff>
      <xdr:row>43</xdr:row>
      <xdr:rowOff>103902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67C99B-E173-46CA-B898-29221D591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04875"/>
          <a:ext cx="6104762" cy="69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23</xdr:row>
      <xdr:rowOff>46672</xdr:rowOff>
    </xdr:from>
    <xdr:to>
      <xdr:col>9</xdr:col>
      <xdr:colOff>1083945</xdr:colOff>
      <xdr:row>38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E3265-D410-4117-BB60-7211C06E7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FB1E-4800-4D64-A8D4-456DEBE95E48}">
  <dimension ref="A1:P4"/>
  <sheetViews>
    <sheetView workbookViewId="0">
      <selection activeCell="P9" sqref="P9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4</v>
      </c>
      <c r="N1" s="1" t="s">
        <v>5</v>
      </c>
      <c r="O1" t="s">
        <v>12</v>
      </c>
      <c r="P1" t="s">
        <v>13</v>
      </c>
    </row>
    <row r="2" spans="1:16" x14ac:dyDescent="0.3">
      <c r="A2" t="s">
        <v>14</v>
      </c>
      <c r="B2">
        <v>47.185905306446976</v>
      </c>
      <c r="C2">
        <v>23.315198019998085</v>
      </c>
      <c r="D2">
        <v>0.74710667058780966</v>
      </c>
      <c r="E2" s="1">
        <v>0.66227495832403416</v>
      </c>
      <c r="F2" s="1">
        <v>0.32723907058112822</v>
      </c>
      <c r="G2">
        <v>60.225485075111195</v>
      </c>
      <c r="H2">
        <v>15.1170515487267</v>
      </c>
      <c r="I2">
        <v>4.19963179446761</v>
      </c>
      <c r="J2">
        <v>47.649714487871186</v>
      </c>
      <c r="K2">
        <v>23.466841026730467</v>
      </c>
      <c r="L2">
        <v>0.88509417994503536</v>
      </c>
      <c r="M2" s="1">
        <v>0.66178642697793777</v>
      </c>
      <c r="N2" s="1">
        <v>0.32592087995600205</v>
      </c>
      <c r="O2">
        <v>4.8853134609638804E-4</v>
      </c>
      <c r="P2">
        <v>1.3181906251261699E-3</v>
      </c>
    </row>
    <row r="3" spans="1:16" x14ac:dyDescent="0.3">
      <c r="A3" t="s">
        <v>15</v>
      </c>
      <c r="B3">
        <v>13.250898341890604</v>
      </c>
      <c r="C3">
        <v>40.715273142944639</v>
      </c>
      <c r="D3" s="2">
        <v>3.3089221051926652</v>
      </c>
      <c r="E3" s="1">
        <v>0.23135533285619458</v>
      </c>
      <c r="F3" s="1">
        <v>0.71087222369957892</v>
      </c>
      <c r="G3">
        <v>3.8521404603639473</v>
      </c>
      <c r="H3">
        <v>46.152723550496631</v>
      </c>
      <c r="I3">
        <v>11.514144689060759</v>
      </c>
      <c r="J3">
        <v>12.928422430152231</v>
      </c>
      <c r="K3">
        <v>40.606420306915567</v>
      </c>
      <c r="L3" s="2">
        <v>3.043307073245213</v>
      </c>
      <c r="M3" s="1">
        <v>0.22850557102868804</v>
      </c>
      <c r="N3" s="1">
        <v>0.71770498758009704</v>
      </c>
      <c r="O3">
        <v>2.8497618275065417E-3</v>
      </c>
      <c r="P3">
        <v>-6.8327638805181223E-3</v>
      </c>
    </row>
    <row r="4" spans="1:16" x14ac:dyDescent="0.3">
      <c r="A4" t="s">
        <v>16</v>
      </c>
      <c r="B4">
        <v>8.2262096712983173</v>
      </c>
      <c r="C4">
        <v>2.7048615819533861</v>
      </c>
      <c r="D4">
        <v>45.346273899274138</v>
      </c>
      <c r="E4" s="1">
        <v>0.14617266768720535</v>
      </c>
      <c r="F4" s="1">
        <v>4.8063062936293942E-2</v>
      </c>
      <c r="G4">
        <v>1.1244872778881347</v>
      </c>
      <c r="H4">
        <v>6.2626914997041618</v>
      </c>
      <c r="I4">
        <v>20.856614005707421</v>
      </c>
      <c r="J4">
        <v>8.3200846881034618</v>
      </c>
      <c r="K4">
        <v>2.7703210863843499</v>
      </c>
      <c r="L4">
        <v>45.642435734946609</v>
      </c>
      <c r="M4" s="1">
        <v>0.14665376291296583</v>
      </c>
      <c r="N4" s="1">
        <v>4.8830994758541357E-2</v>
      </c>
      <c r="O4">
        <v>-4.8109522576048058E-4</v>
      </c>
      <c r="P4">
        <v>-7.6793182224741546E-4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S22" sqref="S2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13</v>
      </c>
    </row>
    <row r="2" spans="1:16" x14ac:dyDescent="0.3">
      <c r="A2" t="s">
        <v>14</v>
      </c>
      <c r="B2">
        <v>23.669509960254882</v>
      </c>
      <c r="C2">
        <v>13.334400203957774</v>
      </c>
      <c r="D2">
        <v>1.5784245643427475</v>
      </c>
      <c r="E2">
        <v>0.61348049895841839</v>
      </c>
      <c r="F2">
        <v>0.34560895025589966</v>
      </c>
      <c r="G2">
        <v>28.089868126426296</v>
      </c>
      <c r="H2">
        <v>9.8176611660790822</v>
      </c>
      <c r="I2">
        <v>2.93358296124915</v>
      </c>
      <c r="J2">
        <v>23.561139794590144</v>
      </c>
      <c r="K2">
        <v>13.273121277494418</v>
      </c>
      <c r="L2">
        <v>1.5713559057928075</v>
      </c>
      <c r="M2">
        <v>0.61348161150911784</v>
      </c>
      <c r="N2">
        <v>0.34560364660044601</v>
      </c>
      <c r="O2">
        <v>-1.1125506994558165E-6</v>
      </c>
      <c r="P2">
        <v>5.3036554536478597E-6</v>
      </c>
    </row>
    <row r="3" spans="1:16" x14ac:dyDescent="0.3">
      <c r="A3" t="s">
        <v>15</v>
      </c>
      <c r="B3">
        <v>7.9778613647473264</v>
      </c>
      <c r="C3">
        <v>32.202195545848532</v>
      </c>
      <c r="D3">
        <v>6.2418075316724693</v>
      </c>
      <c r="E3">
        <v>0.17185568612111307</v>
      </c>
      <c r="F3">
        <v>0.69368595882003359</v>
      </c>
      <c r="G3">
        <v>3.0406647105363467</v>
      </c>
      <c r="H3">
        <v>41.244145427438596</v>
      </c>
      <c r="I3">
        <v>13.734390731098262</v>
      </c>
      <c r="J3">
        <v>7.9426524892250665</v>
      </c>
      <c r="K3">
        <v>32.05985724945247</v>
      </c>
      <c r="L3">
        <v>6.2148053635957652</v>
      </c>
      <c r="M3">
        <v>0.17185447643700075</v>
      </c>
      <c r="N3">
        <v>0.69367632408996283</v>
      </c>
      <c r="O3">
        <v>1.2096841123243607E-6</v>
      </c>
      <c r="P3">
        <v>9.6347300707622097E-6</v>
      </c>
    </row>
    <row r="4" spans="1:16" x14ac:dyDescent="0.3">
      <c r="A4" t="s">
        <v>16</v>
      </c>
      <c r="B4">
        <v>4.7047804406894027</v>
      </c>
      <c r="C4">
        <v>1.8733954940300059</v>
      </c>
      <c r="D4">
        <v>20.184770929627895</v>
      </c>
      <c r="E4">
        <v>0.17579455896753107</v>
      </c>
      <c r="F4">
        <v>6.999959696238385E-2</v>
      </c>
      <c r="G4">
        <v>2.3998268279677633</v>
      </c>
      <c r="H4">
        <v>3.4074268828688155</v>
      </c>
      <c r="I4">
        <v>9.2516459140848628</v>
      </c>
      <c r="J4">
        <v>4.6843313361913532</v>
      </c>
      <c r="K4">
        <v>1.8644353105858964</v>
      </c>
      <c r="L4">
        <v>20.093513844479578</v>
      </c>
      <c r="M4">
        <v>0.17582321219569044</v>
      </c>
      <c r="N4">
        <v>6.9980319860296736E-2</v>
      </c>
      <c r="O4">
        <v>-2.8653228159369881E-5</v>
      </c>
      <c r="P4">
        <v>1.9277102087114639E-5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7204-EBC7-4001-8290-E12AB727660C}">
  <dimension ref="A1:P4"/>
  <sheetViews>
    <sheetView workbookViewId="0">
      <selection activeCell="S21" sqref="S21"/>
    </sheetView>
  </sheetViews>
  <sheetFormatPr defaultRowHeight="14.4" x14ac:dyDescent="0.3"/>
  <cols>
    <col min="2" max="4" width="9.5546875" bestFit="1" customWidth="1"/>
    <col min="7" max="8" width="12.109375" customWidth="1"/>
    <col min="9" max="9" width="11.44140625" customWidth="1"/>
    <col min="10" max="10" width="14" customWidth="1"/>
    <col min="11" max="11" width="12.5546875" customWidth="1"/>
    <col min="12" max="12" width="13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13</v>
      </c>
    </row>
    <row r="2" spans="1:16" x14ac:dyDescent="0.3">
      <c r="A2" t="s">
        <v>14</v>
      </c>
      <c r="B2">
        <v>40.612577500555794</v>
      </c>
      <c r="C2">
        <v>20.717750449688154</v>
      </c>
      <c r="D2">
        <v>0.7752434767001728</v>
      </c>
      <c r="E2">
        <v>0.65392808676318326</v>
      </c>
      <c r="F2">
        <v>0.33358924124961653</v>
      </c>
      <c r="G2">
        <v>50.719607915991361</v>
      </c>
      <c r="H2">
        <v>13.750586864638679</v>
      </c>
      <c r="I2">
        <v>3.7141345522713776</v>
      </c>
      <c r="J2">
        <v>40.32747854178006</v>
      </c>
      <c r="K2">
        <v>20.656521936508184</v>
      </c>
      <c r="L2">
        <v>0.63368573703693265</v>
      </c>
      <c r="M2">
        <v>0.65447894945055651</v>
      </c>
      <c r="N2">
        <v>0.33523689715195149</v>
      </c>
      <c r="O2">
        <v>-5.5086268737325472E-4</v>
      </c>
      <c r="P2">
        <v>-1.6476559023349546E-3</v>
      </c>
    </row>
    <row r="3" spans="1:16" x14ac:dyDescent="0.3">
      <c r="A3" t="s">
        <v>15</v>
      </c>
      <c r="B3">
        <v>11.679097420698245</v>
      </c>
      <c r="C3">
        <v>37.205504897221687</v>
      </c>
      <c r="D3" s="1">
        <v>3.2392555802019558</v>
      </c>
      <c r="E3">
        <v>0.22406433237396772</v>
      </c>
      <c r="F3">
        <v>0.7137903140235955</v>
      </c>
      <c r="G3">
        <v>3.6068233510331682</v>
      </c>
      <c r="H3">
        <v>42.694141172966454</v>
      </c>
      <c r="I3">
        <v>10.966094446537305</v>
      </c>
      <c r="J3">
        <v>12.091333745791765</v>
      </c>
      <c r="K3">
        <v>37.524583029492234</v>
      </c>
      <c r="L3" s="1">
        <v>3.5525542471085103</v>
      </c>
      <c r="M3">
        <v>0.22741548728567654</v>
      </c>
      <c r="N3">
        <v>0.70576757818911751</v>
      </c>
      <c r="O3">
        <v>-3.3511549117088146E-3</v>
      </c>
      <c r="P3">
        <v>8.0227358344779898E-3</v>
      </c>
    </row>
    <row r="4" spans="1:16" x14ac:dyDescent="0.3">
      <c r="A4" t="s">
        <v>16</v>
      </c>
      <c r="B4">
        <v>8.1270755824551841</v>
      </c>
      <c r="C4">
        <v>2.5718637419428347</v>
      </c>
      <c r="D4">
        <v>44.630318446451298</v>
      </c>
      <c r="E4">
        <v>0.14688567875090858</v>
      </c>
      <c r="F4">
        <v>4.6482888901102207E-2</v>
      </c>
      <c r="G4">
        <v>1.0876652938208766</v>
      </c>
      <c r="H4">
        <v>5.8875444904488035</v>
      </c>
      <c r="I4">
        <v>20.290255966568282</v>
      </c>
      <c r="J4">
        <v>8.0608947441732948</v>
      </c>
      <c r="K4">
        <v>2.5089912913199566</v>
      </c>
      <c r="L4">
        <v>44.509264088040929</v>
      </c>
      <c r="M4">
        <v>0.1463511097410532</v>
      </c>
      <c r="N4">
        <v>4.5552469231872131E-2</v>
      </c>
      <c r="O4">
        <v>5.3456900985537903E-4</v>
      </c>
      <c r="P4">
        <v>9.3041966923007591E-4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90B5-941A-4BD0-9ECF-322D65DF5EAA}">
  <dimension ref="A1:P4"/>
  <sheetViews>
    <sheetView workbookViewId="0">
      <selection activeCell="R20" sqref="R2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</v>
      </c>
      <c r="N1" t="s">
        <v>5</v>
      </c>
      <c r="O1" t="s">
        <v>12</v>
      </c>
      <c r="P1" t="s">
        <v>13</v>
      </c>
    </row>
    <row r="2" spans="1:16" x14ac:dyDescent="0.3">
      <c r="A2" t="s">
        <v>14</v>
      </c>
      <c r="B2">
        <v>37.245068505429629</v>
      </c>
      <c r="C2">
        <v>19.39085735403491</v>
      </c>
      <c r="D2">
        <v>0.79961315013615164</v>
      </c>
      <c r="E2">
        <v>0.64846729303269701</v>
      </c>
      <c r="F2">
        <v>0.33761078399200911</v>
      </c>
      <c r="G2">
        <v>45.975705210205234</v>
      </c>
      <c r="H2">
        <v>13.080959032372002</v>
      </c>
      <c r="I2">
        <v>3.4924279667831604</v>
      </c>
      <c r="J2">
        <v>36.681571894202058</v>
      </c>
      <c r="K2">
        <v>19.262101140984303</v>
      </c>
      <c r="L2">
        <v>0.55010993171214473</v>
      </c>
      <c r="M2">
        <v>0.6493028076327434</v>
      </c>
      <c r="N2">
        <v>0.34095966192015459</v>
      </c>
      <c r="O2">
        <v>-8.3551460004638312E-4</v>
      </c>
      <c r="P2">
        <v>-3.3488779281454772E-3</v>
      </c>
    </row>
    <row r="3" spans="1:16" x14ac:dyDescent="0.3">
      <c r="A3" t="s">
        <v>15</v>
      </c>
      <c r="B3">
        <v>10.922630197933016</v>
      </c>
      <c r="C3">
        <v>35.432976809939305</v>
      </c>
      <c r="D3">
        <v>3.2198475937732587</v>
      </c>
      <c r="E3">
        <v>0.22032334924005831</v>
      </c>
      <c r="F3">
        <v>0.71472822780253764</v>
      </c>
      <c r="G3">
        <v>3.5054421988170414</v>
      </c>
      <c r="H3">
        <v>40.948065136397318</v>
      </c>
      <c r="I3">
        <v>10.702961946434485</v>
      </c>
      <c r="J3">
        <v>11.689519898977341</v>
      </c>
      <c r="K3">
        <v>35.970608113781431</v>
      </c>
      <c r="L3">
        <v>3.8410015205966133</v>
      </c>
      <c r="M3">
        <v>0.2269759907189311</v>
      </c>
      <c r="N3">
        <v>0.69844309124297144</v>
      </c>
      <c r="O3">
        <v>-6.6526414788727894E-3</v>
      </c>
      <c r="P3">
        <v>1.6285136559566205E-2</v>
      </c>
    </row>
    <row r="4" spans="1:16" x14ac:dyDescent="0.3">
      <c r="A4" t="s">
        <v>16</v>
      </c>
      <c r="B4">
        <v>8.0699333024652145</v>
      </c>
      <c r="C4">
        <v>2.4982775838693838</v>
      </c>
      <c r="D4">
        <v>44.211702343888973</v>
      </c>
      <c r="E4">
        <v>0.14731555467329241</v>
      </c>
      <c r="F4">
        <v>4.5605723641252795E-2</v>
      </c>
      <c r="G4">
        <v>1.0789567350122444</v>
      </c>
      <c r="H4">
        <v>5.6865822914976825</v>
      </c>
      <c r="I4">
        <v>19.967993749672697</v>
      </c>
      <c r="J4">
        <v>7.9241460920944657</v>
      </c>
      <c r="K4">
        <v>2.3736926859322764</v>
      </c>
      <c r="L4">
        <v>43.857780815835604</v>
      </c>
      <c r="M4">
        <v>0.14632176958774076</v>
      </c>
      <c r="N4">
        <v>4.3830957963987463E-2</v>
      </c>
      <c r="O4">
        <v>9.9378508555164613E-4</v>
      </c>
      <c r="P4">
        <v>1.7747656772653317E-3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BD386-23B2-4628-9FEE-90182BD93808}">
  <dimension ref="A1:Q21"/>
  <sheetViews>
    <sheetView tabSelected="1" workbookViewId="0">
      <selection activeCell="V17" sqref="V17"/>
    </sheetView>
  </sheetViews>
  <sheetFormatPr defaultRowHeight="14.4" x14ac:dyDescent="0.3"/>
  <cols>
    <col min="2" max="2" width="10.109375" customWidth="1"/>
    <col min="3" max="3" width="9" customWidth="1"/>
    <col min="4" max="4" width="10.88671875" customWidth="1"/>
    <col min="5" max="5" width="10.5546875" bestFit="1" customWidth="1"/>
    <col min="6" max="6" width="9.21875" customWidth="1"/>
    <col min="7" max="7" width="11.5546875" customWidth="1"/>
    <col min="8" max="8" width="12.109375" customWidth="1"/>
    <col min="9" max="9" width="12.77734375" customWidth="1"/>
    <col min="10" max="10" width="16" customWidth="1"/>
    <col min="11" max="11" width="14.21875" customWidth="1"/>
    <col min="12" max="12" width="13.33203125" customWidth="1"/>
    <col min="13" max="13" width="10.6640625" customWidth="1"/>
    <col min="14" max="14" width="11.5546875" bestFit="1" customWidth="1"/>
  </cols>
  <sheetData>
    <row r="1" spans="1:17" x14ac:dyDescent="0.3">
      <c r="A1" s="5" t="s">
        <v>17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4</v>
      </c>
      <c r="N1" s="5" t="s">
        <v>5</v>
      </c>
      <c r="O1" s="7" t="s">
        <v>12</v>
      </c>
      <c r="P1" s="7" t="s">
        <v>13</v>
      </c>
      <c r="Q1" s="16" t="s">
        <v>18</v>
      </c>
    </row>
    <row r="2" spans="1:17" x14ac:dyDescent="0.3">
      <c r="A2" s="11">
        <v>0</v>
      </c>
      <c r="B2" s="10">
        <v>80.955045896662796</v>
      </c>
      <c r="C2" s="10">
        <v>76.726793799217802</v>
      </c>
      <c r="D2" s="10">
        <v>45.372607138192798</v>
      </c>
      <c r="E2" s="8">
        <v>0.39868639746075302</v>
      </c>
      <c r="F2" s="8">
        <v>0.37786315441747198</v>
      </c>
      <c r="G2" s="10">
        <v>81.251016908486207</v>
      </c>
      <c r="H2" s="10">
        <v>75.627773509796896</v>
      </c>
      <c r="I2" s="10">
        <v>36.842129228193102</v>
      </c>
      <c r="J2" s="10">
        <v>81.895009403486597</v>
      </c>
      <c r="K2" s="10">
        <v>76.890798002766402</v>
      </c>
      <c r="L2" s="10">
        <v>45.715316407924497</v>
      </c>
      <c r="M2" s="9">
        <v>0.40046239294949598</v>
      </c>
      <c r="N2" s="9">
        <v>0.37599205602720398</v>
      </c>
      <c r="O2" s="12">
        <v>-1.7759954887424101E-3</v>
      </c>
      <c r="P2" s="12">
        <v>1.8710983902678899E-3</v>
      </c>
      <c r="Q2" s="15">
        <f>(C2-K2)/C2</f>
        <v>-2.1375088861105571E-3</v>
      </c>
    </row>
    <row r="3" spans="1:17" x14ac:dyDescent="0.3">
      <c r="A3" s="11">
        <v>2</v>
      </c>
      <c r="B3" s="10">
        <v>80.385569714244099</v>
      </c>
      <c r="C3" s="10">
        <v>76.179143023004897</v>
      </c>
      <c r="D3" s="10">
        <v>45.451442572885803</v>
      </c>
      <c r="E3" s="8">
        <v>0.397916540837223</v>
      </c>
      <c r="F3" s="8">
        <v>0.37709431162104201</v>
      </c>
      <c r="G3" s="10">
        <v>80.600786210426506</v>
      </c>
      <c r="H3" s="10">
        <v>75.138499591616096</v>
      </c>
      <c r="I3" s="10">
        <v>36.766900319598001</v>
      </c>
      <c r="J3" s="10">
        <v>81.3255258161809</v>
      </c>
      <c r="K3" s="10">
        <v>76.347694370807105</v>
      </c>
      <c r="L3" s="10">
        <v>45.804403895463899</v>
      </c>
      <c r="M3" s="9">
        <v>0.399677980234459</v>
      </c>
      <c r="N3" s="9">
        <v>0.37521420212706003</v>
      </c>
      <c r="O3" s="12">
        <v>-1.76143939723583E-3</v>
      </c>
      <c r="P3" s="12">
        <v>1.88010949398221E-3</v>
      </c>
      <c r="Q3" s="15">
        <f t="shared" ref="Q3:Q21" si="0">(C3-K3)/C3</f>
        <v>-2.2125655542135402E-3</v>
      </c>
    </row>
    <row r="4" spans="1:17" x14ac:dyDescent="0.3">
      <c r="A4" s="11">
        <v>4</v>
      </c>
      <c r="B4" s="10">
        <v>78.871794359222307</v>
      </c>
      <c r="C4" s="10">
        <v>74.845393079239798</v>
      </c>
      <c r="D4" s="10">
        <v>45.298167910933998</v>
      </c>
      <c r="E4" s="8">
        <v>0.39631009487058499</v>
      </c>
      <c r="F4" s="8">
        <v>0.37607848373226999</v>
      </c>
      <c r="G4" s="10">
        <v>78.841811790652699</v>
      </c>
      <c r="H4" s="10">
        <v>73.933929005958404</v>
      </c>
      <c r="I4" s="10">
        <v>36.4155533923566</v>
      </c>
      <c r="J4" s="10">
        <v>79.754679281736898</v>
      </c>
      <c r="K4" s="10">
        <v>75.007652908651806</v>
      </c>
      <c r="L4" s="10">
        <v>45.637170192067899</v>
      </c>
      <c r="M4" s="9">
        <v>0.39797842975441799</v>
      </c>
      <c r="N4" s="9">
        <v>0.37429061458197599</v>
      </c>
      <c r="O4" s="12">
        <v>-1.6683348838334999E-3</v>
      </c>
      <c r="P4" s="12">
        <v>1.7878691502942201E-3</v>
      </c>
      <c r="Q4" s="15">
        <f t="shared" si="0"/>
        <v>-2.1679334256448023E-3</v>
      </c>
    </row>
    <row r="5" spans="1:17" x14ac:dyDescent="0.3">
      <c r="A5" s="11">
        <v>6</v>
      </c>
      <c r="B5" s="10">
        <v>76.993117180368799</v>
      </c>
      <c r="C5" s="10">
        <v>73.280168380755001</v>
      </c>
      <c r="D5" s="10">
        <v>45.254873580180998</v>
      </c>
      <c r="E5" s="8">
        <v>0.39376996908525702</v>
      </c>
      <c r="F5" s="8">
        <v>0.37478063877130202</v>
      </c>
      <c r="G5" s="10">
        <v>76.500785648614993</v>
      </c>
      <c r="H5" s="10">
        <v>72.565604533609701</v>
      </c>
      <c r="I5" s="10">
        <v>36.063594684635497</v>
      </c>
      <c r="J5" s="10">
        <v>77.733542689936797</v>
      </c>
      <c r="K5" s="10">
        <v>73.418995806430502</v>
      </c>
      <c r="L5" s="10">
        <v>45.564252634691499</v>
      </c>
      <c r="M5" s="9">
        <v>0.39515458870081099</v>
      </c>
      <c r="N5" s="9">
        <v>0.37322180472899502</v>
      </c>
      <c r="O5" s="12">
        <v>-1.3846196155536401E-3</v>
      </c>
      <c r="P5" s="12">
        <v>1.5588340423069399E-3</v>
      </c>
      <c r="Q5" s="15">
        <f t="shared" si="0"/>
        <v>-1.8944747090941492E-3</v>
      </c>
    </row>
    <row r="6" spans="1:17" x14ac:dyDescent="0.3">
      <c r="A6" s="11">
        <v>8</v>
      </c>
      <c r="B6" s="10">
        <v>74.323009618668493</v>
      </c>
      <c r="C6" s="10">
        <v>71.063752947067101</v>
      </c>
      <c r="D6" s="10">
        <v>45.046012845211699</v>
      </c>
      <c r="E6" s="8">
        <v>0.39028475774867</v>
      </c>
      <c r="F6" s="8">
        <v>0.373169759216679</v>
      </c>
      <c r="G6" s="10">
        <v>73.219496773972196</v>
      </c>
      <c r="H6" s="10">
        <v>70.618369998174103</v>
      </c>
      <c r="I6" s="10">
        <v>35.495843173337903</v>
      </c>
      <c r="J6" s="10">
        <v>74.872904679338802</v>
      </c>
      <c r="K6" s="10">
        <v>71.176775405581395</v>
      </c>
      <c r="L6" s="10">
        <v>45.302701251184402</v>
      </c>
      <c r="M6" s="9">
        <v>0.391282847678947</v>
      </c>
      <c r="N6" s="9">
        <v>0.371967021829541</v>
      </c>
      <c r="O6" s="12">
        <v>-9.9808993027672411E-4</v>
      </c>
      <c r="P6" s="12">
        <v>1.202737387138E-3</v>
      </c>
      <c r="Q6" s="15">
        <f t="shared" si="0"/>
        <v>-1.5904375131789129E-3</v>
      </c>
    </row>
    <row r="7" spans="1:17" x14ac:dyDescent="0.3">
      <c r="A7" s="11">
        <v>10</v>
      </c>
      <c r="B7" s="10">
        <v>71.040127778718073</v>
      </c>
      <c r="C7" s="10">
        <v>68.450980815765391</v>
      </c>
      <c r="D7" s="10">
        <v>44.85237251603148</v>
      </c>
      <c r="E7" s="8">
        <v>0.38536826662250728</v>
      </c>
      <c r="F7" s="8">
        <v>0.37132303460586508</v>
      </c>
      <c r="G7" s="10">
        <v>69.242836545512034</v>
      </c>
      <c r="H7" s="10">
        <v>68.385955123092586</v>
      </c>
      <c r="I7" s="10">
        <v>34.867734430530007</v>
      </c>
      <c r="J7" s="10">
        <v>71.442876870333492</v>
      </c>
      <c r="K7" s="10">
        <v>68.565545165339472</v>
      </c>
      <c r="L7" s="10">
        <v>45.060352936913496</v>
      </c>
      <c r="M7" s="9">
        <v>0.38603420204686639</v>
      </c>
      <c r="N7" s="9">
        <v>0.37048683753105205</v>
      </c>
      <c r="O7" s="12">
        <v>-6.659354243591098E-4</v>
      </c>
      <c r="P7" s="12">
        <v>8.3619707481302763E-4</v>
      </c>
      <c r="Q7" s="15">
        <f t="shared" si="0"/>
        <v>-1.6736699490461544E-3</v>
      </c>
    </row>
    <row r="8" spans="1:17" x14ac:dyDescent="0.3">
      <c r="A8" s="11">
        <v>12</v>
      </c>
      <c r="B8" s="10">
        <v>67.281606994119826</v>
      </c>
      <c r="C8" s="10">
        <v>65.536473213122804</v>
      </c>
      <c r="D8" s="10">
        <v>44.619292823655925</v>
      </c>
      <c r="E8" s="8">
        <v>0.37918509412559631</v>
      </c>
      <c r="F8" s="8">
        <v>0.36934988437701011</v>
      </c>
      <c r="G8" s="10">
        <v>64.695149308734244</v>
      </c>
      <c r="H8" s="10">
        <v>65.918640827240722</v>
      </c>
      <c r="I8" s="10">
        <v>34.163218173841912</v>
      </c>
      <c r="J8" s="10">
        <v>67.536656035257423</v>
      </c>
      <c r="K8" s="10">
        <v>65.654603031344166</v>
      </c>
      <c r="L8" s="10">
        <v>44.771201772674736</v>
      </c>
      <c r="M8" s="9">
        <v>0.37949945014669112</v>
      </c>
      <c r="N8" s="9">
        <v>0.36892388833979411</v>
      </c>
      <c r="O8" s="12">
        <v>-3.143560210948082E-4</v>
      </c>
      <c r="P8" s="12">
        <v>4.2599603721599211E-4</v>
      </c>
      <c r="Q8" s="15">
        <f t="shared" si="0"/>
        <v>-1.8025049629571529E-3</v>
      </c>
    </row>
    <row r="9" spans="1:17" s="4" customFormat="1" x14ac:dyDescent="0.3">
      <c r="A9" s="13">
        <v>14</v>
      </c>
      <c r="B9" s="14">
        <v>63.3476902538834</v>
      </c>
      <c r="C9" s="14">
        <v>62.606767719392501</v>
      </c>
      <c r="D9" s="14">
        <v>44.432163489314902</v>
      </c>
      <c r="E9" s="8">
        <v>0.37178793563784401</v>
      </c>
      <c r="F9" s="8">
        <v>0.36743945728824801</v>
      </c>
      <c r="G9" s="14">
        <v>59.952490012365203</v>
      </c>
      <c r="H9" s="14">
        <v>63.512219878099003</v>
      </c>
      <c r="I9" s="14">
        <v>33.495139966760597</v>
      </c>
      <c r="J9" s="14">
        <v>63.507397252168502</v>
      </c>
      <c r="K9" s="14">
        <v>62.759397262330303</v>
      </c>
      <c r="L9" s="14">
        <v>44.539670263817698</v>
      </c>
      <c r="M9" s="9">
        <v>0.37180909595308598</v>
      </c>
      <c r="N9" s="9">
        <v>0.36742987066551303</v>
      </c>
      <c r="O9" s="12">
        <v>-2.1160315242185801E-5</v>
      </c>
      <c r="P9" s="12">
        <v>9.5866227352026101E-6</v>
      </c>
      <c r="Q9" s="15">
        <f t="shared" si="0"/>
        <v>-2.4379080488853488E-3</v>
      </c>
    </row>
    <row r="10" spans="1:17" x14ac:dyDescent="0.3">
      <c r="A10" s="11">
        <v>16</v>
      </c>
      <c r="B10" s="10">
        <v>59.185128060524526</v>
      </c>
      <c r="C10" s="10">
        <v>59.470280310836934</v>
      </c>
      <c r="D10" s="10">
        <v>44.063335334120524</v>
      </c>
      <c r="E10" s="8">
        <v>0.36372655486849476</v>
      </c>
      <c r="F10" s="8">
        <v>0.36547897898275983</v>
      </c>
      <c r="G10" s="10">
        <v>55.010747980043732</v>
      </c>
      <c r="H10" s="10">
        <v>60.923898485945443</v>
      </c>
      <c r="I10" s="10">
        <v>32.709257062202425</v>
      </c>
      <c r="J10" s="10">
        <v>59.269214043057637</v>
      </c>
      <c r="K10" s="10">
        <v>59.682921892892416</v>
      </c>
      <c r="L10" s="10">
        <v>44.129804625443377</v>
      </c>
      <c r="M10" s="9">
        <v>0.36343211172879869</v>
      </c>
      <c r="N10" s="9">
        <v>0.36596892143568976</v>
      </c>
      <c r="O10" s="12">
        <v>2.9444313969606561E-4</v>
      </c>
      <c r="P10" s="12">
        <v>-4.8994245292993677E-4</v>
      </c>
      <c r="Q10" s="15">
        <f t="shared" si="0"/>
        <v>-3.5755940773114885E-3</v>
      </c>
    </row>
    <row r="11" spans="1:17" x14ac:dyDescent="0.3">
      <c r="A11" s="11">
        <v>18</v>
      </c>
      <c r="B11" s="10">
        <v>54.878058230142898</v>
      </c>
      <c r="C11" s="10">
        <v>56.239084011332402</v>
      </c>
      <c r="D11" s="10">
        <v>43.574540287361103</v>
      </c>
      <c r="E11" s="8">
        <v>0.35475765298443201</v>
      </c>
      <c r="F11" s="8">
        <v>0.36355596559529801</v>
      </c>
      <c r="G11" s="10">
        <v>50.023979719624201</v>
      </c>
      <c r="H11" s="10">
        <v>58.271481129293001</v>
      </c>
      <c r="I11" s="10">
        <v>31.8715130560125</v>
      </c>
      <c r="J11" s="10">
        <v>54.972568284933502</v>
      </c>
      <c r="K11" s="10">
        <v>56.5484573966258</v>
      </c>
      <c r="L11" s="10">
        <v>43.632354575431997</v>
      </c>
      <c r="M11" s="9">
        <v>0.35431112228350198</v>
      </c>
      <c r="N11" s="9">
        <v>0.36446809797479501</v>
      </c>
      <c r="O11" s="12">
        <v>4.4653070093059199E-4</v>
      </c>
      <c r="P11" s="12">
        <v>-9.12132379497666E-4</v>
      </c>
      <c r="Q11" s="15">
        <f t="shared" si="0"/>
        <v>-5.5010388368177902E-3</v>
      </c>
    </row>
    <row r="12" spans="1:17" x14ac:dyDescent="0.3">
      <c r="A12" s="11">
        <v>20</v>
      </c>
      <c r="B12" s="10">
        <v>50.633108029904299</v>
      </c>
      <c r="C12" s="10">
        <v>53.061743999729998</v>
      </c>
      <c r="D12" s="10">
        <v>43.011931689942898</v>
      </c>
      <c r="E12" s="8">
        <v>0.345131334394781</v>
      </c>
      <c r="F12" s="8">
        <v>0.36168568797169498</v>
      </c>
      <c r="G12" s="10">
        <v>45.224852922971699</v>
      </c>
      <c r="H12" s="10">
        <v>55.674642190409998</v>
      </c>
      <c r="I12" s="10">
        <v>31.0261097792783</v>
      </c>
      <c r="J12" s="10">
        <v>50.818982409183199</v>
      </c>
      <c r="K12" s="10">
        <v>53.497814288028799</v>
      </c>
      <c r="L12" s="10">
        <v>43.084634675369202</v>
      </c>
      <c r="M12" s="9">
        <v>0.34476586784785002</v>
      </c>
      <c r="N12" s="9">
        <v>0.36293958471003102</v>
      </c>
      <c r="O12" s="12">
        <v>3.6546654693192499E-4</v>
      </c>
      <c r="P12" s="12">
        <v>-1.25389673833565E-3</v>
      </c>
      <c r="Q12" s="15">
        <f t="shared" si="0"/>
        <v>-8.2181672788783511E-3</v>
      </c>
    </row>
    <row r="13" spans="1:17" x14ac:dyDescent="0.3">
      <c r="A13" s="11">
        <v>22</v>
      </c>
      <c r="B13" s="10">
        <v>46.687756089427097</v>
      </c>
      <c r="C13" s="10">
        <v>50.039410842739201</v>
      </c>
      <c r="D13" s="10">
        <v>42.3777453404875</v>
      </c>
      <c r="E13" s="8">
        <v>0.33562981584659202</v>
      </c>
      <c r="F13" s="8">
        <v>0.35972425434307498</v>
      </c>
      <c r="G13" s="10">
        <v>40.814978309296301</v>
      </c>
      <c r="H13" s="10">
        <v>53.175467738821503</v>
      </c>
      <c r="I13" s="10">
        <v>30.1774417319523</v>
      </c>
      <c r="J13" s="10">
        <v>46.963711071245001</v>
      </c>
      <c r="K13" s="10">
        <v>50.603288865879897</v>
      </c>
      <c r="L13" s="10">
        <v>42.471355989888202</v>
      </c>
      <c r="M13" s="9">
        <v>0.33536319932035003</v>
      </c>
      <c r="N13" s="9">
        <v>0.36135306310118298</v>
      </c>
      <c r="O13" s="12">
        <v>2.6661652624210302E-4</v>
      </c>
      <c r="P13" s="12">
        <v>-1.62880875810845E-3</v>
      </c>
      <c r="Q13" s="15">
        <f t="shared" si="0"/>
        <v>-1.1268678300646201E-2</v>
      </c>
    </row>
    <row r="14" spans="1:17" x14ac:dyDescent="0.3">
      <c r="A14" s="11">
        <v>24</v>
      </c>
      <c r="B14" s="10">
        <v>42.956737664915202</v>
      </c>
      <c r="C14" s="10">
        <v>46.9887141742525</v>
      </c>
      <c r="D14" s="10">
        <v>41.3326942499274</v>
      </c>
      <c r="E14" s="8">
        <v>0.32721925883811298</v>
      </c>
      <c r="F14" s="8">
        <v>0.357932493519237</v>
      </c>
      <c r="G14" s="10">
        <v>36.7860792831612</v>
      </c>
      <c r="H14" s="10">
        <v>50.544291773808901</v>
      </c>
      <c r="I14" s="10">
        <v>29.125319487377201</v>
      </c>
      <c r="J14" s="10">
        <v>43.305059953123902</v>
      </c>
      <c r="K14" s="10">
        <v>47.685768316992899</v>
      </c>
      <c r="L14" s="10">
        <v>41.4421151696857</v>
      </c>
      <c r="M14" s="9">
        <v>0.32699612972665099</v>
      </c>
      <c r="N14" s="9">
        <v>0.36007482034610599</v>
      </c>
      <c r="O14" s="12">
        <v>2.2312911146210601E-4</v>
      </c>
      <c r="P14" s="12">
        <v>-2.1423268268688802E-3</v>
      </c>
      <c r="Q14" s="15">
        <f t="shared" si="0"/>
        <v>-1.4834501326328057E-2</v>
      </c>
    </row>
    <row r="16" spans="1:17" x14ac:dyDescent="0.3">
      <c r="A16" s="5" t="s">
        <v>17</v>
      </c>
      <c r="B16" s="5" t="s">
        <v>1</v>
      </c>
      <c r="C16" s="5" t="s">
        <v>2</v>
      </c>
      <c r="D16" s="5" t="s">
        <v>3</v>
      </c>
      <c r="E16" s="6" t="s">
        <v>4</v>
      </c>
      <c r="F16" s="6" t="s">
        <v>5</v>
      </c>
      <c r="G16" s="5" t="s">
        <v>6</v>
      </c>
      <c r="H16" s="5" t="s">
        <v>7</v>
      </c>
      <c r="I16" s="5" t="s">
        <v>8</v>
      </c>
      <c r="J16" s="5" t="s">
        <v>9</v>
      </c>
      <c r="K16" s="5" t="s">
        <v>10</v>
      </c>
      <c r="L16" s="5" t="s">
        <v>11</v>
      </c>
      <c r="M16" s="5" t="s">
        <v>4</v>
      </c>
      <c r="N16" s="5" t="s">
        <v>5</v>
      </c>
      <c r="O16" s="7" t="s">
        <v>12</v>
      </c>
      <c r="P16" s="7" t="s">
        <v>13</v>
      </c>
      <c r="Q16" s="16" t="s">
        <v>18</v>
      </c>
    </row>
    <row r="17" spans="1:17" x14ac:dyDescent="0.3">
      <c r="A17" s="11">
        <v>30</v>
      </c>
      <c r="B17" s="10">
        <v>34.345970478607001</v>
      </c>
      <c r="C17" s="10">
        <v>39.208341215466803</v>
      </c>
      <c r="D17" s="10">
        <v>37.703874002084298</v>
      </c>
      <c r="E17" s="8">
        <v>0.308705110223571</v>
      </c>
      <c r="F17" s="8">
        <v>0.35240859780459999</v>
      </c>
      <c r="G17" s="10">
        <v>27.7996480073061</v>
      </c>
      <c r="H17" s="10">
        <v>43.637727002215598</v>
      </c>
      <c r="I17" s="10">
        <v>26.0397361413341</v>
      </c>
      <c r="J17" s="10">
        <v>34.857887114859999</v>
      </c>
      <c r="K17" s="10">
        <v>39.145799597599499</v>
      </c>
      <c r="L17" s="10">
        <v>37.940937529761598</v>
      </c>
      <c r="M17" s="9">
        <v>0.31138509196686398</v>
      </c>
      <c r="N17" s="9">
        <v>0.349688963294007</v>
      </c>
      <c r="O17" s="12">
        <v>-2.6799817432929798E-3</v>
      </c>
      <c r="P17" s="12">
        <v>2.7196345105921001E-3</v>
      </c>
      <c r="Q17" s="15">
        <f t="shared" si="0"/>
        <v>1.5951100181364533E-3</v>
      </c>
    </row>
    <row r="18" spans="1:17" x14ac:dyDescent="0.3">
      <c r="A18" s="11">
        <v>32</v>
      </c>
      <c r="B18" s="10">
        <v>31.8945285221826</v>
      </c>
      <c r="C18" s="10">
        <v>36.759309898305403</v>
      </c>
      <c r="D18" s="10">
        <v>36.214867039595703</v>
      </c>
      <c r="E18" s="8">
        <v>0.30413771565362402</v>
      </c>
      <c r="F18" s="8">
        <v>0.35052697310445102</v>
      </c>
      <c r="G18" s="10">
        <v>25.338675101637801</v>
      </c>
      <c r="H18" s="10">
        <v>41.321046330312001</v>
      </c>
      <c r="I18" s="10">
        <v>24.889358087095999</v>
      </c>
      <c r="J18" s="10">
        <v>32.215029478505301</v>
      </c>
      <c r="K18" s="10">
        <v>36.798047748771303</v>
      </c>
      <c r="L18" s="10">
        <v>36.407325748300998</v>
      </c>
      <c r="M18" s="9">
        <v>0.305586286612549</v>
      </c>
      <c r="N18" s="9">
        <v>0.34906001789137697</v>
      </c>
      <c r="O18" s="12">
        <v>-1.4485709589249201E-3</v>
      </c>
      <c r="P18" s="12">
        <v>1.46695521307411E-3</v>
      </c>
      <c r="Q18" s="15">
        <f t="shared" si="0"/>
        <v>-1.053824203258112E-3</v>
      </c>
    </row>
    <row r="19" spans="1:17" s="3" customFormat="1" x14ac:dyDescent="0.3">
      <c r="A19" s="13">
        <v>34</v>
      </c>
      <c r="B19" s="10">
        <v>29.456605537665599</v>
      </c>
      <c r="C19" s="10">
        <v>34.298726427862498</v>
      </c>
      <c r="D19" s="10">
        <v>34.408493908416197</v>
      </c>
      <c r="E19" s="8">
        <v>0.30007597274674203</v>
      </c>
      <c r="F19" s="8">
        <v>0.349402910109746</v>
      </c>
      <c r="G19" s="10">
        <v>22.907760045723101</v>
      </c>
      <c r="H19" s="10">
        <v>38.8908541579953</v>
      </c>
      <c r="I19" s="10">
        <v>23.557167378599601</v>
      </c>
      <c r="J19" s="10">
        <v>29.5293520823104</v>
      </c>
      <c r="K19" s="10">
        <v>34.385517612140298</v>
      </c>
      <c r="L19" s="10">
        <v>34.500716017536199</v>
      </c>
      <c r="M19" s="9">
        <v>0.30004751654608902</v>
      </c>
      <c r="N19" s="9">
        <v>0.3493909766769</v>
      </c>
      <c r="O19" s="12">
        <v>2.84562006532263E-5</v>
      </c>
      <c r="P19" s="12">
        <v>1.19334328459453E-5</v>
      </c>
      <c r="Q19" s="15">
        <f t="shared" si="0"/>
        <v>-2.5304491833053992E-3</v>
      </c>
    </row>
    <row r="20" spans="1:17" x14ac:dyDescent="0.3">
      <c r="A20" s="11">
        <v>36</v>
      </c>
      <c r="B20" s="10">
        <v>27.240442310820299</v>
      </c>
      <c r="C20" s="10">
        <v>32.153984945292898</v>
      </c>
      <c r="D20" s="10">
        <v>32.5653110178229</v>
      </c>
      <c r="E20" s="8">
        <v>0.296221398865605</v>
      </c>
      <c r="F20" s="8">
        <v>0.34965285405130597</v>
      </c>
      <c r="G20" s="10">
        <v>20.6517349682866</v>
      </c>
      <c r="H20" s="10">
        <v>36.734315152626898</v>
      </c>
      <c r="I20" s="10">
        <v>22.256759020822901</v>
      </c>
      <c r="J20" s="10">
        <v>27.012365017780699</v>
      </c>
      <c r="K20" s="10">
        <v>32.2318239892492</v>
      </c>
      <c r="L20" s="10">
        <v>32.504112442915897</v>
      </c>
      <c r="M20" s="9">
        <v>0.29441814824787299</v>
      </c>
      <c r="N20" s="9">
        <v>0.351307037622202</v>
      </c>
      <c r="O20" s="12">
        <v>1.80325061773184E-3</v>
      </c>
      <c r="P20" s="12">
        <v>-1.65418357089525E-3</v>
      </c>
      <c r="Q20" s="15">
        <f t="shared" si="0"/>
        <v>-2.420821061176047E-3</v>
      </c>
    </row>
    <row r="21" spans="1:17" x14ac:dyDescent="0.3">
      <c r="A21" s="11">
        <v>38</v>
      </c>
      <c r="B21" s="10">
        <v>25.0809034112816</v>
      </c>
      <c r="C21" s="10">
        <v>30.259714850114499</v>
      </c>
      <c r="D21" s="10">
        <v>30.672926026665099</v>
      </c>
      <c r="E21" s="8">
        <v>0.29159248835607998</v>
      </c>
      <c r="F21" s="8">
        <v>0.35180174355766602</v>
      </c>
      <c r="G21" s="10">
        <v>18.490609826822102</v>
      </c>
      <c r="H21" s="10">
        <v>34.8457486108911</v>
      </c>
      <c r="I21" s="10">
        <v>20.9975121807345</v>
      </c>
      <c r="J21" s="10">
        <v>24.596107831572201</v>
      </c>
      <c r="K21" s="10">
        <v>30.311499146027</v>
      </c>
      <c r="L21" s="10">
        <v>30.4368184024896</v>
      </c>
      <c r="M21" s="9">
        <v>0.28819817723338398</v>
      </c>
      <c r="N21" s="9">
        <v>0.35516671429952401</v>
      </c>
      <c r="O21" s="12">
        <v>3.39431112269523E-3</v>
      </c>
      <c r="P21" s="12">
        <v>-3.3649707418578201E-3</v>
      </c>
      <c r="Q21" s="15">
        <f t="shared" si="0"/>
        <v>-1.7113279543116804E-3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 deg</vt:lpstr>
      <vt:lpstr>14 deg</vt:lpstr>
      <vt:lpstr>16 deg</vt:lpstr>
      <vt:lpstr>18 deg</vt:lpstr>
      <vt:lpstr>white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GammaDemo</dc:creator>
  <cp:lastModifiedBy>GammaDemo</cp:lastModifiedBy>
  <dcterms:created xsi:type="dcterms:W3CDTF">2015-06-05T18:17:20Z</dcterms:created>
  <dcterms:modified xsi:type="dcterms:W3CDTF">2020-06-26T20:22:15Z</dcterms:modified>
</cp:coreProperties>
</file>