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A10160FF-996C-A446-80F8-5F919494BB6A}" xr6:coauthVersionLast="47" xr6:coauthVersionMax="47" xr10:uidLastSave="{00000000-0000-0000-0000-000000000000}"/>
  <bookViews>
    <workbookView xWindow="1160" yWindow="1220" windowWidth="27640" windowHeight="14120" activeTab="2" xr2:uid="{7942684F-F8BC-BA4E-86AC-EFBC0CE798D3}"/>
  </bookViews>
  <sheets>
    <sheet name="inverte.taxa_raw.data.03" sheetId="1" r:id="rId1"/>
    <sheet name="inverte.taxa_03" sheetId="2" r:id="rId2"/>
    <sheet name="inverte.taxa_cleaned.data.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</calcChain>
</file>

<file path=xl/sharedStrings.xml><?xml version="1.0" encoding="utf-8"?>
<sst xmlns="http://schemas.openxmlformats.org/spreadsheetml/2006/main" count="1058" uniqueCount="125">
  <si>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</si>
  <si>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</si>
  <si>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</si>
  <si>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</si>
  <si>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</si>
  <si>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</si>
  <si>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</si>
  <si>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</si>
  <si>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</si>
  <si>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</si>
  <si>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</si>
  <si>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</si>
  <si>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</si>
  <si>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</si>
  <si>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</si>
  <si>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</si>
  <si>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placobpella</t>
  </si>
  <si>
    <t>helobdella</t>
  </si>
  <si>
    <t>helobdella_fusca</t>
  </si>
  <si>
    <t>helobdella_stagnalis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</si>
  <si>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</si>
  <si>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</si>
  <si>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</si>
  <si>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</si>
  <si>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</si>
  <si>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</si>
  <si>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</si>
  <si>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</si>
  <si>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</si>
  <si>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</si>
  <si>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</si>
  <si>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</si>
  <si>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</si>
  <si>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</si>
  <si>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</si>
  <si>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triannopes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</si>
  <si>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</si>
  <si>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</si>
  <si>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</si>
  <si>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</si>
  <si>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</si>
  <si>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</si>
  <si>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</si>
  <si>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</si>
  <si>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</si>
  <si>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</si>
  <si>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asella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</si>
  <si>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</si>
  <si>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</si>
  <si>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</si>
  <si>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</si>
  <si>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</si>
  <si>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</si>
  <si>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</si>
  <si>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</si>
  <si>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fingernailclams</t>
  </si>
  <si>
    <t>chaoborus</t>
  </si>
  <si>
    <t>mosuito_larvae</t>
  </si>
  <si>
    <t>ceratopogonidae</t>
  </si>
  <si>
    <t>chironomidae</t>
  </si>
  <si>
    <t>ordontomyla</t>
  </si>
  <si>
    <t>amphipods</t>
  </si>
  <si>
    <t>clam_shrimp</t>
  </si>
  <si>
    <t>crayfish</t>
  </si>
  <si>
    <t>fairy_shrimp</t>
  </si>
  <si>
    <t>isopods</t>
  </si>
  <si>
    <t>midge</t>
  </si>
  <si>
    <t>stratlomydae</t>
  </si>
  <si>
    <t>crustaceans</t>
  </si>
  <si>
    <t>phryganae</t>
  </si>
  <si>
    <t>batracoella</t>
  </si>
  <si>
    <t>planorbella</t>
  </si>
  <si>
    <t>callibaetis</t>
  </si>
  <si>
    <t>leptoceridae</t>
  </si>
  <si>
    <t>AV-1</t>
  </si>
  <si>
    <t>DN</t>
  </si>
  <si>
    <t>BT1</t>
  </si>
  <si>
    <t>p</t>
  </si>
  <si>
    <t>BT2</t>
  </si>
  <si>
    <t>AV-5</t>
  </si>
  <si>
    <t>AV-6</t>
  </si>
  <si>
    <t>AV-7</t>
  </si>
  <si>
    <t>B-1</t>
  </si>
  <si>
    <t>BT3</t>
  </si>
  <si>
    <t>B-3</t>
  </si>
  <si>
    <t>B-10</t>
  </si>
  <si>
    <t>B-11</t>
  </si>
  <si>
    <t>F-1</t>
  </si>
  <si>
    <t>F-3</t>
  </si>
  <si>
    <t>F-4</t>
  </si>
  <si>
    <t>E-18</t>
  </si>
  <si>
    <t>E-10</t>
  </si>
  <si>
    <t>E-11</t>
  </si>
  <si>
    <t>many</t>
  </si>
  <si>
    <t>E-16</t>
  </si>
  <si>
    <t>E-17</t>
  </si>
  <si>
    <t>x</t>
  </si>
  <si>
    <t>H-4</t>
  </si>
  <si>
    <t>H-6</t>
  </si>
  <si>
    <t>IGH-O</t>
  </si>
  <si>
    <t>R-10</t>
  </si>
  <si>
    <t>R-11</t>
  </si>
  <si>
    <t>R-12</t>
  </si>
  <si>
    <t>R-13</t>
  </si>
  <si>
    <t>L-4</t>
  </si>
  <si>
    <t>L-7</t>
  </si>
  <si>
    <t>L-8</t>
  </si>
  <si>
    <t>L-9</t>
  </si>
  <si>
    <t>MNV-1</t>
  </si>
  <si>
    <t>MNV-2</t>
  </si>
  <si>
    <t>MNV-3</t>
  </si>
  <si>
    <t>MNV-4</t>
  </si>
  <si>
    <t>MNV-5</t>
  </si>
  <si>
    <t>MNV-6</t>
  </si>
  <si>
    <t>1000+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</si>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</sst>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F36-9F86-034D-B099-7B28957BF83B}">
  <dimension ref="A1:BO1000"/>
  <sheetViews>
    <sheetView workbookViewId="0">
      <selection sqref="A1:BO1000"/>
    </sheetView>
  </sheetViews>
  <sheetFormatPr baseColWidth="10" defaultRowHeight="16" x14ac:dyDescent="0.2"/>
  <sheetData>
    <row r="1" spans="1:67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 t="s">
        <v>1</v>
      </c>
      <c r="O1" s="1"/>
      <c r="P1" s="1"/>
      <c r="Q1" s="1"/>
      <c r="R1" s="1"/>
      <c r="S1" s="2" t="s">
        <v>2</v>
      </c>
      <c r="T1" s="1"/>
      <c r="U1" s="1"/>
      <c r="V1" s="1"/>
      <c r="W1" s="1"/>
      <c r="X1" s="1"/>
      <c r="Y1" s="1"/>
      <c r="Z1" s="2" t="s">
        <v>3</v>
      </c>
      <c r="AA1" s="1"/>
      <c r="AB1" s="1"/>
      <c r="AC1" s="1"/>
      <c r="AD1" s="1"/>
      <c r="AE1" s="1"/>
      <c r="AF1" s="1"/>
      <c r="AG1" s="1"/>
      <c r="AH1" s="1"/>
      <c r="AI1" s="2" t="s">
        <v>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5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2" t="s">
        <v>6</v>
      </c>
      <c r="BJ1" s="1"/>
      <c r="BK1" s="1"/>
      <c r="BL1" s="1"/>
      <c r="BM1" s="1"/>
      <c r="BN1" s="1"/>
      <c r="BO1" s="1"/>
    </row>
    <row r="2" spans="1:6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</row>
    <row r="3" spans="1:67" x14ac:dyDescent="0.2">
      <c r="A3" s="2">
        <v>2003</v>
      </c>
      <c r="B3" s="4">
        <v>37775</v>
      </c>
      <c r="C3" s="3" t="s">
        <v>74</v>
      </c>
      <c r="D3" s="3" t="s">
        <v>75</v>
      </c>
      <c r="E3" s="3"/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>
        <v>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>
        <v>1</v>
      </c>
      <c r="AT3" s="3">
        <v>1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1"/>
      <c r="BM3" s="1"/>
      <c r="BN3" s="1"/>
      <c r="BO3" s="1"/>
    </row>
    <row r="4" spans="1:67" x14ac:dyDescent="0.2">
      <c r="A4" s="2">
        <v>2003</v>
      </c>
      <c r="B4" s="4">
        <v>37775</v>
      </c>
      <c r="C4" s="3" t="s">
        <v>74</v>
      </c>
      <c r="D4" s="3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12</v>
      </c>
      <c r="Q4" s="3">
        <v>17</v>
      </c>
      <c r="R4" s="3"/>
      <c r="S4" s="3"/>
      <c r="T4" s="3"/>
      <c r="U4" s="3"/>
      <c r="V4" s="3">
        <v>1</v>
      </c>
      <c r="W4" s="3">
        <v>1</v>
      </c>
      <c r="X4" s="3"/>
      <c r="Y4" s="3"/>
      <c r="Z4" s="3"/>
      <c r="AA4" s="3"/>
      <c r="AB4" s="3">
        <v>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>
        <v>1</v>
      </c>
      <c r="AY4" s="3"/>
      <c r="AZ4" s="3"/>
      <c r="BA4" s="3"/>
      <c r="BB4" s="3"/>
      <c r="BC4" s="3">
        <v>1</v>
      </c>
      <c r="BD4" s="3"/>
      <c r="BE4" s="3"/>
      <c r="BF4" s="3"/>
      <c r="BG4" s="3"/>
      <c r="BH4" s="3"/>
      <c r="BI4" s="3"/>
      <c r="BJ4" s="3"/>
      <c r="BK4" s="3"/>
      <c r="BL4" s="1"/>
      <c r="BM4" s="1"/>
      <c r="BN4" s="1"/>
      <c r="BO4" s="1"/>
    </row>
    <row r="5" spans="1:67" x14ac:dyDescent="0.2">
      <c r="A5" s="2">
        <v>2003</v>
      </c>
      <c r="B5" s="5">
        <v>37813</v>
      </c>
      <c r="C5" s="1" t="s">
        <v>74</v>
      </c>
      <c r="D5" s="1" t="s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>
        <v>1</v>
      </c>
      <c r="W5" s="1"/>
      <c r="X5" s="1"/>
      <c r="Y5" s="1"/>
      <c r="Z5" s="1"/>
      <c r="AA5" s="1"/>
      <c r="AB5" s="1"/>
      <c r="AC5" s="2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2">
      <c r="A6" s="2">
        <v>2003</v>
      </c>
      <c r="B6" s="5">
        <v>37813</v>
      </c>
      <c r="C6" s="1" t="s">
        <v>74</v>
      </c>
      <c r="D6" s="1" t="s">
        <v>76</v>
      </c>
      <c r="E6" s="1"/>
      <c r="F6" s="1"/>
      <c r="G6" s="1"/>
      <c r="H6" s="2">
        <v>1</v>
      </c>
      <c r="I6" s="1"/>
      <c r="J6" s="1"/>
      <c r="K6" s="1"/>
      <c r="L6" s="1"/>
      <c r="M6" s="1"/>
      <c r="N6" s="1"/>
      <c r="O6" s="1"/>
      <c r="P6" s="2">
        <v>12</v>
      </c>
      <c r="Q6" s="2">
        <v>17</v>
      </c>
      <c r="R6" s="1"/>
      <c r="S6" s="1"/>
      <c r="T6" s="1"/>
      <c r="U6" s="1"/>
      <c r="V6" s="2">
        <v>1</v>
      </c>
      <c r="W6" s="2">
        <v>1</v>
      </c>
      <c r="X6" s="1"/>
      <c r="Y6" s="1"/>
      <c r="Z6" s="1"/>
      <c r="AA6" s="1"/>
      <c r="AB6" s="1"/>
      <c r="AC6" s="2">
        <v>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2">
        <v>1</v>
      </c>
      <c r="AT6" s="2">
        <v>1</v>
      </c>
      <c r="AU6" s="1"/>
      <c r="AV6" s="1"/>
      <c r="AW6" s="1"/>
      <c r="AX6" s="1" t="s">
        <v>77</v>
      </c>
      <c r="AY6" s="1"/>
      <c r="AZ6" s="1"/>
      <c r="BA6" s="1"/>
      <c r="BB6" s="1"/>
      <c r="BC6" s="1" t="s">
        <v>77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2">
      <c r="A7" s="2">
        <v>2003</v>
      </c>
      <c r="B7" s="5">
        <v>37792</v>
      </c>
      <c r="C7" s="1" t="s">
        <v>74</v>
      </c>
      <c r="D7" s="1" t="s">
        <v>76</v>
      </c>
      <c r="E7" s="2">
        <v>8</v>
      </c>
      <c r="F7" s="2">
        <v>2</v>
      </c>
      <c r="G7" s="1"/>
      <c r="H7" s="1"/>
      <c r="I7" s="2">
        <v>1</v>
      </c>
      <c r="J7" s="1"/>
      <c r="K7" s="1"/>
      <c r="L7" s="1"/>
      <c r="M7" s="1"/>
      <c r="N7" s="2">
        <v>5</v>
      </c>
      <c r="O7" s="2">
        <v>20</v>
      </c>
      <c r="P7" s="1"/>
      <c r="Q7" s="2">
        <v>20</v>
      </c>
      <c r="R7" s="2">
        <v>8</v>
      </c>
      <c r="S7" s="1"/>
      <c r="T7" s="1"/>
      <c r="U7" s="2">
        <v>1</v>
      </c>
      <c r="V7" s="1"/>
      <c r="W7" s="1"/>
      <c r="X7" s="2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2">
        <v>1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>
        <v>1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2">
      <c r="A8" s="2">
        <v>2003</v>
      </c>
      <c r="B8" s="5">
        <v>37792</v>
      </c>
      <c r="C8" s="1" t="s">
        <v>74</v>
      </c>
      <c r="D8" s="1" t="s">
        <v>78</v>
      </c>
      <c r="E8" s="1"/>
      <c r="F8" s="1"/>
      <c r="G8" s="1"/>
      <c r="H8" s="1"/>
      <c r="I8" s="1"/>
      <c r="J8" s="1"/>
      <c r="K8" s="1"/>
      <c r="L8" s="1"/>
      <c r="M8" s="1"/>
      <c r="N8" s="1"/>
      <c r="O8" s="2">
        <v>23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2">
      <c r="A9" s="2">
        <v>2003</v>
      </c>
      <c r="B9" s="5">
        <v>37792</v>
      </c>
      <c r="C9" s="1" t="s">
        <v>74</v>
      </c>
      <c r="D9" s="1" t="s">
        <v>75</v>
      </c>
      <c r="E9" s="2">
        <v>5</v>
      </c>
      <c r="F9" s="1"/>
      <c r="G9" s="1"/>
      <c r="H9" s="1"/>
      <c r="I9" s="2">
        <v>6</v>
      </c>
      <c r="J9" s="1"/>
      <c r="K9" s="1"/>
      <c r="L9" s="1"/>
      <c r="M9" s="1"/>
      <c r="N9" s="1"/>
      <c r="O9" s="1"/>
      <c r="P9" s="1"/>
      <c r="Q9" s="1"/>
      <c r="R9" s="1"/>
      <c r="S9" s="2">
        <v>1</v>
      </c>
      <c r="T9" s="1"/>
      <c r="U9" s="2">
        <v>1</v>
      </c>
      <c r="V9" s="1"/>
      <c r="W9" s="1"/>
      <c r="X9" s="2">
        <v>1</v>
      </c>
      <c r="Y9" s="1"/>
      <c r="Z9" s="1"/>
      <c r="AA9" s="1"/>
      <c r="AB9" s="1"/>
      <c r="AC9" s="1"/>
      <c r="AD9" s="2">
        <v>1</v>
      </c>
      <c r="AE9" s="1"/>
      <c r="AF9" s="1"/>
      <c r="AG9" s="1"/>
      <c r="AH9" s="1"/>
      <c r="AI9" s="1"/>
      <c r="AJ9" s="1"/>
      <c r="AK9" s="2">
        <v>7</v>
      </c>
      <c r="AL9" s="1"/>
      <c r="AM9" s="1"/>
      <c r="AN9" s="1"/>
      <c r="AO9" s="1"/>
      <c r="AP9" s="1"/>
      <c r="AQ9" s="1"/>
      <c r="AR9" s="1"/>
      <c r="AS9" s="2">
        <v>25</v>
      </c>
      <c r="AT9" s="1"/>
      <c r="AU9" s="1"/>
      <c r="AV9" s="1"/>
      <c r="AW9" s="1"/>
      <c r="AX9" s="1"/>
      <c r="AY9" s="1"/>
      <c r="AZ9" s="1"/>
      <c r="BA9" s="2">
        <v>3</v>
      </c>
      <c r="BB9" s="1"/>
      <c r="BC9" s="1"/>
      <c r="BD9" s="2">
        <v>1</v>
      </c>
      <c r="BE9" s="1"/>
      <c r="BF9" s="1"/>
      <c r="BG9" s="1"/>
      <c r="BH9" s="1"/>
      <c r="BI9" s="2">
        <v>1</v>
      </c>
      <c r="BJ9" s="1"/>
      <c r="BK9" s="1"/>
      <c r="BL9" s="1"/>
      <c r="BM9" s="1"/>
      <c r="BN9" s="1"/>
      <c r="BO9" s="1"/>
    </row>
    <row r="10" spans="1:67" x14ac:dyDescent="0.2">
      <c r="A10" s="2">
        <v>2003</v>
      </c>
      <c r="B10" s="5">
        <v>37775</v>
      </c>
      <c r="C10" s="2" t="s">
        <v>79</v>
      </c>
      <c r="D10" s="2" t="s">
        <v>75</v>
      </c>
      <c r="E10" s="1"/>
      <c r="F10" s="2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2">
      <c r="A11" s="2">
        <v>2003</v>
      </c>
      <c r="B11" s="5">
        <v>37775</v>
      </c>
      <c r="C11" s="2" t="s">
        <v>79</v>
      </c>
      <c r="D11" s="2" t="s">
        <v>76</v>
      </c>
      <c r="E11" s="1"/>
      <c r="F11" s="1"/>
      <c r="G11" s="1"/>
      <c r="H11" s="1"/>
      <c r="I11" s="1"/>
      <c r="J11" s="1"/>
      <c r="K11" s="1"/>
      <c r="L11" s="1"/>
      <c r="M11" s="1"/>
      <c r="N11" s="2">
        <v>12</v>
      </c>
      <c r="O11" s="1"/>
      <c r="P11" s="2">
        <v>48</v>
      </c>
      <c r="Q11" s="1"/>
      <c r="R11" s="1"/>
      <c r="S11" s="1"/>
      <c r="T11" s="2">
        <v>1</v>
      </c>
      <c r="U11" s="1"/>
      <c r="V11" s="1"/>
      <c r="W11" s="1"/>
      <c r="X11" s="2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2">
      <c r="A12" s="2">
        <v>2003</v>
      </c>
      <c r="B12" s="5">
        <v>37775</v>
      </c>
      <c r="C12" s="2" t="s">
        <v>80</v>
      </c>
      <c r="D12" s="2" t="s">
        <v>75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2">
      <c r="A13" s="2">
        <v>2003</v>
      </c>
      <c r="B13" s="5">
        <v>37775</v>
      </c>
      <c r="C13" s="2" t="s">
        <v>80</v>
      </c>
      <c r="D13" s="2" t="s">
        <v>76</v>
      </c>
      <c r="E13" s="1"/>
      <c r="F13" s="2">
        <v>1</v>
      </c>
      <c r="G13" s="1"/>
      <c r="H13" s="1"/>
      <c r="I13" s="1"/>
      <c r="J13" s="1"/>
      <c r="K13" s="1"/>
      <c r="L13" s="1"/>
      <c r="M13" s="1"/>
      <c r="N13" s="1"/>
      <c r="O13" s="1"/>
      <c r="P13" s="2">
        <v>3</v>
      </c>
      <c r="Q13" s="1"/>
      <c r="R13" s="1"/>
      <c r="S13" s="1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>
        <v>1</v>
      </c>
      <c r="AT13" s="2">
        <v>1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2">
        <v>1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2">
      <c r="A14" s="2">
        <v>2003</v>
      </c>
      <c r="B14" s="5">
        <v>37775</v>
      </c>
      <c r="C14" s="2" t="s">
        <v>81</v>
      </c>
      <c r="D14" s="2" t="s">
        <v>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>
        <v>1</v>
      </c>
      <c r="X14" s="2">
        <v>1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2">
      <c r="A15" s="2">
        <v>2003</v>
      </c>
      <c r="B15" s="5">
        <v>37775</v>
      </c>
      <c r="C15" s="2" t="s">
        <v>81</v>
      </c>
      <c r="D15" s="2" t="s">
        <v>76</v>
      </c>
      <c r="E15" s="1"/>
      <c r="F15" s="1"/>
      <c r="G15" s="1"/>
      <c r="H15" s="1"/>
      <c r="I15" s="1"/>
      <c r="J15" s="1"/>
      <c r="K15" s="1"/>
      <c r="L15" s="1"/>
      <c r="M15" s="1"/>
      <c r="N15" s="2">
        <v>82</v>
      </c>
      <c r="O15" s="1"/>
      <c r="P15" s="2">
        <v>9</v>
      </c>
      <c r="Q15" s="2">
        <v>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2">
        <v>1</v>
      </c>
      <c r="AY15" s="2">
        <v>1</v>
      </c>
      <c r="AZ15" s="1"/>
      <c r="BA15" s="2">
        <v>1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2">
      <c r="A16" s="2">
        <v>2003</v>
      </c>
      <c r="B16" s="5">
        <v>37897</v>
      </c>
      <c r="C16" s="2" t="s">
        <v>82</v>
      </c>
      <c r="D16" s="2" t="s">
        <v>75</v>
      </c>
      <c r="E16" s="1"/>
      <c r="F16" s="1"/>
      <c r="G16" s="1"/>
      <c r="H16" s="1"/>
      <c r="I16" s="2">
        <v>7</v>
      </c>
      <c r="J16" s="2">
        <v>1</v>
      </c>
      <c r="K16" s="1"/>
      <c r="L16" s="2">
        <v>7</v>
      </c>
      <c r="M16" s="1"/>
      <c r="N16" s="1"/>
      <c r="O16" s="1"/>
      <c r="P16" s="1"/>
      <c r="Q16" s="1"/>
      <c r="R16" s="1"/>
      <c r="S16" s="2">
        <v>1</v>
      </c>
      <c r="T16" s="1"/>
      <c r="U16" s="2">
        <v>1</v>
      </c>
      <c r="V16" s="1"/>
      <c r="W16" s="1"/>
      <c r="X16" s="2">
        <v>1</v>
      </c>
      <c r="Y16" s="1"/>
      <c r="Z16" s="1"/>
      <c r="AA16" s="1"/>
      <c r="AB16" s="1"/>
      <c r="AC16" s="1"/>
      <c r="AD16" s="1"/>
      <c r="AE16" s="2">
        <v>1</v>
      </c>
      <c r="AF16" s="1"/>
      <c r="AG16" s="1"/>
      <c r="AH16" s="1"/>
      <c r="AI16" s="2">
        <v>68</v>
      </c>
      <c r="AJ16" s="1"/>
      <c r="AK16" s="1"/>
      <c r="AL16" s="2">
        <v>1</v>
      </c>
      <c r="AM16" s="1"/>
      <c r="AN16" s="1"/>
      <c r="AO16" s="1"/>
      <c r="AP16" s="1"/>
      <c r="AQ16" s="1"/>
      <c r="AR16" s="1"/>
      <c r="AS16" s="2">
        <v>13</v>
      </c>
      <c r="AT16" s="2">
        <v>3</v>
      </c>
      <c r="AU16" s="1"/>
      <c r="AV16" s="1"/>
      <c r="AW16" s="2" t="s">
        <v>77</v>
      </c>
      <c r="AX16" s="1"/>
      <c r="AY16" s="1"/>
      <c r="AZ16" s="1"/>
      <c r="BA16" s="2" t="s">
        <v>77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2">
      <c r="A17" s="2">
        <v>2003</v>
      </c>
      <c r="B17" s="5">
        <v>37897</v>
      </c>
      <c r="C17" s="2" t="s">
        <v>82</v>
      </c>
      <c r="D17" s="2" t="s">
        <v>76</v>
      </c>
      <c r="E17" s="1"/>
      <c r="F17" s="1"/>
      <c r="G17" s="1"/>
      <c r="H17" s="1"/>
      <c r="I17" s="1"/>
      <c r="J17" s="1"/>
      <c r="K17" s="1"/>
      <c r="L17" s="1"/>
      <c r="M17" s="1"/>
      <c r="N17" s="2">
        <v>35</v>
      </c>
      <c r="O17" s="2">
        <v>23</v>
      </c>
      <c r="P17" s="2">
        <v>6</v>
      </c>
      <c r="Q17" s="2">
        <v>1</v>
      </c>
      <c r="R17" s="1"/>
      <c r="S17" s="2">
        <v>2</v>
      </c>
      <c r="T17" s="1"/>
      <c r="U17" s="1"/>
      <c r="V17" s="1"/>
      <c r="W17" s="1"/>
      <c r="X17" s="2">
        <v>4</v>
      </c>
      <c r="Y17" s="1"/>
      <c r="Z17" s="1"/>
      <c r="AA17" s="1"/>
      <c r="AB17" s="1"/>
      <c r="AC17" s="2">
        <v>1</v>
      </c>
      <c r="AD17" s="1"/>
      <c r="AE17" s="2">
        <v>5</v>
      </c>
      <c r="AF17" s="1"/>
      <c r="AG17" s="1"/>
      <c r="AH17" s="1"/>
      <c r="AI17" s="2">
        <v>2</v>
      </c>
      <c r="AJ17" s="1"/>
      <c r="AK17" s="1"/>
      <c r="AL17" s="1"/>
      <c r="AM17" s="1"/>
      <c r="AN17" s="1"/>
      <c r="AO17" s="1"/>
      <c r="AP17" s="1"/>
      <c r="AQ17" s="1"/>
      <c r="AR17" s="1"/>
      <c r="AS17" s="2">
        <v>4</v>
      </c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2" t="s">
        <v>77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2">
      <c r="A18" s="2">
        <v>2003</v>
      </c>
      <c r="B18" s="5">
        <v>37791</v>
      </c>
      <c r="C18" s="2" t="s">
        <v>82</v>
      </c>
      <c r="D18" s="2" t="s">
        <v>75</v>
      </c>
      <c r="E18" s="1"/>
      <c r="F18" s="1"/>
      <c r="G18" s="1"/>
      <c r="H18" s="1"/>
      <c r="I18" s="1"/>
      <c r="J18" s="2">
        <v>1</v>
      </c>
      <c r="K18" s="1"/>
      <c r="L18" s="2">
        <v>8</v>
      </c>
      <c r="M18" s="1"/>
      <c r="N18" s="1"/>
      <c r="O18" s="1"/>
      <c r="P18" s="1"/>
      <c r="Q18" s="1"/>
      <c r="R18" s="1"/>
      <c r="S18" s="2">
        <v>1</v>
      </c>
      <c r="T18" s="1"/>
      <c r="U18" s="2">
        <v>1</v>
      </c>
      <c r="V18" s="1"/>
      <c r="W18" s="1"/>
      <c r="X18" s="2">
        <v>1</v>
      </c>
      <c r="Y18" s="1"/>
      <c r="Z18" s="1"/>
      <c r="AA18" s="1"/>
      <c r="AB18" s="1"/>
      <c r="AC18" s="2">
        <v>1</v>
      </c>
      <c r="AD18" s="1"/>
      <c r="AE18" s="2">
        <v>1</v>
      </c>
      <c r="AF18" s="1"/>
      <c r="AG18" s="1"/>
      <c r="AH18" s="1"/>
      <c r="AI18" s="2">
        <v>70</v>
      </c>
      <c r="AJ18" s="1"/>
      <c r="AK18" s="1"/>
      <c r="AL18" s="2">
        <v>1</v>
      </c>
      <c r="AM18" s="1"/>
      <c r="AN18" s="1"/>
      <c r="AO18" s="1"/>
      <c r="AP18" s="1"/>
      <c r="AQ18" s="1"/>
      <c r="AR18" s="1"/>
      <c r="AS18" s="2">
        <v>13</v>
      </c>
      <c r="AT18" s="1"/>
      <c r="AU18" s="2">
        <v>3</v>
      </c>
      <c r="AV18" s="1"/>
      <c r="AW18" s="2">
        <v>2</v>
      </c>
      <c r="AX18" s="1"/>
      <c r="AY18" s="1"/>
      <c r="AZ18" s="1"/>
      <c r="BA18" s="1"/>
      <c r="BB18" s="1"/>
      <c r="BC18" s="1"/>
      <c r="BD18" s="1"/>
      <c r="BE18" s="2">
        <v>1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2">
      <c r="A19" s="2">
        <v>2003</v>
      </c>
      <c r="B19" s="5">
        <v>37791</v>
      </c>
      <c r="C19" s="2" t="s">
        <v>82</v>
      </c>
      <c r="D19" s="2" t="s">
        <v>76</v>
      </c>
      <c r="E19" s="1"/>
      <c r="F19" s="1"/>
      <c r="G19" s="1"/>
      <c r="H19" s="1"/>
      <c r="I19" s="1"/>
      <c r="J19" s="1"/>
      <c r="K19" s="1"/>
      <c r="L19" s="1"/>
      <c r="M19" s="1"/>
      <c r="N19" s="2">
        <v>34</v>
      </c>
      <c r="O19" s="2">
        <v>22</v>
      </c>
      <c r="P19" s="2">
        <v>6</v>
      </c>
      <c r="Q19" s="2">
        <v>1</v>
      </c>
      <c r="R19" s="1"/>
      <c r="S19" s="2">
        <v>2</v>
      </c>
      <c r="T19" s="1"/>
      <c r="U19" s="1"/>
      <c r="V19" s="1"/>
      <c r="W19" s="1"/>
      <c r="X19" s="2">
        <v>4</v>
      </c>
      <c r="Y19" s="1"/>
      <c r="Z19" s="1"/>
      <c r="AA19" s="1"/>
      <c r="AB19" s="1"/>
      <c r="AC19" s="1"/>
      <c r="AD19" s="1"/>
      <c r="AE19" s="2">
        <v>5</v>
      </c>
      <c r="AF19" s="1"/>
      <c r="AG19" s="1"/>
      <c r="AH19" s="1"/>
      <c r="AI19" s="2">
        <v>2</v>
      </c>
      <c r="AJ19" s="1"/>
      <c r="AK19" s="1"/>
      <c r="AL19" s="1"/>
      <c r="AM19" s="1"/>
      <c r="AN19" s="1"/>
      <c r="AO19" s="1"/>
      <c r="AP19" s="1"/>
      <c r="AQ19" s="1"/>
      <c r="AR19" s="1"/>
      <c r="AS19" s="2">
        <v>4</v>
      </c>
      <c r="AT19" s="1"/>
      <c r="AU19" s="1"/>
      <c r="AV19" s="1"/>
      <c r="AW19" s="1"/>
      <c r="AX19" s="1"/>
      <c r="AY19" s="1"/>
      <c r="AZ19" s="1"/>
      <c r="BA19" s="2">
        <v>1</v>
      </c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2">
      <c r="A20" s="2">
        <v>2003</v>
      </c>
      <c r="B20" s="5">
        <v>37835</v>
      </c>
      <c r="C20" s="2" t="s">
        <v>82</v>
      </c>
      <c r="D20" s="2" t="s">
        <v>75</v>
      </c>
      <c r="E20" s="1"/>
      <c r="F20" s="1"/>
      <c r="G20" s="1"/>
      <c r="H20" s="1"/>
      <c r="I20" s="1"/>
      <c r="J20" s="1"/>
      <c r="K20" s="1"/>
      <c r="L20" s="2"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2">
        <v>1</v>
      </c>
      <c r="AJ20" s="2">
        <v>1</v>
      </c>
      <c r="AK20" s="2">
        <v>1</v>
      </c>
      <c r="AL20" s="1"/>
      <c r="AM20" s="2">
        <v>1</v>
      </c>
      <c r="AN20" s="1"/>
      <c r="AO20" s="1"/>
      <c r="AP20" s="1"/>
      <c r="AQ20" s="1"/>
      <c r="AR20" s="1"/>
      <c r="AS20" s="2">
        <v>1</v>
      </c>
      <c r="AT20" s="1"/>
      <c r="AU20" s="1"/>
      <c r="AV20" s="1"/>
      <c r="AW20" s="2">
        <v>1</v>
      </c>
      <c r="AX20" s="1"/>
      <c r="AY20" s="1"/>
      <c r="AZ20" s="1"/>
      <c r="BA20" s="1"/>
      <c r="BB20" s="1"/>
      <c r="BC20" s="1"/>
      <c r="BD20" s="1"/>
      <c r="BE20" s="1"/>
      <c r="BF20" s="2">
        <v>1</v>
      </c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2">
      <c r="A21" s="2">
        <v>2003</v>
      </c>
      <c r="B21" s="5">
        <v>37835</v>
      </c>
      <c r="C21" s="2" t="s">
        <v>82</v>
      </c>
      <c r="D21" s="2" t="s">
        <v>76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">
        <v>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">
        <v>1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2">
      <c r="A22" s="2">
        <v>2003</v>
      </c>
      <c r="B22" s="5">
        <v>37835</v>
      </c>
      <c r="C22" s="2" t="s">
        <v>82</v>
      </c>
      <c r="D22" s="2" t="s">
        <v>78</v>
      </c>
      <c r="E22" s="1"/>
      <c r="F22" s="1"/>
      <c r="G22" s="1"/>
      <c r="H22" s="1"/>
      <c r="I22" s="1"/>
      <c r="J22" s="1"/>
      <c r="K22" s="1"/>
      <c r="L22" s="2"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2">
        <v>1</v>
      </c>
      <c r="AK22" s="2">
        <v>1</v>
      </c>
      <c r="AL22" s="1"/>
      <c r="AM22" s="1"/>
      <c r="AN22" s="1"/>
      <c r="AO22" s="1"/>
      <c r="AP22" s="1"/>
      <c r="AQ22" s="1"/>
      <c r="AR22" s="1"/>
      <c r="AS22" s="2">
        <v>1</v>
      </c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2">
        <v>1</v>
      </c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2">
      <c r="A23" s="2">
        <v>2003</v>
      </c>
      <c r="B23" s="5">
        <v>37835</v>
      </c>
      <c r="C23" s="2" t="s">
        <v>82</v>
      </c>
      <c r="D23" s="2" t="s">
        <v>83</v>
      </c>
      <c r="E23" s="1"/>
      <c r="F23" s="1"/>
      <c r="G23" s="1"/>
      <c r="H23" s="1"/>
      <c r="I23" s="2">
        <v>1</v>
      </c>
      <c r="J23" s="1"/>
      <c r="K23" s="1"/>
      <c r="L23" s="2">
        <v>1</v>
      </c>
      <c r="M23" s="1"/>
      <c r="N23" s="1"/>
      <c r="O23" s="1"/>
      <c r="P23" s="1"/>
      <c r="Q23" s="2">
        <v>1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2">
        <v>1</v>
      </c>
      <c r="AT23" s="1"/>
      <c r="AU23" s="1"/>
      <c r="AV23" s="1"/>
      <c r="AW23" s="2">
        <v>1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2">
      <c r="A24" s="2">
        <v>2003</v>
      </c>
      <c r="B24" s="5">
        <v>37783</v>
      </c>
      <c r="C24" s="2" t="s">
        <v>84</v>
      </c>
      <c r="D24" s="2" t="s">
        <v>75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>
        <v>1</v>
      </c>
      <c r="V24" s="1"/>
      <c r="W24" s="2">
        <v>8</v>
      </c>
      <c r="X24" s="1"/>
      <c r="Y24" s="1"/>
      <c r="Z24" s="2">
        <v>2</v>
      </c>
      <c r="AA24" s="1"/>
      <c r="AB24" s="1"/>
      <c r="AC24" s="2">
        <v>1</v>
      </c>
      <c r="AD24" s="1"/>
      <c r="AE24" s="2">
        <v>9</v>
      </c>
      <c r="AF24" s="1"/>
      <c r="AG24" s="1"/>
      <c r="AH24" s="1"/>
      <c r="AI24" s="2">
        <v>1</v>
      </c>
      <c r="AJ24" s="1"/>
      <c r="AK24" s="2">
        <v>4</v>
      </c>
      <c r="AL24" s="1"/>
      <c r="AM24" s="1"/>
      <c r="AN24" s="1"/>
      <c r="AO24" s="1"/>
      <c r="AP24" s="1"/>
      <c r="AQ24" s="1"/>
      <c r="AR24" s="1"/>
      <c r="AS24" s="2">
        <v>10</v>
      </c>
      <c r="AT24" s="1"/>
      <c r="AU24" s="2">
        <v>1</v>
      </c>
      <c r="AV24" s="1"/>
      <c r="AW24" s="2">
        <v>1</v>
      </c>
      <c r="AX24" s="1"/>
      <c r="AY24" s="1"/>
      <c r="AZ24" s="1"/>
      <c r="BA24" s="2">
        <v>2</v>
      </c>
      <c r="BB24" s="1"/>
      <c r="BC24" s="2">
        <v>1</v>
      </c>
      <c r="BD24" s="2">
        <v>1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2">
      <c r="A25" s="2">
        <v>2003</v>
      </c>
      <c r="B25" s="5">
        <v>37783</v>
      </c>
      <c r="C25" s="2" t="s">
        <v>84</v>
      </c>
      <c r="D25" s="2" t="s">
        <v>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2">
        <v>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">
        <v>1</v>
      </c>
      <c r="AV25" s="1"/>
      <c r="AW25" s="1"/>
      <c r="AX25" s="1"/>
      <c r="AY25" s="1"/>
      <c r="AZ25" s="1"/>
      <c r="BA25" s="1"/>
      <c r="BB25" s="1"/>
      <c r="BC25" s="2">
        <v>21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2">
      <c r="A26" s="2">
        <v>2003</v>
      </c>
      <c r="B26" s="5">
        <v>37786</v>
      </c>
      <c r="C26" s="2" t="s">
        <v>85</v>
      </c>
      <c r="D26" s="2" t="s">
        <v>75</v>
      </c>
      <c r="E26" s="1"/>
      <c r="F26" s="1"/>
      <c r="G26" s="1"/>
      <c r="H26" s="1"/>
      <c r="I26" s="2">
        <v>1</v>
      </c>
      <c r="J26" s="1"/>
      <c r="K26" s="1"/>
      <c r="L26" s="2">
        <v>2</v>
      </c>
      <c r="M26" s="1"/>
      <c r="N26" s="1"/>
      <c r="O26" s="1"/>
      <c r="P26" s="1"/>
      <c r="Q26" s="1"/>
      <c r="R26" s="1"/>
      <c r="S26" s="1"/>
      <c r="T26" s="1"/>
      <c r="U26" s="2">
        <v>4</v>
      </c>
      <c r="V26" s="1"/>
      <c r="W26" s="2">
        <v>15</v>
      </c>
      <c r="X26" s="2">
        <v>11</v>
      </c>
      <c r="Y26" s="1"/>
      <c r="Z26" s="1"/>
      <c r="AA26" s="1"/>
      <c r="AB26" s="1"/>
      <c r="AC26" s="1"/>
      <c r="AD26" s="1"/>
      <c r="AE26" s="2">
        <v>2</v>
      </c>
      <c r="AF26" s="1"/>
      <c r="AG26" s="1"/>
      <c r="AH26" s="1"/>
      <c r="AI26" s="2">
        <v>4</v>
      </c>
      <c r="AJ26" s="1"/>
      <c r="AK26" s="1"/>
      <c r="AL26" s="1"/>
      <c r="AM26" s="1"/>
      <c r="AN26" s="1"/>
      <c r="AO26" s="1"/>
      <c r="AP26" s="1"/>
      <c r="AQ26" s="1"/>
      <c r="AR26" s="1"/>
      <c r="AS26" s="2">
        <v>13</v>
      </c>
      <c r="AT26" s="1"/>
      <c r="AU26" s="2">
        <v>15</v>
      </c>
      <c r="AV26" s="2">
        <v>3</v>
      </c>
      <c r="AW26" s="2">
        <v>3</v>
      </c>
      <c r="AX26" s="1"/>
      <c r="AY26" s="1"/>
      <c r="AZ26" s="1"/>
      <c r="BA26" s="2">
        <v>2</v>
      </c>
      <c r="BB26" s="1"/>
      <c r="BC26" s="2" t="s">
        <v>77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2">
      <c r="A27" s="2">
        <v>2003</v>
      </c>
      <c r="B27" s="5">
        <v>37786</v>
      </c>
      <c r="C27" s="2" t="s">
        <v>85</v>
      </c>
      <c r="D27" s="2" t="s">
        <v>76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v>5</v>
      </c>
      <c r="P27" s="1"/>
      <c r="Q27" s="2">
        <v>4</v>
      </c>
      <c r="R27" s="1"/>
      <c r="S27" s="2">
        <v>1</v>
      </c>
      <c r="T27" s="1"/>
      <c r="U27" s="1"/>
      <c r="V27" s="1"/>
      <c r="W27" s="2">
        <v>1</v>
      </c>
      <c r="X27" s="1"/>
      <c r="Y27" s="1"/>
      <c r="Z27" s="1"/>
      <c r="AA27" s="1"/>
      <c r="AB27" s="1"/>
      <c r="AC27" s="1"/>
      <c r="AD27" s="1"/>
      <c r="AE27" s="2">
        <v>2</v>
      </c>
      <c r="AF27" s="1"/>
      <c r="AG27" s="1"/>
      <c r="AH27" s="1"/>
      <c r="AI27" s="2">
        <v>11</v>
      </c>
      <c r="AJ27" s="1"/>
      <c r="AK27" s="1"/>
      <c r="AL27" s="1"/>
      <c r="AM27" s="1"/>
      <c r="AN27" s="1"/>
      <c r="AO27" s="1"/>
      <c r="AP27" s="1"/>
      <c r="AQ27" s="1"/>
      <c r="AR27" s="1"/>
      <c r="AS27" s="2">
        <v>1</v>
      </c>
      <c r="AT27" s="1"/>
      <c r="AU27" s="2">
        <v>5</v>
      </c>
      <c r="AV27" s="1"/>
      <c r="AW27" s="1"/>
      <c r="AX27" s="2">
        <v>11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2">
      <c r="A28" s="2">
        <v>2003</v>
      </c>
      <c r="B28" s="5">
        <v>37788</v>
      </c>
      <c r="C28" s="2" t="s">
        <v>86</v>
      </c>
      <c r="D28" s="2" t="s">
        <v>75</v>
      </c>
      <c r="E28" s="1"/>
      <c r="F28" s="1"/>
      <c r="G28" s="1"/>
      <c r="H28" s="1"/>
      <c r="I28" s="2">
        <v>17</v>
      </c>
      <c r="J28" s="1"/>
      <c r="K28" s="1"/>
      <c r="L28" s="1"/>
      <c r="M28" s="1"/>
      <c r="N28" s="1"/>
      <c r="O28" s="1"/>
      <c r="P28" s="1"/>
      <c r="Q28" s="1"/>
      <c r="R28" s="1"/>
      <c r="S28" s="2">
        <v>8</v>
      </c>
      <c r="T28" s="1"/>
      <c r="U28" s="1"/>
      <c r="V28" s="1"/>
      <c r="W28" s="1"/>
      <c r="X28" s="2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>
        <v>13</v>
      </c>
      <c r="AJ28" s="1"/>
      <c r="AK28" s="1"/>
      <c r="AL28" s="1"/>
      <c r="AM28" s="1"/>
      <c r="AN28" s="1"/>
      <c r="AO28" s="1"/>
      <c r="AP28" s="1"/>
      <c r="AQ28" s="1"/>
      <c r="AR28" s="1"/>
      <c r="AS28" s="2">
        <v>17</v>
      </c>
      <c r="AT28" s="1"/>
      <c r="AU28" s="1"/>
      <c r="AV28" s="1"/>
      <c r="AW28" s="1"/>
      <c r="AX28" s="1"/>
      <c r="AY28" s="1"/>
      <c r="AZ28" s="1"/>
      <c r="BA28" s="2">
        <v>20</v>
      </c>
      <c r="BB28" s="1"/>
      <c r="BC28" s="2">
        <v>100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2">
      <c r="A29" s="2">
        <v>2003</v>
      </c>
      <c r="B29" s="5">
        <v>37788</v>
      </c>
      <c r="C29" s="2" t="s">
        <v>86</v>
      </c>
      <c r="D29" s="2" t="s">
        <v>76</v>
      </c>
      <c r="E29" s="1"/>
      <c r="F29" s="1"/>
      <c r="G29" s="1"/>
      <c r="H29" s="1"/>
      <c r="I29" s="2">
        <v>3</v>
      </c>
      <c r="J29" s="1"/>
      <c r="K29" s="1"/>
      <c r="L29" s="2">
        <v>5</v>
      </c>
      <c r="M29" s="1"/>
      <c r="N29" s="2">
        <v>103</v>
      </c>
      <c r="O29" s="2">
        <v>4</v>
      </c>
      <c r="P29" s="2">
        <v>19</v>
      </c>
      <c r="Q29" s="2">
        <v>15</v>
      </c>
      <c r="R29" s="1"/>
      <c r="S29" s="2">
        <v>1</v>
      </c>
      <c r="T29" s="1"/>
      <c r="U29" s="1"/>
      <c r="V29" s="1"/>
      <c r="W29" s="1"/>
      <c r="X29" s="2">
        <v>4</v>
      </c>
      <c r="Y29" s="1"/>
      <c r="Z29" s="1"/>
      <c r="AA29" s="1"/>
      <c r="AB29" s="1"/>
      <c r="AC29" s="1"/>
      <c r="AD29" s="1"/>
      <c r="AE29" s="1"/>
      <c r="AF29" s="2">
        <v>1</v>
      </c>
      <c r="AG29" s="1"/>
      <c r="AH29" s="1"/>
      <c r="AI29" s="2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2">
        <v>29</v>
      </c>
      <c r="AT29" s="1"/>
      <c r="AU29" s="1"/>
      <c r="AV29" s="1"/>
      <c r="AW29" s="2">
        <v>1</v>
      </c>
      <c r="AX29" s="2">
        <v>1</v>
      </c>
      <c r="AY29" s="1"/>
      <c r="AZ29" s="1"/>
      <c r="BA29" s="2">
        <v>2</v>
      </c>
      <c r="BB29" s="1"/>
      <c r="BC29" s="2">
        <v>30</v>
      </c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2">
      <c r="A30" s="2">
        <v>2003</v>
      </c>
      <c r="B30" s="5">
        <v>37780</v>
      </c>
      <c r="C30" s="2" t="s">
        <v>87</v>
      </c>
      <c r="D30" s="2" t="s">
        <v>75</v>
      </c>
      <c r="E30" s="1"/>
      <c r="F30" s="1"/>
      <c r="G30" s="1"/>
      <c r="H30" s="1"/>
      <c r="I30" s="2">
        <v>1</v>
      </c>
      <c r="J30" s="1"/>
      <c r="K30" s="1"/>
      <c r="L30" s="2"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>
        <v>1</v>
      </c>
      <c r="Z30" s="1"/>
      <c r="AA30" s="1"/>
      <c r="AB30" s="1"/>
      <c r="AC30" s="1"/>
      <c r="AD30" s="1"/>
      <c r="AE30" s="1"/>
      <c r="AF30" s="1"/>
      <c r="AG30" s="1"/>
      <c r="AH30" s="1"/>
      <c r="AI30" s="2">
        <v>2</v>
      </c>
      <c r="AJ30" s="1"/>
      <c r="AK30" s="1"/>
      <c r="AL30" s="2">
        <v>1</v>
      </c>
      <c r="AM30" s="2"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2">
        <v>1</v>
      </c>
      <c r="BJ30" s="1"/>
      <c r="BK30" s="1"/>
      <c r="BL30" s="1"/>
      <c r="BM30" s="1"/>
      <c r="BN30" s="1"/>
      <c r="BO30" s="1"/>
    </row>
    <row r="31" spans="1:67" x14ac:dyDescent="0.2">
      <c r="A31" s="2">
        <v>2003</v>
      </c>
      <c r="B31" s="5">
        <v>37780</v>
      </c>
      <c r="C31" s="2" t="s">
        <v>87</v>
      </c>
      <c r="D31" s="2" t="s">
        <v>76</v>
      </c>
      <c r="E31" s="1"/>
      <c r="F31" s="1"/>
      <c r="G31" s="1"/>
      <c r="H31" s="1"/>
      <c r="I31" s="2">
        <v>1</v>
      </c>
      <c r="J31" s="1"/>
      <c r="K31" s="1"/>
      <c r="L31" s="1"/>
      <c r="M31" s="1"/>
      <c r="N31" s="1"/>
      <c r="O31" s="1"/>
      <c r="P31" s="2">
        <v>1</v>
      </c>
      <c r="Q31" s="2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2">
        <v>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2">
        <v>1</v>
      </c>
      <c r="BB31" s="1"/>
      <c r="BC31" s="1"/>
      <c r="BD31" s="1"/>
      <c r="BE31" s="1"/>
      <c r="BF31" s="1"/>
      <c r="BG31" s="1"/>
      <c r="BH31" s="1"/>
      <c r="BI31" s="2">
        <v>1</v>
      </c>
      <c r="BJ31" s="1"/>
      <c r="BK31" s="1"/>
      <c r="BL31" s="1"/>
      <c r="BM31" s="1"/>
      <c r="BN31" s="1"/>
      <c r="BO31" s="1"/>
    </row>
    <row r="32" spans="1:67" x14ac:dyDescent="0.2">
      <c r="A32" s="2">
        <v>2003</v>
      </c>
      <c r="B32" s="5">
        <v>37780</v>
      </c>
      <c r="C32" s="2" t="s">
        <v>87</v>
      </c>
      <c r="D32" s="2" t="s">
        <v>78</v>
      </c>
      <c r="E32" s="1"/>
      <c r="F32" s="1"/>
      <c r="G32" s="1"/>
      <c r="H32" s="1"/>
      <c r="I32" s="2">
        <v>1</v>
      </c>
      <c r="J32" s="1"/>
      <c r="K32" s="1"/>
      <c r="L32" s="2">
        <v>1</v>
      </c>
      <c r="M32" s="1"/>
      <c r="N32" s="1"/>
      <c r="O32" s="1"/>
      <c r="P32" s="2">
        <v>1</v>
      </c>
      <c r="Q32" s="2">
        <v>1</v>
      </c>
      <c r="R32" s="1"/>
      <c r="S32" s="2">
        <v>1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2">
        <v>1</v>
      </c>
      <c r="BJ32" s="1"/>
      <c r="BK32" s="1"/>
      <c r="BL32" s="1"/>
      <c r="BM32" s="1"/>
      <c r="BN32" s="1"/>
      <c r="BO32" s="1"/>
    </row>
    <row r="33" spans="1:67" x14ac:dyDescent="0.2">
      <c r="A33" s="2">
        <v>2003</v>
      </c>
      <c r="B33" s="5">
        <v>37780</v>
      </c>
      <c r="C33" s="2" t="s">
        <v>87</v>
      </c>
      <c r="D33" s="2" t="s">
        <v>83</v>
      </c>
      <c r="E33" s="1"/>
      <c r="F33" s="1"/>
      <c r="G33" s="1"/>
      <c r="H33" s="1"/>
      <c r="I33" s="2">
        <v>1</v>
      </c>
      <c r="J33" s="1"/>
      <c r="K33" s="1"/>
      <c r="L33" s="1"/>
      <c r="M33" s="1"/>
      <c r="N33" s="2">
        <v>1</v>
      </c>
      <c r="O33" s="1"/>
      <c r="P33" s="2">
        <v>1</v>
      </c>
      <c r="Q33" s="2">
        <v>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2">
        <v>1</v>
      </c>
      <c r="BB33" s="1"/>
      <c r="BC33" s="1"/>
      <c r="BD33" s="1"/>
      <c r="BE33" s="1"/>
      <c r="BF33" s="1"/>
      <c r="BG33" s="1"/>
      <c r="BH33" s="1"/>
      <c r="BI33" s="2">
        <v>1</v>
      </c>
      <c r="BJ33" s="1"/>
      <c r="BK33" s="1"/>
      <c r="BL33" s="1"/>
      <c r="BM33" s="1"/>
      <c r="BN33" s="1"/>
      <c r="BO33" s="1"/>
    </row>
    <row r="34" spans="1:67" x14ac:dyDescent="0.2">
      <c r="A34" s="2">
        <v>2003</v>
      </c>
      <c r="B34" s="5">
        <v>37794</v>
      </c>
      <c r="C34" s="2" t="s">
        <v>87</v>
      </c>
      <c r="D34" s="2" t="s">
        <v>75</v>
      </c>
      <c r="E34" s="1"/>
      <c r="F34" s="1"/>
      <c r="G34" s="1"/>
      <c r="H34" s="1"/>
      <c r="I34" s="2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>
        <v>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2">
        <v>1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2">
      <c r="A35" s="2">
        <v>2003</v>
      </c>
      <c r="B35" s="5">
        <v>37794</v>
      </c>
      <c r="C35" s="2" t="s">
        <v>87</v>
      </c>
      <c r="D35" s="2" t="s">
        <v>76</v>
      </c>
      <c r="E35" s="1"/>
      <c r="F35" s="1"/>
      <c r="G35" s="1"/>
      <c r="H35" s="1"/>
      <c r="I35" s="2">
        <v>10</v>
      </c>
      <c r="J35" s="1"/>
      <c r="K35" s="1"/>
      <c r="L35" s="2">
        <v>2</v>
      </c>
      <c r="M35" s="2">
        <v>36</v>
      </c>
      <c r="N35" s="2">
        <v>23</v>
      </c>
      <c r="O35" s="2">
        <v>122</v>
      </c>
      <c r="P35" s="1"/>
      <c r="Q35" s="2">
        <v>40</v>
      </c>
      <c r="R35" s="1"/>
      <c r="S35" s="2">
        <v>2</v>
      </c>
      <c r="T35" s="1"/>
      <c r="U35" s="1"/>
      <c r="V35" s="1"/>
      <c r="W35" s="1"/>
      <c r="X35" s="2">
        <v>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2">
      <c r="A36" s="2">
        <v>2003</v>
      </c>
      <c r="B36" s="5">
        <v>37783</v>
      </c>
      <c r="C36" s="2" t="s">
        <v>88</v>
      </c>
      <c r="D36" s="2" t="s">
        <v>75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>
        <v>1</v>
      </c>
      <c r="Y36" s="1"/>
      <c r="Z36" s="1"/>
      <c r="AA36" s="1"/>
      <c r="AB36" s="1"/>
      <c r="AC36" s="1"/>
      <c r="AD36" s="1"/>
      <c r="AE36" s="1"/>
      <c r="AF36" s="1"/>
      <c r="AG36" s="2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2">
        <v>1</v>
      </c>
      <c r="BA36" s="2">
        <v>1</v>
      </c>
      <c r="BB36" s="1"/>
      <c r="BC36" s="1"/>
      <c r="BD36" s="1"/>
      <c r="BE36" s="1"/>
      <c r="BF36" s="2">
        <v>1</v>
      </c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2">
      <c r="A37" s="2">
        <v>2003</v>
      </c>
      <c r="B37" s="5">
        <v>37783</v>
      </c>
      <c r="C37" s="2" t="s">
        <v>88</v>
      </c>
      <c r="D37" s="2" t="s">
        <v>76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>
        <v>1</v>
      </c>
      <c r="T37" s="1"/>
      <c r="U37" s="1"/>
      <c r="V37" s="1"/>
      <c r="W37" s="1"/>
      <c r="X37" s="2">
        <v>1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2">
        <v>1</v>
      </c>
      <c r="BB37" s="1"/>
      <c r="BC37" s="1"/>
      <c r="BD37" s="1"/>
      <c r="BE37" s="1"/>
      <c r="BF37" s="2">
        <v>1</v>
      </c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2">
      <c r="A38" s="2">
        <v>2003</v>
      </c>
      <c r="B38" s="5">
        <v>37783</v>
      </c>
      <c r="C38" s="2" t="s">
        <v>88</v>
      </c>
      <c r="D38" s="2" t="s">
        <v>78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2">
        <v>1</v>
      </c>
      <c r="P38" s="1"/>
      <c r="Q38" s="1"/>
      <c r="R38" s="1"/>
      <c r="S38" s="2">
        <v>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2">
        <v>1</v>
      </c>
      <c r="BB38" s="1"/>
      <c r="BC38" s="1"/>
      <c r="BD38" s="1"/>
      <c r="BE38" s="1"/>
      <c r="BF38" s="2">
        <v>1</v>
      </c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2">
      <c r="A39" s="2">
        <v>2003</v>
      </c>
      <c r="B39" s="5">
        <v>37781</v>
      </c>
      <c r="C39" s="2" t="s">
        <v>89</v>
      </c>
      <c r="D39" s="2" t="s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>
        <v>1</v>
      </c>
      <c r="Z39" s="2">
        <v>1</v>
      </c>
      <c r="AA39" s="1"/>
      <c r="AB39" s="2">
        <v>1</v>
      </c>
      <c r="AC39" s="1"/>
      <c r="AD39" s="1"/>
      <c r="AE39" s="1"/>
      <c r="AF39" s="1"/>
      <c r="AG39" s="1"/>
      <c r="AH39" s="1"/>
      <c r="AI39" s="1"/>
      <c r="AJ39" s="1"/>
      <c r="AK39" s="1"/>
      <c r="AL39" s="2">
        <v>1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2">
      <c r="A40" s="2">
        <v>2003</v>
      </c>
      <c r="B40" s="5">
        <v>37781</v>
      </c>
      <c r="C40" s="2" t="s">
        <v>89</v>
      </c>
      <c r="D40" s="2" t="s">
        <v>76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>
        <v>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2">
      <c r="A41" s="2">
        <v>2003</v>
      </c>
      <c r="B41" s="5">
        <v>37781</v>
      </c>
      <c r="C41" s="2" t="s">
        <v>89</v>
      </c>
      <c r="D41" s="2" t="s">
        <v>78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2">
        <v>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2">
      <c r="A42" s="2">
        <v>2003</v>
      </c>
      <c r="B42" s="5">
        <v>37781</v>
      </c>
      <c r="C42" s="2" t="s">
        <v>89</v>
      </c>
      <c r="D42" s="2" t="s">
        <v>83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>
        <v>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2">
        <v>1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2">
      <c r="A43" s="2">
        <v>2003</v>
      </c>
      <c r="B43" s="5">
        <v>37791</v>
      </c>
      <c r="C43" s="2" t="s">
        <v>90</v>
      </c>
      <c r="D43" s="2" t="s">
        <v>75</v>
      </c>
      <c r="E43" s="1"/>
      <c r="F43" s="1"/>
      <c r="G43" s="1"/>
      <c r="H43" s="1"/>
      <c r="I43" s="1"/>
      <c r="J43" s="1"/>
      <c r="K43" s="1"/>
      <c r="L43" s="2">
        <v>6</v>
      </c>
      <c r="M43" s="1"/>
      <c r="N43" s="2">
        <v>41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">
        <v>1</v>
      </c>
      <c r="AJ43" s="1"/>
      <c r="AK43" s="1"/>
      <c r="AL43" s="1"/>
      <c r="AM43" s="1"/>
      <c r="AN43" s="1"/>
      <c r="AO43" s="1"/>
      <c r="AP43" s="1"/>
      <c r="AQ43" s="1"/>
      <c r="AR43" s="1"/>
      <c r="AS43" s="2">
        <v>1</v>
      </c>
      <c r="AT43" s="1"/>
      <c r="AU43" s="1"/>
      <c r="AV43" s="1"/>
      <c r="AW43" s="1"/>
      <c r="AX43" s="2">
        <v>1</v>
      </c>
      <c r="AY43" s="1"/>
      <c r="AZ43" s="1"/>
      <c r="BA43" s="1"/>
      <c r="BB43" s="1"/>
      <c r="BC43" s="1"/>
      <c r="BD43" s="1"/>
      <c r="BE43" s="2">
        <v>1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2">
      <c r="A44" s="2">
        <v>2003</v>
      </c>
      <c r="B44" s="5">
        <v>37791</v>
      </c>
      <c r="C44" s="2" t="s">
        <v>90</v>
      </c>
      <c r="D44" s="2" t="s">
        <v>76</v>
      </c>
      <c r="E44" s="1"/>
      <c r="F44" s="1"/>
      <c r="G44" s="1"/>
      <c r="H44" s="1"/>
      <c r="I44" s="1"/>
      <c r="J44" s="1"/>
      <c r="K44" s="1"/>
      <c r="L44" s="2">
        <v>2</v>
      </c>
      <c r="M44" s="1"/>
      <c r="N44" s="2">
        <v>10</v>
      </c>
      <c r="O44" s="2">
        <v>5</v>
      </c>
      <c r="P44" s="2">
        <v>2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2">
        <v>22</v>
      </c>
      <c r="AT44" s="1"/>
      <c r="AU44" s="1"/>
      <c r="AV44" s="1"/>
      <c r="AW44" s="1"/>
      <c r="AX44" s="1"/>
      <c r="AY44" s="2">
        <v>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2">
      <c r="A45" s="2">
        <v>2003</v>
      </c>
      <c r="B45" s="5">
        <v>37791</v>
      </c>
      <c r="C45" s="2" t="s">
        <v>90</v>
      </c>
      <c r="D45" s="2" t="s">
        <v>78</v>
      </c>
      <c r="E45" s="1"/>
      <c r="F45" s="1"/>
      <c r="G45" s="1"/>
      <c r="H45" s="1"/>
      <c r="I45" s="1"/>
      <c r="J45" s="1"/>
      <c r="K45" s="1"/>
      <c r="L45" s="2">
        <v>5</v>
      </c>
      <c r="M45" s="1"/>
      <c r="N45" s="1"/>
      <c r="O45" s="2">
        <v>5</v>
      </c>
      <c r="P45" s="2">
        <v>2</v>
      </c>
      <c r="Q45" s="2">
        <v>1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">
        <v>4</v>
      </c>
      <c r="AJ45" s="1"/>
      <c r="AK45" s="1"/>
      <c r="AL45" s="1"/>
      <c r="AM45" s="1"/>
      <c r="AN45" s="1"/>
      <c r="AO45" s="1"/>
      <c r="AP45" s="1"/>
      <c r="AQ45" s="1"/>
      <c r="AR45" s="1"/>
      <c r="AS45" s="2">
        <v>11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2">
      <c r="A46" s="2">
        <v>2003</v>
      </c>
      <c r="B46" s="5">
        <v>37791</v>
      </c>
      <c r="C46" s="2" t="s">
        <v>90</v>
      </c>
      <c r="D46" s="2" t="s">
        <v>83</v>
      </c>
      <c r="E46" s="1"/>
      <c r="F46" s="1"/>
      <c r="G46" s="1"/>
      <c r="H46" s="1"/>
      <c r="I46" s="1"/>
      <c r="J46" s="1"/>
      <c r="K46" s="1"/>
      <c r="L46" s="1"/>
      <c r="M46" s="1"/>
      <c r="N46" s="2">
        <v>4</v>
      </c>
      <c r="O46" s="2">
        <v>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">
        <v>4</v>
      </c>
      <c r="AJ46" s="1"/>
      <c r="AK46" s="1"/>
      <c r="AL46" s="1"/>
      <c r="AM46" s="1"/>
      <c r="AN46" s="1"/>
      <c r="AO46" s="1"/>
      <c r="AP46" s="1"/>
      <c r="AQ46" s="1"/>
      <c r="AR46" s="1"/>
      <c r="AS46" s="2">
        <v>3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2">
      <c r="A47" s="2">
        <v>2003</v>
      </c>
      <c r="B47" s="5">
        <v>37791</v>
      </c>
      <c r="C47" s="2" t="s">
        <v>91</v>
      </c>
      <c r="D47" s="2" t="s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>
        <v>1</v>
      </c>
      <c r="T47" s="1"/>
      <c r="U47" s="1"/>
      <c r="V47" s="1"/>
      <c r="W47" s="1"/>
      <c r="X47" s="1"/>
      <c r="Y47" s="1"/>
      <c r="Z47" s="1"/>
      <c r="AA47" s="1"/>
      <c r="AB47" s="2">
        <v>1</v>
      </c>
      <c r="AC47" s="1"/>
      <c r="AD47" s="1"/>
      <c r="AE47" s="1"/>
      <c r="AF47" s="1"/>
      <c r="AG47" s="1"/>
      <c r="AH47" s="1"/>
      <c r="AI47" s="2">
        <v>2</v>
      </c>
      <c r="AJ47" s="1"/>
      <c r="AK47" s="1"/>
      <c r="AL47" s="1"/>
      <c r="AM47" s="1"/>
      <c r="AN47" s="1"/>
      <c r="AO47" s="1"/>
      <c r="AP47" s="1"/>
      <c r="AQ47" s="1"/>
      <c r="AR47" s="1"/>
      <c r="AS47" s="2">
        <v>72</v>
      </c>
      <c r="AT47" s="1"/>
      <c r="AU47" s="1"/>
      <c r="AV47" s="1"/>
      <c r="AW47" s="1"/>
      <c r="AX47" s="1"/>
      <c r="AY47" s="2">
        <v>1</v>
      </c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2">
      <c r="A48" s="2">
        <v>2003</v>
      </c>
      <c r="B48" s="5">
        <v>37791</v>
      </c>
      <c r="C48" s="2" t="s">
        <v>91</v>
      </c>
      <c r="D48" s="2" t="s">
        <v>76</v>
      </c>
      <c r="E48" s="1"/>
      <c r="F48" s="1"/>
      <c r="G48" s="1"/>
      <c r="H48" s="1"/>
      <c r="I48" s="1"/>
      <c r="J48" s="1"/>
      <c r="K48" s="1"/>
      <c r="L48" s="1"/>
      <c r="M48" s="1"/>
      <c r="N48" s="2">
        <v>1</v>
      </c>
      <c r="O48" s="2">
        <v>8</v>
      </c>
      <c r="P48" s="2"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">
        <v>1</v>
      </c>
      <c r="AJ48" s="1"/>
      <c r="AK48" s="1"/>
      <c r="AL48" s="1"/>
      <c r="AM48" s="1"/>
      <c r="AN48" s="1"/>
      <c r="AO48" s="1"/>
      <c r="AP48" s="1"/>
      <c r="AQ48" s="1"/>
      <c r="AR48" s="1"/>
      <c r="AS48" s="2">
        <v>16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2">
      <c r="A49" s="2">
        <v>2003</v>
      </c>
      <c r="B49" s="5">
        <v>37791</v>
      </c>
      <c r="C49" s="2" t="s">
        <v>91</v>
      </c>
      <c r="D49" s="2" t="s">
        <v>78</v>
      </c>
      <c r="E49" s="1"/>
      <c r="F49" s="1"/>
      <c r="G49" s="1"/>
      <c r="H49" s="1"/>
      <c r="I49" s="1"/>
      <c r="J49" s="1"/>
      <c r="K49" s="1"/>
      <c r="L49" s="1"/>
      <c r="M49" s="1"/>
      <c r="N49" s="2">
        <v>2</v>
      </c>
      <c r="O49" s="1"/>
      <c r="P49" s="1"/>
      <c r="Q49" s="2">
        <v>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">
        <v>13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2">
      <c r="A50" s="2">
        <v>2003</v>
      </c>
      <c r="B50" s="5">
        <v>37791</v>
      </c>
      <c r="C50" s="2" t="s">
        <v>91</v>
      </c>
      <c r="D50" s="2" t="s">
        <v>83</v>
      </c>
      <c r="E50" s="1"/>
      <c r="F50" s="1"/>
      <c r="G50" s="1"/>
      <c r="H50" s="1"/>
      <c r="I50" s="1"/>
      <c r="J50" s="1"/>
      <c r="K50" s="1"/>
      <c r="L50" s="1"/>
      <c r="M50" s="1"/>
      <c r="N50" s="2">
        <v>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2">
        <v>16</v>
      </c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2">
      <c r="A51" s="2">
        <v>2003</v>
      </c>
      <c r="B51" s="5">
        <v>37796</v>
      </c>
      <c r="C51" s="2" t="s">
        <v>92</v>
      </c>
      <c r="D51" s="2" t="s">
        <v>75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">
        <v>1</v>
      </c>
      <c r="AJ51" s="1"/>
      <c r="AK51" s="1"/>
      <c r="AL51" s="1"/>
      <c r="AM51" s="1"/>
      <c r="AN51" s="1"/>
      <c r="AO51" s="1"/>
      <c r="AP51" s="1"/>
      <c r="AQ51" s="1"/>
      <c r="AR51" s="1"/>
      <c r="AS51" s="2">
        <v>1</v>
      </c>
      <c r="AT51" s="1"/>
      <c r="AU51" s="1"/>
      <c r="AV51" s="1"/>
      <c r="AW51" s="1"/>
      <c r="AX51" s="2" t="s">
        <v>93</v>
      </c>
      <c r="AY51" s="1"/>
      <c r="AZ51" s="1"/>
      <c r="BA51" s="1"/>
      <c r="BB51" s="1"/>
      <c r="BC51" s="2">
        <v>1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2">
      <c r="A52" s="2">
        <v>2003</v>
      </c>
      <c r="B52" s="5">
        <v>37796</v>
      </c>
      <c r="C52" s="2" t="s">
        <v>92</v>
      </c>
      <c r="D52" s="2" t="s">
        <v>76</v>
      </c>
      <c r="E52" s="1"/>
      <c r="F52" s="1"/>
      <c r="G52" s="1"/>
      <c r="H52" s="1"/>
      <c r="I52" s="1"/>
      <c r="J52" s="1"/>
      <c r="K52" s="1"/>
      <c r="L52" s="2">
        <v>2</v>
      </c>
      <c r="M52" s="1"/>
      <c r="N52" s="1"/>
      <c r="O52" s="1"/>
      <c r="P52" s="2"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2">
        <v>2</v>
      </c>
      <c r="AT52" s="1"/>
      <c r="AU52" s="1"/>
      <c r="AV52" s="1"/>
      <c r="AW52" s="1"/>
      <c r="AX52" s="2">
        <v>1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2">
      <c r="A53" s="2">
        <v>2003</v>
      </c>
      <c r="B53" s="5">
        <v>37796</v>
      </c>
      <c r="C53" s="2" t="s">
        <v>92</v>
      </c>
      <c r="D53" s="2" t="s">
        <v>78</v>
      </c>
      <c r="E53" s="1"/>
      <c r="F53" s="1"/>
      <c r="G53" s="1"/>
      <c r="H53" s="1"/>
      <c r="I53" s="1"/>
      <c r="J53" s="1"/>
      <c r="K53" s="1"/>
      <c r="L53" s="2">
        <v>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2">
        <v>2</v>
      </c>
      <c r="AT53" s="1"/>
      <c r="AU53" s="1"/>
      <c r="AV53" s="1"/>
      <c r="AW53" s="1"/>
      <c r="AX53" s="2">
        <v>1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2">
      <c r="A54" s="2">
        <v>2003</v>
      </c>
      <c r="B54" s="5">
        <v>37796</v>
      </c>
      <c r="C54" s="2" t="s">
        <v>92</v>
      </c>
      <c r="D54" s="2" t="s">
        <v>83</v>
      </c>
      <c r="E54" s="1"/>
      <c r="F54" s="1"/>
      <c r="G54" s="1"/>
      <c r="H54" s="1"/>
      <c r="I54" s="1"/>
      <c r="J54" s="1"/>
      <c r="K54" s="1"/>
      <c r="L54" s="2"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2">
        <v>1</v>
      </c>
      <c r="AT54" s="1"/>
      <c r="AU54" s="1"/>
      <c r="AV54" s="1"/>
      <c r="AW54" s="1"/>
      <c r="AX54" s="2">
        <v>1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2">
      <c r="A55" s="2">
        <v>2003</v>
      </c>
      <c r="B55" s="5">
        <v>37796</v>
      </c>
      <c r="C55" s="2" t="s">
        <v>94</v>
      </c>
      <c r="D55" s="2" t="s">
        <v>75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>
        <v>1</v>
      </c>
      <c r="V55" s="1"/>
      <c r="W55" s="1"/>
      <c r="X55" s="2">
        <v>1</v>
      </c>
      <c r="Y55" s="1"/>
      <c r="Z55" s="1"/>
      <c r="AA55" s="1"/>
      <c r="AB55" s="2">
        <v>1</v>
      </c>
      <c r="AC55" s="1"/>
      <c r="AD55" s="1"/>
      <c r="AE55" s="1"/>
      <c r="AF55" s="1"/>
      <c r="AG55" s="1"/>
      <c r="AH55" s="1"/>
      <c r="AI55" s="2">
        <v>1</v>
      </c>
      <c r="AJ55" s="1"/>
      <c r="AK55" s="1"/>
      <c r="AL55" s="1"/>
      <c r="AM55" s="1"/>
      <c r="AN55" s="1"/>
      <c r="AO55" s="1"/>
      <c r="AP55" s="1"/>
      <c r="AQ55" s="1"/>
      <c r="AR55" s="1"/>
      <c r="AS55" s="2">
        <v>1</v>
      </c>
      <c r="AT55" s="1"/>
      <c r="AU55" s="1"/>
      <c r="AV55" s="1"/>
      <c r="AW55" s="2">
        <v>1</v>
      </c>
      <c r="AX55" s="2">
        <v>23</v>
      </c>
      <c r="AY55" s="1"/>
      <c r="AZ55" s="1"/>
      <c r="BA55" s="1"/>
      <c r="BB55" s="1"/>
      <c r="BC55" s="2">
        <v>208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2">
      <c r="A56" s="2">
        <v>2003</v>
      </c>
      <c r="B56" s="5">
        <v>37796</v>
      </c>
      <c r="C56" s="2" t="s">
        <v>94</v>
      </c>
      <c r="D56" s="2" t="s">
        <v>76</v>
      </c>
      <c r="E56" s="1"/>
      <c r="F56" s="1"/>
      <c r="G56" s="1"/>
      <c r="H56" s="1"/>
      <c r="I56" s="2">
        <v>1</v>
      </c>
      <c r="J56" s="1"/>
      <c r="K56" s="1"/>
      <c r="L56" s="1"/>
      <c r="M56" s="1"/>
      <c r="N56" s="1"/>
      <c r="O56" s="2">
        <v>41</v>
      </c>
      <c r="P56" s="1"/>
      <c r="Q56" s="2">
        <v>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2">
        <v>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2">
        <v>4</v>
      </c>
      <c r="AY56" s="1"/>
      <c r="AZ56" s="1"/>
      <c r="BA56" s="1"/>
      <c r="BB56" s="1"/>
      <c r="BC56" s="2">
        <v>20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2">
      <c r="A57" s="2">
        <v>2003</v>
      </c>
      <c r="B57" s="5">
        <v>37796</v>
      </c>
      <c r="C57" s="2" t="s">
        <v>94</v>
      </c>
      <c r="D57" s="2" t="s">
        <v>78</v>
      </c>
      <c r="E57" s="1"/>
      <c r="F57" s="1"/>
      <c r="G57" s="1"/>
      <c r="H57" s="1"/>
      <c r="I57" s="2">
        <v>5</v>
      </c>
      <c r="J57" s="1"/>
      <c r="K57" s="1"/>
      <c r="L57" s="1"/>
      <c r="M57" s="1"/>
      <c r="N57" s="2">
        <v>3</v>
      </c>
      <c r="O57" s="2">
        <v>4</v>
      </c>
      <c r="P57" s="1"/>
      <c r="Q57" s="2">
        <v>1</v>
      </c>
      <c r="R57" s="1"/>
      <c r="S57" s="1"/>
      <c r="T57" s="1"/>
      <c r="U57" s="1"/>
      <c r="V57" s="1"/>
      <c r="W57" s="1"/>
      <c r="X57" s="1"/>
      <c r="Y57" s="2">
        <v>1</v>
      </c>
      <c r="Z57" s="1"/>
      <c r="AA57" s="1"/>
      <c r="AB57" s="2">
        <v>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2">
        <v>21</v>
      </c>
      <c r="AY57" s="1"/>
      <c r="AZ57" s="1"/>
      <c r="BA57" s="1"/>
      <c r="BB57" s="1"/>
      <c r="BC57" s="2">
        <v>21</v>
      </c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2">
      <c r="A58" s="2">
        <v>2003</v>
      </c>
      <c r="B58" s="5">
        <v>37796</v>
      </c>
      <c r="C58" s="2" t="s">
        <v>94</v>
      </c>
      <c r="D58" s="2" t="s">
        <v>83</v>
      </c>
      <c r="E58" s="1"/>
      <c r="F58" s="1"/>
      <c r="G58" s="1"/>
      <c r="H58" s="1"/>
      <c r="I58" s="2">
        <v>1</v>
      </c>
      <c r="J58" s="1"/>
      <c r="K58" s="1"/>
      <c r="L58" s="1"/>
      <c r="M58" s="1"/>
      <c r="N58" s="2">
        <v>2</v>
      </c>
      <c r="O58" s="2">
        <v>3</v>
      </c>
      <c r="P58" s="1"/>
      <c r="Q58" s="2">
        <v>1</v>
      </c>
      <c r="R58" s="1"/>
      <c r="S58" s="1"/>
      <c r="T58" s="1"/>
      <c r="U58" s="1"/>
      <c r="V58" s="1"/>
      <c r="W58" s="1"/>
      <c r="X58" s="2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2">
        <v>6</v>
      </c>
      <c r="AY58" s="1"/>
      <c r="AZ58" s="1"/>
      <c r="BA58" s="1"/>
      <c r="BB58" s="1"/>
      <c r="BC58" s="2">
        <v>21</v>
      </c>
      <c r="BD58" s="1"/>
      <c r="BE58" s="1"/>
      <c r="BF58" s="1"/>
      <c r="BG58" s="1"/>
      <c r="BH58" s="1"/>
      <c r="BI58" s="1"/>
      <c r="BJ58" s="2">
        <v>1</v>
      </c>
      <c r="BK58" s="1"/>
      <c r="BL58" s="1"/>
      <c r="BM58" s="1"/>
      <c r="BN58" s="1"/>
      <c r="BO58" s="1"/>
    </row>
    <row r="59" spans="1:67" x14ac:dyDescent="0.2">
      <c r="A59" s="2">
        <v>2003</v>
      </c>
      <c r="B59" s="5">
        <v>37800</v>
      </c>
      <c r="C59" s="2" t="s">
        <v>95</v>
      </c>
      <c r="D59" s="2" t="s">
        <v>75</v>
      </c>
      <c r="E59" s="2">
        <v>1</v>
      </c>
      <c r="F59" s="1"/>
      <c r="G59" s="1"/>
      <c r="H59" s="1"/>
      <c r="I59" s="2">
        <v>1</v>
      </c>
      <c r="J59" s="1"/>
      <c r="K59" s="1"/>
      <c r="L59" s="2">
        <v>1</v>
      </c>
      <c r="M59" s="1"/>
      <c r="N59" s="2">
        <v>1</v>
      </c>
      <c r="O59" s="2">
        <v>1</v>
      </c>
      <c r="P59" s="2">
        <v>1</v>
      </c>
      <c r="Q59" s="2">
        <v>1</v>
      </c>
      <c r="R59" s="1"/>
      <c r="S59" s="1"/>
      <c r="T59" s="1"/>
      <c r="U59" s="2">
        <v>1</v>
      </c>
      <c r="V59" s="1"/>
      <c r="W59" s="1"/>
      <c r="X59" s="2">
        <v>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>
        <v>2</v>
      </c>
      <c r="AJ59" s="1"/>
      <c r="AK59" s="1"/>
      <c r="AL59" s="1"/>
      <c r="AM59" s="1"/>
      <c r="AN59" s="1"/>
      <c r="AO59" s="1"/>
      <c r="AP59" s="1"/>
      <c r="AQ59" s="1"/>
      <c r="AR59" s="1"/>
      <c r="AS59" s="2">
        <v>1</v>
      </c>
      <c r="AT59" s="1"/>
      <c r="AU59" s="1"/>
      <c r="AV59" s="1"/>
      <c r="AW59" s="1"/>
      <c r="AX59" s="2">
        <v>1</v>
      </c>
      <c r="AY59" s="1"/>
      <c r="AZ59" s="1"/>
      <c r="BA59" s="1"/>
      <c r="BB59" s="1"/>
      <c r="BC59" s="2" t="s">
        <v>93</v>
      </c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2">
      <c r="A60" s="2">
        <v>2003</v>
      </c>
      <c r="B60" s="5">
        <v>37800</v>
      </c>
      <c r="C60" s="2" t="s">
        <v>95</v>
      </c>
      <c r="D60" s="2" t="s">
        <v>76</v>
      </c>
      <c r="E60" s="1"/>
      <c r="F60" s="1"/>
      <c r="G60" s="1"/>
      <c r="H60" s="1"/>
      <c r="I60" s="2">
        <v>1</v>
      </c>
      <c r="J60" s="1"/>
      <c r="K60" s="1"/>
      <c r="L60" s="2">
        <v>15</v>
      </c>
      <c r="M60" s="1"/>
      <c r="N60" s="1"/>
      <c r="O60" s="2">
        <v>1</v>
      </c>
      <c r="P60" s="1"/>
      <c r="Q60" s="2">
        <v>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2">
        <v>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2">
        <v>10</v>
      </c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2">
      <c r="A61" s="2">
        <v>2003</v>
      </c>
      <c r="B61" s="5">
        <v>37800</v>
      </c>
      <c r="C61" s="2" t="s">
        <v>95</v>
      </c>
      <c r="D61" s="2" t="s">
        <v>78</v>
      </c>
      <c r="E61" s="1"/>
      <c r="F61" s="1"/>
      <c r="G61" s="1"/>
      <c r="H61" s="1"/>
      <c r="I61" s="2">
        <v>1</v>
      </c>
      <c r="J61" s="1"/>
      <c r="K61" s="1"/>
      <c r="L61" s="2">
        <v>10</v>
      </c>
      <c r="M61" s="1"/>
      <c r="N61" s="2">
        <v>12</v>
      </c>
      <c r="O61" s="1"/>
      <c r="P61" s="2">
        <v>3</v>
      </c>
      <c r="Q61" s="2">
        <v>3</v>
      </c>
      <c r="R61" s="1"/>
      <c r="S61" s="1"/>
      <c r="T61" s="1"/>
      <c r="U61" s="1"/>
      <c r="V61" s="1"/>
      <c r="W61" s="1"/>
      <c r="X61" s="2">
        <v>4</v>
      </c>
      <c r="Y61" s="1"/>
      <c r="Z61" s="1"/>
      <c r="AA61" s="1"/>
      <c r="AB61" s="2">
        <v>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2">
        <v>4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2">
      <c r="A62" s="2">
        <v>2003</v>
      </c>
      <c r="B62" s="5">
        <v>37800</v>
      </c>
      <c r="C62" s="2" t="s">
        <v>95</v>
      </c>
      <c r="D62" s="2" t="s">
        <v>83</v>
      </c>
      <c r="E62" s="1"/>
      <c r="F62" s="1"/>
      <c r="G62" s="1"/>
      <c r="H62" s="1"/>
      <c r="I62" s="2">
        <v>3</v>
      </c>
      <c r="J62" s="1"/>
      <c r="K62" s="1"/>
      <c r="L62" s="2">
        <v>6</v>
      </c>
      <c r="M62" s="1"/>
      <c r="N62" s="2">
        <v>8</v>
      </c>
      <c r="O62" s="2">
        <v>8</v>
      </c>
      <c r="P62" s="1"/>
      <c r="Q62" s="2">
        <v>1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2">
        <v>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2">
      <c r="A63" s="2">
        <v>2003</v>
      </c>
      <c r="B63" s="5">
        <v>37896</v>
      </c>
      <c r="C63" s="2" t="s">
        <v>95</v>
      </c>
      <c r="D63" s="2" t="s">
        <v>75</v>
      </c>
      <c r="E63" s="2">
        <v>1</v>
      </c>
      <c r="F63" s="1"/>
      <c r="G63" s="1"/>
      <c r="H63" s="1"/>
      <c r="I63" s="2">
        <v>1</v>
      </c>
      <c r="J63" s="1"/>
      <c r="K63" s="1"/>
      <c r="L63" s="2">
        <v>1</v>
      </c>
      <c r="M63" s="1"/>
      <c r="N63" s="1"/>
      <c r="O63" s="1"/>
      <c r="P63" s="1"/>
      <c r="Q63" s="1"/>
      <c r="R63" s="1"/>
      <c r="S63" s="1"/>
      <c r="T63" s="1"/>
      <c r="U63" s="2">
        <v>1</v>
      </c>
      <c r="V63" s="1"/>
      <c r="W63" s="1"/>
      <c r="X63" s="1"/>
      <c r="Y63" s="2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2">
        <v>2</v>
      </c>
      <c r="AJ63" s="1"/>
      <c r="AK63" s="1"/>
      <c r="AL63" s="1"/>
      <c r="AM63" s="1"/>
      <c r="AN63" s="1"/>
      <c r="AO63" s="1"/>
      <c r="AP63" s="1"/>
      <c r="AQ63" s="1"/>
      <c r="AR63" s="1"/>
      <c r="AS63" s="2">
        <v>1</v>
      </c>
      <c r="AT63" s="1"/>
      <c r="AU63" s="1"/>
      <c r="AV63" s="1"/>
      <c r="AW63" s="1"/>
      <c r="AX63" s="1"/>
      <c r="AY63" s="2" t="s">
        <v>96</v>
      </c>
      <c r="AZ63" s="1"/>
      <c r="BA63" s="1"/>
      <c r="BB63" s="1"/>
      <c r="BC63" s="2" t="s">
        <v>96</v>
      </c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2">
      <c r="A64" s="2">
        <v>2003</v>
      </c>
      <c r="B64" s="5">
        <v>37896</v>
      </c>
      <c r="C64" s="2" t="s">
        <v>95</v>
      </c>
      <c r="D64" s="2" t="s">
        <v>76</v>
      </c>
      <c r="E64" s="1"/>
      <c r="F64" s="1"/>
      <c r="G64" s="1"/>
      <c r="H64" s="1"/>
      <c r="I64" s="2">
        <v>5</v>
      </c>
      <c r="J64" s="1"/>
      <c r="K64" s="1"/>
      <c r="L64" s="2">
        <v>30</v>
      </c>
      <c r="M64" s="1"/>
      <c r="N64" s="2">
        <v>22</v>
      </c>
      <c r="O64" s="2">
        <v>9</v>
      </c>
      <c r="P64" s="2">
        <v>3</v>
      </c>
      <c r="Q64" s="2">
        <v>6</v>
      </c>
      <c r="R64" s="1"/>
      <c r="S64" s="1"/>
      <c r="T64" s="1"/>
      <c r="U64" s="1"/>
      <c r="V64" s="1"/>
      <c r="W64" s="1"/>
      <c r="X64" s="1"/>
      <c r="Y64" s="2">
        <v>5</v>
      </c>
      <c r="Z64" s="1"/>
      <c r="AA64" s="1"/>
      <c r="AB64" s="1"/>
      <c r="AC64" s="1"/>
      <c r="AD64" s="1"/>
      <c r="AE64" s="2">
        <v>3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2" t="s">
        <v>96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2">
      <c r="A65" s="2">
        <v>2003</v>
      </c>
      <c r="B65" s="5">
        <v>37794</v>
      </c>
      <c r="C65" s="2" t="s">
        <v>95</v>
      </c>
      <c r="D65" s="2" t="s">
        <v>75</v>
      </c>
      <c r="E65" s="1"/>
      <c r="F65" s="1"/>
      <c r="G65" s="1"/>
      <c r="H65" s="1"/>
      <c r="I65" s="2">
        <v>1</v>
      </c>
      <c r="J65" s="1"/>
      <c r="K65" s="1"/>
      <c r="L65" s="2">
        <v>1</v>
      </c>
      <c r="M65" s="1"/>
      <c r="N65" s="1"/>
      <c r="O65" s="1"/>
      <c r="P65" s="1"/>
      <c r="Q65" s="1"/>
      <c r="R65" s="1"/>
      <c r="S65" s="2">
        <v>1</v>
      </c>
      <c r="T65" s="1"/>
      <c r="U65" s="2">
        <v>1</v>
      </c>
      <c r="V65" s="1"/>
      <c r="W65" s="2">
        <v>1</v>
      </c>
      <c r="X65" s="1"/>
      <c r="Y65" s="1"/>
      <c r="Z65" s="1"/>
      <c r="AA65" s="1"/>
      <c r="AB65" s="1"/>
      <c r="AC65" s="1"/>
      <c r="AD65" s="1"/>
      <c r="AE65" s="2">
        <v>1</v>
      </c>
      <c r="AF65" s="1"/>
      <c r="AG65" s="1"/>
      <c r="AH65" s="1"/>
      <c r="AI65" s="1"/>
      <c r="AJ65" s="2">
        <v>1</v>
      </c>
      <c r="AK65" s="2">
        <v>1</v>
      </c>
      <c r="AL65" s="1"/>
      <c r="AM65" s="1"/>
      <c r="AN65" s="1"/>
      <c r="AO65" s="1"/>
      <c r="AP65" s="1"/>
      <c r="AQ65" s="1"/>
      <c r="AR65" s="1"/>
      <c r="AS65" s="2">
        <v>1</v>
      </c>
      <c r="AT65" s="1"/>
      <c r="AU65" s="1"/>
      <c r="AV65" s="1"/>
      <c r="AW65" s="1"/>
      <c r="AX65" s="2">
        <v>11</v>
      </c>
      <c r="AY65" s="1"/>
      <c r="AZ65" s="1"/>
      <c r="BA65" s="2">
        <v>1</v>
      </c>
      <c r="BB65" s="1"/>
      <c r="BC65" s="2">
        <v>1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2">
      <c r="A66" s="2">
        <v>2003</v>
      </c>
      <c r="B66" s="5">
        <v>37794</v>
      </c>
      <c r="C66" s="2" t="s">
        <v>95</v>
      </c>
      <c r="D66" s="2" t="s">
        <v>76</v>
      </c>
      <c r="E66" s="1"/>
      <c r="F66" s="1"/>
      <c r="G66" s="1"/>
      <c r="H66" s="1"/>
      <c r="I66" s="1"/>
      <c r="J66" s="1"/>
      <c r="K66" s="1"/>
      <c r="L66" s="1"/>
      <c r="M66" s="1"/>
      <c r="N66" s="2">
        <v>5</v>
      </c>
      <c r="O66" s="2">
        <v>23</v>
      </c>
      <c r="P66" s="1"/>
      <c r="Q66" s="2">
        <v>10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2">
        <v>1</v>
      </c>
      <c r="BL66" s="1"/>
      <c r="BM66" s="1"/>
      <c r="BN66" s="1"/>
      <c r="BO66" s="1"/>
    </row>
    <row r="67" spans="1:67" x14ac:dyDescent="0.2">
      <c r="A67" s="2">
        <v>2003</v>
      </c>
      <c r="B67" s="5">
        <v>37794</v>
      </c>
      <c r="C67" s="2" t="s">
        <v>95</v>
      </c>
      <c r="D67" s="2" t="s">
        <v>78</v>
      </c>
      <c r="E67" s="1"/>
      <c r="F67" s="1"/>
      <c r="G67" s="1"/>
      <c r="H67" s="1"/>
      <c r="I67" s="1"/>
      <c r="J67" s="1"/>
      <c r="K67" s="1"/>
      <c r="L67" s="1"/>
      <c r="M67" s="1"/>
      <c r="N67" s="2">
        <v>1</v>
      </c>
      <c r="O67" s="2">
        <v>5</v>
      </c>
      <c r="P67" s="2"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2">
      <c r="A68" s="2">
        <v>2003</v>
      </c>
      <c r="B68" s="5">
        <v>37794</v>
      </c>
      <c r="C68" s="2" t="s">
        <v>95</v>
      </c>
      <c r="D68" s="2" t="s">
        <v>83</v>
      </c>
      <c r="E68" s="1"/>
      <c r="F68" s="1"/>
      <c r="G68" s="1"/>
      <c r="H68" s="1"/>
      <c r="I68" s="2">
        <v>1</v>
      </c>
      <c r="J68" s="1"/>
      <c r="K68" s="1"/>
      <c r="L68" s="2">
        <v>1</v>
      </c>
      <c r="M68" s="2">
        <v>1</v>
      </c>
      <c r="N68" s="2">
        <v>6</v>
      </c>
      <c r="O68" s="2">
        <v>32</v>
      </c>
      <c r="P68" s="1"/>
      <c r="Q68" s="2">
        <v>9</v>
      </c>
      <c r="R68" s="1"/>
      <c r="S68" s="1"/>
      <c r="T68" s="1"/>
      <c r="U68" s="1"/>
      <c r="V68" s="1"/>
      <c r="W68" s="2">
        <v>1</v>
      </c>
      <c r="X68" s="1"/>
      <c r="Y68" s="1"/>
      <c r="Z68" s="1"/>
      <c r="AA68" s="1"/>
      <c r="AB68" s="1"/>
      <c r="AC68" s="1"/>
      <c r="AD68" s="1"/>
      <c r="AE68" s="2">
        <v>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2">
        <v>1</v>
      </c>
      <c r="AT68" s="1"/>
      <c r="AU68" s="1"/>
      <c r="AV68" s="1"/>
      <c r="AW68" s="2">
        <v>1</v>
      </c>
      <c r="AX68" s="2">
        <v>1</v>
      </c>
      <c r="AY68" s="1"/>
      <c r="AZ68" s="1"/>
      <c r="BA68" s="2">
        <v>1</v>
      </c>
      <c r="BB68" s="1"/>
      <c r="BC68" s="2">
        <v>1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2">
      <c r="A69" s="2">
        <v>2003</v>
      </c>
      <c r="B69" s="5">
        <v>37781</v>
      </c>
      <c r="C69" s="2" t="s">
        <v>97</v>
      </c>
      <c r="D69" s="2" t="s">
        <v>75</v>
      </c>
      <c r="E69" s="1"/>
      <c r="F69" s="1"/>
      <c r="G69" s="1"/>
      <c r="H69" s="1"/>
      <c r="I69" s="1"/>
      <c r="J69" s="1"/>
      <c r="K69" s="1"/>
      <c r="L69" s="1"/>
      <c r="M69" s="1"/>
      <c r="N69" s="2">
        <v>73</v>
      </c>
      <c r="O69" s="2">
        <v>1</v>
      </c>
      <c r="P69" s="1"/>
      <c r="Q69" s="1"/>
      <c r="R69" s="1"/>
      <c r="S69" s="1"/>
      <c r="T69" s="1"/>
      <c r="U69" s="2">
        <v>1</v>
      </c>
      <c r="V69" s="1"/>
      <c r="W69" s="2">
        <v>1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2">
        <v>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2">
        <v>2</v>
      </c>
      <c r="BB69" s="1"/>
      <c r="BC69" s="2">
        <v>2</v>
      </c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2">
      <c r="A70" s="2">
        <v>2003</v>
      </c>
      <c r="B70" s="5">
        <v>37781</v>
      </c>
      <c r="C70" s="2" t="s">
        <v>97</v>
      </c>
      <c r="D70" s="2" t="s">
        <v>76</v>
      </c>
      <c r="E70" s="1"/>
      <c r="F70" s="1"/>
      <c r="G70" s="1"/>
      <c r="H70" s="1"/>
      <c r="I70" s="1"/>
      <c r="J70" s="1"/>
      <c r="K70" s="1"/>
      <c r="L70" s="1"/>
      <c r="M70" s="1"/>
      <c r="N70" s="2">
        <v>3</v>
      </c>
      <c r="O70" s="1"/>
      <c r="P70" s="1"/>
      <c r="Q70" s="2">
        <v>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2"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2">
      <c r="A71" s="2">
        <v>2003</v>
      </c>
      <c r="B71" s="5">
        <v>37781</v>
      </c>
      <c r="C71" s="2" t="s">
        <v>97</v>
      </c>
      <c r="D71" s="2" t="s">
        <v>78</v>
      </c>
      <c r="E71" s="1"/>
      <c r="F71" s="1"/>
      <c r="G71" s="1"/>
      <c r="H71" s="1"/>
      <c r="I71" s="1"/>
      <c r="J71" s="1"/>
      <c r="K71" s="1"/>
      <c r="L71" s="2">
        <v>1</v>
      </c>
      <c r="M71" s="1"/>
      <c r="N71" s="2">
        <v>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2">
        <v>1</v>
      </c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2">
      <c r="A72" s="2">
        <v>2003</v>
      </c>
      <c r="B72" s="5">
        <v>37781</v>
      </c>
      <c r="C72" s="2" t="s">
        <v>97</v>
      </c>
      <c r="D72" s="2" t="s">
        <v>83</v>
      </c>
      <c r="E72" s="1"/>
      <c r="F72" s="1"/>
      <c r="G72" s="1"/>
      <c r="H72" s="1"/>
      <c r="I72" s="1"/>
      <c r="J72" s="1"/>
      <c r="K72" s="1"/>
      <c r="L72" s="1"/>
      <c r="M72" s="1"/>
      <c r="N72" s="2">
        <v>3</v>
      </c>
      <c r="O72" s="1"/>
      <c r="P72" s="1"/>
      <c r="Q72" s="2">
        <v>2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2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2">
      <c r="A73" s="2">
        <v>2003</v>
      </c>
      <c r="B73" s="5">
        <v>37788</v>
      </c>
      <c r="C73" s="2" t="s">
        <v>97</v>
      </c>
      <c r="D73" s="2" t="s">
        <v>75</v>
      </c>
      <c r="E73" s="1"/>
      <c r="F73" s="1"/>
      <c r="G73" s="1"/>
      <c r="H73" s="1"/>
      <c r="I73" s="2">
        <v>12</v>
      </c>
      <c r="J73" s="1"/>
      <c r="K73" s="1"/>
      <c r="L73" s="1"/>
      <c r="M73" s="1"/>
      <c r="N73" s="1"/>
      <c r="O73" s="1"/>
      <c r="P73" s="1"/>
      <c r="Q73" s="1"/>
      <c r="R73" s="1"/>
      <c r="S73" s="2">
        <v>8</v>
      </c>
      <c r="T73" s="1"/>
      <c r="U73" s="2">
        <v>1</v>
      </c>
      <c r="V73" s="1"/>
      <c r="W73" s="1"/>
      <c r="X73" s="2">
        <v>1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2">
        <v>293</v>
      </c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2">
      <c r="A74" s="2">
        <v>2003</v>
      </c>
      <c r="B74" s="5">
        <v>37788</v>
      </c>
      <c r="C74" s="2" t="s">
        <v>97</v>
      </c>
      <c r="D74" s="2" t="s">
        <v>76</v>
      </c>
      <c r="E74" s="1"/>
      <c r="F74" s="1"/>
      <c r="G74" s="1"/>
      <c r="H74" s="1"/>
      <c r="I74" s="2">
        <v>32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">
        <v>1</v>
      </c>
      <c r="AK74" s="1"/>
      <c r="AL74" s="1"/>
      <c r="AM74" s="1"/>
      <c r="AN74" s="1"/>
      <c r="AO74" s="1"/>
      <c r="AP74" s="1"/>
      <c r="AQ74" s="1"/>
      <c r="AR74" s="1"/>
      <c r="AS74" s="2">
        <v>5</v>
      </c>
      <c r="AT74" s="1"/>
      <c r="AU74" s="1"/>
      <c r="AV74" s="1"/>
      <c r="AW74" s="1"/>
      <c r="AX74" s="1"/>
      <c r="AY74" s="1"/>
      <c r="AZ74" s="1"/>
      <c r="BA74" s="1"/>
      <c r="BB74" s="1"/>
      <c r="BC74" s="2">
        <v>2</v>
      </c>
      <c r="BD74" s="1"/>
      <c r="BE74" s="1"/>
      <c r="BF74" s="1"/>
      <c r="BG74" s="2">
        <v>3</v>
      </c>
      <c r="BH74" s="1"/>
      <c r="BI74" s="1"/>
      <c r="BJ74" s="1"/>
      <c r="BK74" s="1"/>
      <c r="BL74" s="1"/>
      <c r="BM74" s="1"/>
      <c r="BN74" s="1"/>
      <c r="BO74" s="1"/>
    </row>
    <row r="75" spans="1:67" x14ac:dyDescent="0.2">
      <c r="A75" s="2">
        <v>2003</v>
      </c>
      <c r="B75" s="5">
        <v>37788</v>
      </c>
      <c r="C75" s="2" t="s">
        <v>97</v>
      </c>
      <c r="D75" s="2" t="s">
        <v>78</v>
      </c>
      <c r="E75" s="1"/>
      <c r="F75" s="1"/>
      <c r="G75" s="1"/>
      <c r="H75" s="1"/>
      <c r="I75" s="2">
        <v>34</v>
      </c>
      <c r="J75" s="1"/>
      <c r="K75" s="1"/>
      <c r="L75" s="2">
        <v>4</v>
      </c>
      <c r="M75" s="1"/>
      <c r="N75" s="2">
        <v>25</v>
      </c>
      <c r="O75" s="2">
        <v>2</v>
      </c>
      <c r="P75" s="2">
        <v>4</v>
      </c>
      <c r="Q75" s="1"/>
      <c r="R75" s="1"/>
      <c r="S75" s="2">
        <v>8</v>
      </c>
      <c r="T75" s="1"/>
      <c r="U75" s="2">
        <v>3</v>
      </c>
      <c r="V75" s="1"/>
      <c r="W75" s="2">
        <v>1</v>
      </c>
      <c r="X75" s="2">
        <v>3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2">
        <v>1</v>
      </c>
      <c r="AK75" s="1"/>
      <c r="AL75" s="1"/>
      <c r="AM75" s="1"/>
      <c r="AN75" s="1"/>
      <c r="AO75" s="1"/>
      <c r="AP75" s="1"/>
      <c r="AQ75" s="1"/>
      <c r="AR75" s="1"/>
      <c r="AS75" s="2">
        <v>9</v>
      </c>
      <c r="AT75" s="1"/>
      <c r="AU75" s="1"/>
      <c r="AV75" s="1"/>
      <c r="AW75" s="1"/>
      <c r="AX75" s="1"/>
      <c r="AY75" s="1"/>
      <c r="AZ75" s="1"/>
      <c r="BA75" s="1"/>
      <c r="BB75" s="1"/>
      <c r="BC75" s="2">
        <v>34</v>
      </c>
      <c r="BD75" s="1"/>
      <c r="BE75" s="1"/>
      <c r="BF75" s="1"/>
      <c r="BG75" s="2">
        <v>1</v>
      </c>
      <c r="BH75" s="1"/>
      <c r="BI75" s="1"/>
      <c r="BJ75" s="1"/>
      <c r="BK75" s="1"/>
      <c r="BL75" s="1"/>
      <c r="BM75" s="1"/>
      <c r="BN75" s="1"/>
      <c r="BO75" s="1"/>
    </row>
    <row r="76" spans="1:67" x14ac:dyDescent="0.2">
      <c r="A76" s="2">
        <v>2003</v>
      </c>
      <c r="B76" s="5">
        <v>37788</v>
      </c>
      <c r="C76" s="2" t="s">
        <v>97</v>
      </c>
      <c r="D76" s="2" t="s">
        <v>83</v>
      </c>
      <c r="E76" s="1"/>
      <c r="F76" s="1"/>
      <c r="G76" s="1"/>
      <c r="H76" s="1"/>
      <c r="I76" s="2">
        <v>20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8</v>
      </c>
      <c r="AT76" s="1"/>
      <c r="AU76" s="1"/>
      <c r="AV76" s="1"/>
      <c r="AW76" s="1"/>
      <c r="AX76" s="1"/>
      <c r="AY76" s="1"/>
      <c r="AZ76" s="1"/>
      <c r="BA76" s="1"/>
      <c r="BB76" s="1"/>
      <c r="BC76" s="2">
        <v>3</v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2">
      <c r="A77" s="2">
        <v>2003</v>
      </c>
      <c r="B77" s="5">
        <v>37796</v>
      </c>
      <c r="C77" s="2" t="s">
        <v>98</v>
      </c>
      <c r="D77" s="2" t="s">
        <v>75</v>
      </c>
      <c r="E77" s="1"/>
      <c r="F77" s="1"/>
      <c r="G77" s="1"/>
      <c r="H77" s="1"/>
      <c r="I77" s="2">
        <v>2</v>
      </c>
      <c r="J77" s="1"/>
      <c r="K77" s="1"/>
      <c r="L77" s="1"/>
      <c r="M77" s="1"/>
      <c r="N77" s="2">
        <v>1</v>
      </c>
      <c r="O77" s="1"/>
      <c r="P77" s="1"/>
      <c r="Q77" s="2">
        <v>1</v>
      </c>
      <c r="R77" s="1"/>
      <c r="S77" s="2">
        <v>5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>
        <v>1</v>
      </c>
      <c r="AJ77" s="1"/>
      <c r="AK77" s="1"/>
      <c r="AL77" s="1"/>
      <c r="AM77" s="1"/>
      <c r="AN77" s="1"/>
      <c r="AO77" s="1"/>
      <c r="AP77" s="1"/>
      <c r="AQ77" s="2">
        <v>1</v>
      </c>
      <c r="AR77" s="1"/>
      <c r="AS77" s="2" t="s">
        <v>93</v>
      </c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2">
        <v>1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2">
      <c r="A78" s="2">
        <v>2003</v>
      </c>
      <c r="B78" s="5">
        <v>37796</v>
      </c>
      <c r="C78" s="2" t="s">
        <v>98</v>
      </c>
      <c r="D78" s="2" t="s">
        <v>76</v>
      </c>
      <c r="E78" s="1"/>
      <c r="F78" s="1"/>
      <c r="G78" s="1"/>
      <c r="H78" s="1"/>
      <c r="I78" s="2">
        <v>2</v>
      </c>
      <c r="J78" s="1"/>
      <c r="K78" s="1"/>
      <c r="L78" s="1"/>
      <c r="M78" s="1"/>
      <c r="N78" s="1"/>
      <c r="O78" s="1"/>
      <c r="P78" s="1"/>
      <c r="Q78" s="2">
        <v>4</v>
      </c>
      <c r="R78" s="1"/>
      <c r="S78" s="2">
        <v>4</v>
      </c>
      <c r="T78" s="1"/>
      <c r="U78" s="2">
        <v>1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>
        <v>1</v>
      </c>
      <c r="AJ78" s="1"/>
      <c r="AK78" s="1"/>
      <c r="AL78" s="2">
        <v>1</v>
      </c>
      <c r="AM78" s="1"/>
      <c r="AN78" s="1"/>
      <c r="AO78" s="1"/>
      <c r="AP78" s="1"/>
      <c r="AQ78" s="1"/>
      <c r="AR78" s="1"/>
      <c r="AS78" s="2" t="s">
        <v>93</v>
      </c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2">
      <c r="A79" s="2">
        <v>2003</v>
      </c>
      <c r="B79" s="5">
        <v>37796</v>
      </c>
      <c r="C79" s="2" t="s">
        <v>98</v>
      </c>
      <c r="D79" s="2" t="s">
        <v>78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2">
      <c r="A80" s="2">
        <v>2003</v>
      </c>
      <c r="B80" s="5">
        <v>37796</v>
      </c>
      <c r="C80" s="2" t="s">
        <v>98</v>
      </c>
      <c r="D80" s="2" t="s">
        <v>83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2">
      <c r="A81" s="2">
        <v>2003</v>
      </c>
      <c r="B81" s="5">
        <v>37796</v>
      </c>
      <c r="C81" s="2" t="s">
        <v>99</v>
      </c>
      <c r="D81" s="2" t="s">
        <v>75</v>
      </c>
      <c r="E81" s="1"/>
      <c r="F81" s="1"/>
      <c r="G81" s="1"/>
      <c r="H81" s="1"/>
      <c r="I81" s="1"/>
      <c r="J81" s="1"/>
      <c r="K81" s="1"/>
      <c r="L81" s="1"/>
      <c r="M81" s="1"/>
      <c r="N81" s="2">
        <v>4</v>
      </c>
      <c r="O81" s="2">
        <v>1</v>
      </c>
      <c r="P81" s="2">
        <v>1</v>
      </c>
      <c r="Q81" s="2">
        <v>1</v>
      </c>
      <c r="R81" s="1"/>
      <c r="S81" s="1"/>
      <c r="T81" s="1"/>
      <c r="U81" s="2">
        <v>1</v>
      </c>
      <c r="V81" s="1"/>
      <c r="W81" s="1"/>
      <c r="X81" s="2">
        <v>1</v>
      </c>
      <c r="Y81" s="1"/>
      <c r="Z81" s="1"/>
      <c r="AA81" s="2">
        <v>2</v>
      </c>
      <c r="AB81" s="1"/>
      <c r="AC81" s="1"/>
      <c r="AD81" s="1"/>
      <c r="AE81" s="1"/>
      <c r="AF81" s="1"/>
      <c r="AG81" s="1"/>
      <c r="AH81" s="1"/>
      <c r="AI81" s="2">
        <v>1</v>
      </c>
      <c r="AJ81" s="2">
        <v>1</v>
      </c>
      <c r="AK81" s="1"/>
      <c r="AL81" s="2">
        <v>1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2" t="s">
        <v>93</v>
      </c>
      <c r="AX81" s="2">
        <v>1</v>
      </c>
      <c r="AY81" s="1"/>
      <c r="AZ81" s="1"/>
      <c r="BA81" s="2">
        <v>1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2">
      <c r="A82" s="2">
        <v>2003</v>
      </c>
      <c r="B82" s="5">
        <v>37796</v>
      </c>
      <c r="C82" s="2" t="s">
        <v>99</v>
      </c>
      <c r="D82" s="2" t="s">
        <v>76</v>
      </c>
      <c r="E82" s="1"/>
      <c r="F82" s="1"/>
      <c r="G82" s="1"/>
      <c r="H82" s="1"/>
      <c r="I82" s="1"/>
      <c r="J82" s="1"/>
      <c r="K82" s="1"/>
      <c r="L82" s="2">
        <v>1</v>
      </c>
      <c r="M82" s="1"/>
      <c r="N82" s="2">
        <v>28</v>
      </c>
      <c r="O82" s="2">
        <v>3</v>
      </c>
      <c r="P82" s="1"/>
      <c r="Q82" s="1"/>
      <c r="R82" s="1"/>
      <c r="S82" s="1"/>
      <c r="T82" s="1"/>
      <c r="U82" s="2">
        <v>2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2">
        <v>1</v>
      </c>
      <c r="AX82" s="2">
        <v>1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2">
      <c r="A83" s="2">
        <v>2003</v>
      </c>
      <c r="B83" s="5">
        <v>37796</v>
      </c>
      <c r="C83" s="2" t="s">
        <v>99</v>
      </c>
      <c r="D83" s="2" t="s">
        <v>78</v>
      </c>
      <c r="E83" s="1"/>
      <c r="F83" s="1"/>
      <c r="G83" s="1"/>
      <c r="H83" s="1"/>
      <c r="I83" s="1"/>
      <c r="J83" s="1"/>
      <c r="K83" s="1"/>
      <c r="L83" s="1"/>
      <c r="M83" s="1"/>
      <c r="N83" s="2">
        <v>74</v>
      </c>
      <c r="O83" s="1"/>
      <c r="P83" s="2">
        <v>1</v>
      </c>
      <c r="Q83" s="2">
        <v>1</v>
      </c>
      <c r="R83" s="1"/>
      <c r="S83" s="1"/>
      <c r="T83" s="1"/>
      <c r="U83" s="2">
        <v>2</v>
      </c>
      <c r="V83" s="1"/>
      <c r="W83" s="1"/>
      <c r="X83" s="2">
        <v>1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2">
        <v>1</v>
      </c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2">
      <c r="A84" s="2">
        <v>2003</v>
      </c>
      <c r="B84" s="5">
        <v>37796</v>
      </c>
      <c r="C84" s="2" t="s">
        <v>99</v>
      </c>
      <c r="D84" s="2" t="s">
        <v>83</v>
      </c>
      <c r="E84" s="1"/>
      <c r="F84" s="1"/>
      <c r="G84" s="1"/>
      <c r="H84" s="1"/>
      <c r="I84" s="1"/>
      <c r="J84" s="1"/>
      <c r="K84" s="1"/>
      <c r="L84" s="1"/>
      <c r="M84" s="1"/>
      <c r="N84" s="2">
        <v>21</v>
      </c>
      <c r="O84" s="2">
        <v>1</v>
      </c>
      <c r="P84" s="2">
        <v>1</v>
      </c>
      <c r="Q84" s="2">
        <v>3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2">
        <v>1</v>
      </c>
      <c r="AX84" s="2">
        <v>1</v>
      </c>
      <c r="AY84" s="1"/>
      <c r="AZ84" s="1"/>
      <c r="BA84" s="2">
        <v>1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2">
      <c r="A85" s="2">
        <v>2003</v>
      </c>
      <c r="B85" s="5">
        <v>37776</v>
      </c>
      <c r="C85" s="2" t="s">
        <v>100</v>
      </c>
      <c r="D85" s="2" t="s">
        <v>75</v>
      </c>
      <c r="E85" s="1"/>
      <c r="F85" s="1"/>
      <c r="G85" s="1"/>
      <c r="H85" s="1"/>
      <c r="I85" s="2">
        <v>1</v>
      </c>
      <c r="J85" s="1"/>
      <c r="K85" s="1"/>
      <c r="L85" s="2">
        <v>1</v>
      </c>
      <c r="M85" s="2">
        <v>1</v>
      </c>
      <c r="N85" s="2">
        <v>36</v>
      </c>
      <c r="O85" s="2">
        <v>51</v>
      </c>
      <c r="P85" s="1"/>
      <c r="Q85" s="1"/>
      <c r="R85" s="1"/>
      <c r="S85" s="1"/>
      <c r="T85" s="1"/>
      <c r="U85" s="2">
        <v>1</v>
      </c>
      <c r="V85" s="1"/>
      <c r="W85" s="1"/>
      <c r="X85" s="2">
        <v>1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">
        <v>30</v>
      </c>
      <c r="AK85" s="1"/>
      <c r="AL85" s="1"/>
      <c r="AM85" s="1"/>
      <c r="AN85" s="1"/>
      <c r="AO85" s="1"/>
      <c r="AP85" s="1"/>
      <c r="AQ85" s="1"/>
      <c r="AR85" s="1"/>
      <c r="AS85" s="2">
        <v>3</v>
      </c>
      <c r="AT85" s="1"/>
      <c r="AU85" s="1"/>
      <c r="AV85" s="1"/>
      <c r="AW85" s="1"/>
      <c r="AX85" s="2">
        <v>1</v>
      </c>
      <c r="AY85" s="1"/>
      <c r="AZ85" s="1"/>
      <c r="BA85" s="2" t="s">
        <v>93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2">
      <c r="A86" s="2">
        <v>2003</v>
      </c>
      <c r="B86" s="5">
        <v>37776</v>
      </c>
      <c r="C86" s="2" t="s">
        <v>100</v>
      </c>
      <c r="D86" s="2" t="s">
        <v>76</v>
      </c>
      <c r="E86" s="1"/>
      <c r="F86" s="2">
        <v>1</v>
      </c>
      <c r="G86" s="1"/>
      <c r="H86" s="1"/>
      <c r="I86" s="1"/>
      <c r="J86" s="1"/>
      <c r="K86" s="1"/>
      <c r="L86" s="2">
        <v>1</v>
      </c>
      <c r="M86" s="1"/>
      <c r="N86" s="2">
        <v>7</v>
      </c>
      <c r="O86" s="2">
        <v>7</v>
      </c>
      <c r="P86" s="1"/>
      <c r="Q86" s="1"/>
      <c r="R86" s="1"/>
      <c r="S86" s="1"/>
      <c r="T86" s="1"/>
      <c r="U86" s="2">
        <v>1</v>
      </c>
      <c r="V86" s="1"/>
      <c r="W86" s="1"/>
      <c r="X86" s="2">
        <v>1</v>
      </c>
      <c r="Y86" s="1"/>
      <c r="Z86" s="1"/>
      <c r="AA86" s="1"/>
      <c r="AB86" s="1"/>
      <c r="AC86" s="2">
        <v>1</v>
      </c>
      <c r="AD86" s="1"/>
      <c r="AE86" s="1"/>
      <c r="AF86" s="1"/>
      <c r="AG86" s="1"/>
      <c r="AH86" s="1"/>
      <c r="AI86" s="1"/>
      <c r="AJ86" s="2">
        <v>1</v>
      </c>
      <c r="AK86" s="1"/>
      <c r="AL86" s="1"/>
      <c r="AM86" s="1"/>
      <c r="AN86" s="1"/>
      <c r="AO86" s="1"/>
      <c r="AP86" s="1"/>
      <c r="AQ86" s="1"/>
      <c r="AR86" s="1"/>
      <c r="AS86" s="2">
        <v>1</v>
      </c>
      <c r="AT86" s="1"/>
      <c r="AU86" s="1"/>
      <c r="AV86" s="1"/>
      <c r="AW86" s="2">
        <v>15</v>
      </c>
      <c r="AX86" s="1"/>
      <c r="AY86" s="1"/>
      <c r="AZ86" s="1"/>
      <c r="BA86" s="2" t="s">
        <v>93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2">
      <c r="A87" s="2">
        <v>2003</v>
      </c>
      <c r="B87" s="5">
        <v>37776</v>
      </c>
      <c r="C87" s="2" t="s">
        <v>100</v>
      </c>
      <c r="D87" s="2" t="s">
        <v>78</v>
      </c>
      <c r="E87" s="1"/>
      <c r="F87" s="1"/>
      <c r="G87" s="1"/>
      <c r="H87" s="1"/>
      <c r="I87" s="1"/>
      <c r="J87" s="1"/>
      <c r="K87" s="1"/>
      <c r="L87" s="1"/>
      <c r="M87" s="1"/>
      <c r="N87" s="2">
        <v>8</v>
      </c>
      <c r="O87" s="2">
        <v>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2">
        <v>1</v>
      </c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2">
      <c r="A88" s="2">
        <v>2003</v>
      </c>
      <c r="B88" s="5">
        <v>37776</v>
      </c>
      <c r="C88" s="2" t="s">
        <v>100</v>
      </c>
      <c r="D88" s="2" t="s">
        <v>83</v>
      </c>
      <c r="E88" s="1"/>
      <c r="F88" s="1"/>
      <c r="G88" s="1"/>
      <c r="H88" s="1"/>
      <c r="I88" s="1"/>
      <c r="J88" s="1"/>
      <c r="K88" s="1"/>
      <c r="L88" s="1"/>
      <c r="M88" s="1"/>
      <c r="N88" s="2">
        <v>31</v>
      </c>
      <c r="O88" s="2">
        <v>31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2">
      <c r="A89" s="2">
        <v>2003</v>
      </c>
      <c r="B89" s="5">
        <v>37782</v>
      </c>
      <c r="C89" s="2" t="s">
        <v>101</v>
      </c>
      <c r="D89" s="2" t="s">
        <v>75</v>
      </c>
      <c r="E89" s="1"/>
      <c r="F89" s="1"/>
      <c r="G89" s="1"/>
      <c r="H89" s="1"/>
      <c r="I89" s="2">
        <v>1</v>
      </c>
      <c r="J89" s="1"/>
      <c r="K89" s="1"/>
      <c r="L89" s="1"/>
      <c r="M89" s="2">
        <v>3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2">
        <v>30</v>
      </c>
      <c r="AT89" s="2">
        <v>1</v>
      </c>
      <c r="AU89" s="1"/>
      <c r="AV89" s="1"/>
      <c r="AW89" s="1"/>
      <c r="AX89" s="2">
        <v>1</v>
      </c>
      <c r="AY89" s="1"/>
      <c r="AZ89" s="2">
        <v>2</v>
      </c>
      <c r="BA89" s="2">
        <v>1</v>
      </c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2">
      <c r="A90" s="2">
        <v>2003</v>
      </c>
      <c r="B90" s="5">
        <v>37782</v>
      </c>
      <c r="C90" s="2" t="s">
        <v>101</v>
      </c>
      <c r="D90" s="2" t="s">
        <v>76</v>
      </c>
      <c r="E90" s="1"/>
      <c r="F90" s="1"/>
      <c r="G90" s="1"/>
      <c r="H90" s="1"/>
      <c r="I90" s="2">
        <v>1</v>
      </c>
      <c r="J90" s="1"/>
      <c r="K90" s="1"/>
      <c r="L90" s="1"/>
      <c r="M90" s="2">
        <v>1</v>
      </c>
      <c r="N90" s="2">
        <v>285</v>
      </c>
      <c r="O90" s="2">
        <v>34</v>
      </c>
      <c r="P90" s="2">
        <v>7</v>
      </c>
      <c r="Q90" s="2">
        <v>9</v>
      </c>
      <c r="R90" s="1"/>
      <c r="S90" s="1"/>
      <c r="T90" s="1"/>
      <c r="U90" s="2">
        <v>1</v>
      </c>
      <c r="V90" s="1"/>
      <c r="W90" s="1"/>
      <c r="X90" s="2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2">
        <v>1</v>
      </c>
      <c r="AT90" s="1"/>
      <c r="AU90" s="1"/>
      <c r="AV90" s="1"/>
      <c r="AW90" s="1"/>
      <c r="AX90" s="1"/>
      <c r="AY90" s="1"/>
      <c r="AZ90" s="1"/>
      <c r="BA90" s="2">
        <v>1</v>
      </c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2">
      <c r="A91" s="2">
        <v>2003</v>
      </c>
      <c r="B91" s="5">
        <v>37782</v>
      </c>
      <c r="C91" s="2" t="s">
        <v>101</v>
      </c>
      <c r="D91" s="2" t="s">
        <v>78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2">
      <c r="A92" s="2">
        <v>2003</v>
      </c>
      <c r="B92" s="5">
        <v>37782</v>
      </c>
      <c r="C92" s="2" t="s">
        <v>101</v>
      </c>
      <c r="D92" s="2" t="s">
        <v>83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2">
      <c r="A93" s="2">
        <v>2003</v>
      </c>
      <c r="B93" s="5">
        <v>37784</v>
      </c>
      <c r="C93" s="2" t="s">
        <v>102</v>
      </c>
      <c r="D93" s="2" t="s">
        <v>75</v>
      </c>
      <c r="E93" s="1"/>
      <c r="F93" s="1"/>
      <c r="G93" s="1"/>
      <c r="H93" s="1"/>
      <c r="I93" s="2">
        <v>3</v>
      </c>
      <c r="J93" s="1"/>
      <c r="K93" s="1"/>
      <c r="L93" s="1"/>
      <c r="M93" s="2">
        <v>12</v>
      </c>
      <c r="N93" s="1"/>
      <c r="O93" s="1"/>
      <c r="P93" s="1"/>
      <c r="Q93" s="1"/>
      <c r="R93" s="1"/>
      <c r="S93" s="2">
        <v>1</v>
      </c>
      <c r="T93" s="1"/>
      <c r="U93" s="2">
        <v>1</v>
      </c>
      <c r="V93" s="1"/>
      <c r="W93" s="1"/>
      <c r="X93" s="2">
        <v>1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>
        <v>1</v>
      </c>
      <c r="AS93" s="1"/>
      <c r="AT93" s="2">
        <v>1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2">
      <c r="A94" s="2">
        <v>2003</v>
      </c>
      <c r="B94" s="5">
        <v>37784</v>
      </c>
      <c r="C94" s="2" t="s">
        <v>102</v>
      </c>
      <c r="D94" s="2" t="s">
        <v>76</v>
      </c>
      <c r="E94" s="1"/>
      <c r="F94" s="1"/>
      <c r="G94" s="1"/>
      <c r="H94" s="1"/>
      <c r="I94" s="1"/>
      <c r="J94" s="1"/>
      <c r="K94" s="1"/>
      <c r="L94" s="1"/>
      <c r="M94" s="2">
        <v>1</v>
      </c>
      <c r="N94" s="2">
        <v>35</v>
      </c>
      <c r="O94" s="2">
        <v>3</v>
      </c>
      <c r="P94" s="2">
        <v>5</v>
      </c>
      <c r="Q94" s="2">
        <v>11</v>
      </c>
      <c r="R94" s="1"/>
      <c r="S94" s="1"/>
      <c r="T94" s="1"/>
      <c r="U94" s="2">
        <v>1</v>
      </c>
      <c r="V94" s="1"/>
      <c r="W94" s="1"/>
      <c r="X94" s="2">
        <v>1</v>
      </c>
      <c r="Y94" s="1"/>
      <c r="Z94" s="2">
        <v>1</v>
      </c>
      <c r="AA94" s="1"/>
      <c r="AB94" s="1"/>
      <c r="AC94" s="1"/>
      <c r="AD94" s="1"/>
      <c r="AE94" s="1"/>
      <c r="AF94" s="2">
        <v>1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>
        <v>1</v>
      </c>
      <c r="AS94" s="1"/>
      <c r="AT94" s="1"/>
      <c r="AU94" s="1"/>
      <c r="AV94" s="1"/>
      <c r="AW94" s="2">
        <v>1</v>
      </c>
      <c r="AX94" s="2">
        <v>1</v>
      </c>
      <c r="AY94" s="1"/>
      <c r="AZ94" s="1"/>
      <c r="BA94" s="2">
        <v>1</v>
      </c>
      <c r="BB94" s="1"/>
      <c r="BC94" s="2">
        <v>1</v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2">
      <c r="A95" s="2">
        <v>2003</v>
      </c>
      <c r="B95" s="5">
        <v>37784</v>
      </c>
      <c r="C95" s="2" t="s">
        <v>102</v>
      </c>
      <c r="D95" s="2" t="s">
        <v>78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2">
      <c r="A96" s="2">
        <v>2003</v>
      </c>
      <c r="B96" s="5">
        <v>37794</v>
      </c>
      <c r="C96" s="2" t="s">
        <v>102</v>
      </c>
      <c r="D96" s="2" t="s">
        <v>75</v>
      </c>
      <c r="E96" s="2">
        <v>30</v>
      </c>
      <c r="F96" s="1"/>
      <c r="G96" s="1"/>
      <c r="H96" s="1"/>
      <c r="I96" s="1"/>
      <c r="J96" s="1"/>
      <c r="K96" s="1"/>
      <c r="L96" s="1"/>
      <c r="M96" s="1"/>
      <c r="N96" s="2">
        <v>6</v>
      </c>
      <c r="O96" s="2">
        <v>6</v>
      </c>
      <c r="P96" s="1"/>
      <c r="Q96" s="2">
        <v>25</v>
      </c>
      <c r="R96" s="1"/>
      <c r="S96" s="2">
        <v>1</v>
      </c>
      <c r="T96" s="1"/>
      <c r="U96" s="2">
        <v>4</v>
      </c>
      <c r="V96" s="1"/>
      <c r="W96" s="1"/>
      <c r="X96" s="2">
        <v>7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>
        <v>1</v>
      </c>
      <c r="AL96" s="1"/>
      <c r="AM96" s="1"/>
      <c r="AN96" s="1"/>
      <c r="AO96" s="1"/>
      <c r="AP96" s="1"/>
      <c r="AQ96" s="1"/>
      <c r="AR96" s="2">
        <v>18</v>
      </c>
      <c r="AS96" s="2">
        <v>1</v>
      </c>
      <c r="AT96" s="1"/>
      <c r="AU96" s="1"/>
      <c r="AV96" s="1"/>
      <c r="AW96" s="1"/>
      <c r="AX96" s="2">
        <v>1</v>
      </c>
      <c r="AY96" s="1"/>
      <c r="AZ96" s="1"/>
      <c r="BA96" s="2">
        <v>1</v>
      </c>
      <c r="BB96" s="1"/>
      <c r="BC96" s="2">
        <v>1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2">
      <c r="A97" s="2">
        <v>2003</v>
      </c>
      <c r="B97" s="5">
        <v>37794</v>
      </c>
      <c r="C97" s="2" t="s">
        <v>102</v>
      </c>
      <c r="D97" s="2" t="s">
        <v>76</v>
      </c>
      <c r="E97" s="2">
        <v>25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>
        <v>3</v>
      </c>
      <c r="T97" s="1"/>
      <c r="U97" s="2">
        <v>1</v>
      </c>
      <c r="V97" s="1"/>
      <c r="W97" s="1"/>
      <c r="X97" s="2">
        <v>10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>
        <v>1</v>
      </c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2">
      <c r="A98" s="2">
        <v>2003</v>
      </c>
      <c r="B98" s="5">
        <v>37794</v>
      </c>
      <c r="C98" s="2" t="s">
        <v>102</v>
      </c>
      <c r="D98" s="2" t="s">
        <v>78</v>
      </c>
      <c r="E98" s="2">
        <v>25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2">
      <c r="A99" s="2">
        <v>2003</v>
      </c>
      <c r="B99" s="5">
        <v>37794</v>
      </c>
      <c r="C99" s="2" t="s">
        <v>102</v>
      </c>
      <c r="D99" s="2" t="s">
        <v>83</v>
      </c>
      <c r="E99" s="2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2">
      <c r="A100" s="2">
        <v>2003</v>
      </c>
      <c r="B100" s="5">
        <v>37794</v>
      </c>
      <c r="C100" s="2" t="s">
        <v>103</v>
      </c>
      <c r="D100" s="2" t="s">
        <v>75</v>
      </c>
      <c r="E100" s="1"/>
      <c r="F100" s="1"/>
      <c r="G100" s="1"/>
      <c r="H100" s="1"/>
      <c r="I100" s="1"/>
      <c r="J100" s="1"/>
      <c r="K100" s="1"/>
      <c r="L100" s="2">
        <v>1</v>
      </c>
      <c r="M100" s="1"/>
      <c r="N100" s="1"/>
      <c r="O100" s="1"/>
      <c r="P100" s="1"/>
      <c r="Q100" s="1"/>
      <c r="R100" s="1"/>
      <c r="S100" s="1"/>
      <c r="T100" s="1"/>
      <c r="U100" s="2">
        <v>5</v>
      </c>
      <c r="V100" s="1"/>
      <c r="W100" s="1"/>
      <c r="X100" s="2">
        <v>5</v>
      </c>
      <c r="Y100" s="1"/>
      <c r="Z100" s="1"/>
      <c r="AA100" s="1"/>
      <c r="AB100" s="2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2">
        <v>1</v>
      </c>
      <c r="AT100" s="1"/>
      <c r="AU100" s="1"/>
      <c r="AV100" s="1"/>
      <c r="AW100" s="2">
        <v>1</v>
      </c>
      <c r="AX100" s="1"/>
      <c r="AY100" s="1"/>
      <c r="AZ100" s="1"/>
      <c r="BA100" s="2">
        <v>3</v>
      </c>
      <c r="BB100" s="1"/>
      <c r="BC100" s="2">
        <v>1</v>
      </c>
      <c r="BD100" s="1"/>
      <c r="BE100" s="2">
        <v>1</v>
      </c>
      <c r="BF100" s="2">
        <v>1</v>
      </c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2">
      <c r="A101" s="2">
        <v>2003</v>
      </c>
      <c r="B101" s="5">
        <v>37794</v>
      </c>
      <c r="C101" s="2" t="s">
        <v>103</v>
      </c>
      <c r="D101" s="2" t="s">
        <v>76</v>
      </c>
      <c r="E101" s="1"/>
      <c r="F101" s="1"/>
      <c r="G101" s="1"/>
      <c r="H101" s="1"/>
      <c r="I101" s="1"/>
      <c r="J101" s="1"/>
      <c r="K101" s="1"/>
      <c r="L101" s="1"/>
      <c r="M101" s="1"/>
      <c r="N101" s="2">
        <v>3</v>
      </c>
      <c r="O101" s="2">
        <v>5</v>
      </c>
      <c r="P101" s="2">
        <v>5</v>
      </c>
      <c r="Q101" s="2">
        <v>3</v>
      </c>
      <c r="R101" s="1"/>
      <c r="S101" s="1"/>
      <c r="T101" s="1"/>
      <c r="U101" s="2">
        <v>5</v>
      </c>
      <c r="V101" s="1"/>
      <c r="W101" s="1"/>
      <c r="X101" s="2">
        <v>2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2">
        <v>1</v>
      </c>
      <c r="AT101" s="1"/>
      <c r="AU101" s="1"/>
      <c r="AV101" s="1"/>
      <c r="AW101" s="1"/>
      <c r="AX101" s="2">
        <v>1</v>
      </c>
      <c r="AY101" s="1"/>
      <c r="AZ101" s="1"/>
      <c r="BA101" s="1"/>
      <c r="BB101" s="1"/>
      <c r="BC101" s="2">
        <v>1</v>
      </c>
      <c r="BD101" s="1"/>
      <c r="BE101" s="2">
        <v>1</v>
      </c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2">
      <c r="A102" s="2">
        <v>2003</v>
      </c>
      <c r="B102" s="5">
        <v>37794</v>
      </c>
      <c r="C102" s="2" t="s">
        <v>103</v>
      </c>
      <c r="D102" s="2" t="s">
        <v>78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2">
        <v>1</v>
      </c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2">
      <c r="A103" s="2">
        <v>2003</v>
      </c>
      <c r="B103" s="5">
        <v>37794</v>
      </c>
      <c r="C103" s="2" t="s">
        <v>103</v>
      </c>
      <c r="D103" s="2" t="s">
        <v>83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2">
        <v>1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2">
      <c r="A104" s="2">
        <v>2003</v>
      </c>
      <c r="B104" s="5">
        <v>37793</v>
      </c>
      <c r="C104" s="2" t="s">
        <v>104</v>
      </c>
      <c r="D104" s="2" t="s">
        <v>75</v>
      </c>
      <c r="E104" s="1"/>
      <c r="F104" s="1"/>
      <c r="G104" s="1"/>
      <c r="H104" s="1"/>
      <c r="I104" s="1"/>
      <c r="J104" s="1"/>
      <c r="K104" s="1"/>
      <c r="L104" s="2">
        <v>1</v>
      </c>
      <c r="M104" s="1"/>
      <c r="N104" s="1"/>
      <c r="O104" s="1"/>
      <c r="P104" s="1"/>
      <c r="Q104" s="1"/>
      <c r="R104" s="1"/>
      <c r="S104" s="2">
        <v>1</v>
      </c>
      <c r="T104" s="1"/>
      <c r="U104" s="1"/>
      <c r="V104" s="1"/>
      <c r="W104" s="2">
        <v>1</v>
      </c>
      <c r="X104" s="2">
        <v>1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2">
        <v>1</v>
      </c>
      <c r="AK104" s="2">
        <v>1</v>
      </c>
      <c r="AL104" s="1"/>
      <c r="AM104" s="1"/>
      <c r="AN104" s="1"/>
      <c r="AO104" s="1"/>
      <c r="AP104" s="1"/>
      <c r="AQ104" s="1"/>
      <c r="AR104" s="1"/>
      <c r="AS104" s="2">
        <v>1</v>
      </c>
      <c r="AT104" s="1"/>
      <c r="AU104" s="1"/>
      <c r="AV104" s="1"/>
      <c r="AW104" s="2">
        <v>1</v>
      </c>
      <c r="AX104" s="2">
        <v>1</v>
      </c>
      <c r="AY104" s="1"/>
      <c r="AZ104" s="1"/>
      <c r="BA104" s="2">
        <v>1</v>
      </c>
      <c r="BB104" s="1"/>
      <c r="BC104" s="2">
        <v>1</v>
      </c>
      <c r="BD104" s="1"/>
      <c r="BE104" s="1"/>
      <c r="BF104" s="1"/>
      <c r="BG104" s="1"/>
      <c r="BH104" s="1"/>
      <c r="BI104" s="1"/>
      <c r="BJ104" s="1"/>
      <c r="BK104" s="1"/>
      <c r="BL104" s="2">
        <v>1</v>
      </c>
      <c r="BM104" s="1"/>
      <c r="BN104" s="1"/>
      <c r="BO104" s="1"/>
    </row>
    <row r="105" spans="1:67" x14ac:dyDescent="0.2">
      <c r="A105" s="2">
        <v>2003</v>
      </c>
      <c r="B105" s="5">
        <v>37793</v>
      </c>
      <c r="C105" s="2" t="s">
        <v>104</v>
      </c>
      <c r="D105" s="2" t="s">
        <v>76</v>
      </c>
      <c r="E105" s="1"/>
      <c r="F105" s="1"/>
      <c r="G105" s="1"/>
      <c r="H105" s="1"/>
      <c r="I105" s="1"/>
      <c r="J105" s="1"/>
      <c r="K105" s="1"/>
      <c r="L105" s="2">
        <v>1</v>
      </c>
      <c r="M105" s="1"/>
      <c r="N105" s="2">
        <v>9</v>
      </c>
      <c r="O105" s="2">
        <v>23</v>
      </c>
      <c r="P105" s="2">
        <v>2</v>
      </c>
      <c r="Q105" s="2">
        <v>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2">
        <v>1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2">
      <c r="A106" s="2">
        <v>2003</v>
      </c>
      <c r="B106" s="5">
        <v>37793</v>
      </c>
      <c r="C106" s="2" t="s">
        <v>104</v>
      </c>
      <c r="D106" s="2" t="s">
        <v>78</v>
      </c>
      <c r="E106" s="1"/>
      <c r="F106" s="1"/>
      <c r="G106" s="1"/>
      <c r="H106" s="1"/>
      <c r="I106" s="1"/>
      <c r="J106" s="1"/>
      <c r="K106" s="1"/>
      <c r="L106" s="1"/>
      <c r="M106" s="1"/>
      <c r="N106" s="2">
        <v>6</v>
      </c>
      <c r="O106" s="2">
        <v>9</v>
      </c>
      <c r="P106" s="2">
        <v>1</v>
      </c>
      <c r="Q106" s="2">
        <v>13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2">
        <v>1</v>
      </c>
      <c r="BM106" s="1"/>
      <c r="BN106" s="1"/>
      <c r="BO106" s="1"/>
    </row>
    <row r="107" spans="1:67" x14ac:dyDescent="0.2">
      <c r="A107" s="2">
        <v>2003</v>
      </c>
      <c r="B107" s="5">
        <v>37793</v>
      </c>
      <c r="C107" s="2" t="s">
        <v>104</v>
      </c>
      <c r="D107" s="2" t="s">
        <v>83</v>
      </c>
      <c r="E107" s="1"/>
      <c r="F107" s="1"/>
      <c r="G107" s="1"/>
      <c r="H107" s="1"/>
      <c r="I107" s="1"/>
      <c r="J107" s="1"/>
      <c r="K107" s="1"/>
      <c r="L107" s="1"/>
      <c r="M107" s="1"/>
      <c r="N107" s="2">
        <v>3</v>
      </c>
      <c r="O107" s="2">
        <v>2</v>
      </c>
      <c r="P107" s="2">
        <v>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2">
      <c r="A108" s="2">
        <v>2003</v>
      </c>
      <c r="B108" s="5">
        <v>37780</v>
      </c>
      <c r="C108" s="2" t="s">
        <v>105</v>
      </c>
      <c r="D108" s="2" t="s">
        <v>75</v>
      </c>
      <c r="E108" s="1"/>
      <c r="F108" s="2" t="s">
        <v>96</v>
      </c>
      <c r="G108" s="1"/>
      <c r="H108" s="2" t="s">
        <v>96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>
        <v>1</v>
      </c>
      <c r="T108" s="1"/>
      <c r="U108" s="2">
        <v>1</v>
      </c>
      <c r="V108" s="1"/>
      <c r="W108" s="1"/>
      <c r="X108" s="2">
        <v>1</v>
      </c>
      <c r="Y108" s="1"/>
      <c r="Z108" s="1"/>
      <c r="AA108" s="1"/>
      <c r="AB108" s="2" t="s">
        <v>96</v>
      </c>
      <c r="AC108" s="1"/>
      <c r="AD108" s="1"/>
      <c r="AE108" s="1"/>
      <c r="AF108" s="1"/>
      <c r="AG108" s="1"/>
      <c r="AH108" s="1"/>
      <c r="AI108" s="2">
        <v>1</v>
      </c>
      <c r="AJ108" s="1"/>
      <c r="AK108" s="2">
        <v>1</v>
      </c>
      <c r="AL108" s="2">
        <v>1</v>
      </c>
      <c r="AM108" s="1"/>
      <c r="AN108" s="1"/>
      <c r="AO108" s="1"/>
      <c r="AP108" s="1"/>
      <c r="AQ108" s="1"/>
      <c r="AR108" s="1"/>
      <c r="AS108" s="2">
        <v>1</v>
      </c>
      <c r="AT108" s="1"/>
      <c r="AU108" s="1"/>
      <c r="AV108" s="1"/>
      <c r="AW108" s="2" t="s">
        <v>96</v>
      </c>
      <c r="AX108" s="1"/>
      <c r="AY108" s="1"/>
      <c r="AZ108" s="1"/>
      <c r="BA108" s="2">
        <v>6</v>
      </c>
      <c r="BB108" s="1"/>
      <c r="BC108" s="1"/>
      <c r="BD108" s="1"/>
      <c r="BE108" s="1"/>
      <c r="BF108" s="1"/>
      <c r="BG108" s="1"/>
      <c r="BH108" s="2">
        <v>1</v>
      </c>
      <c r="BI108" s="1"/>
      <c r="BJ108" s="1"/>
      <c r="BK108" s="1"/>
      <c r="BL108" s="1"/>
      <c r="BM108" s="1"/>
      <c r="BN108" s="1"/>
      <c r="BO108" s="1"/>
    </row>
    <row r="109" spans="1:67" x14ac:dyDescent="0.2">
      <c r="A109" s="2">
        <v>2003</v>
      </c>
      <c r="B109" s="5">
        <v>37780</v>
      </c>
      <c r="C109" s="2" t="s">
        <v>105</v>
      </c>
      <c r="D109" s="2" t="s">
        <v>76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>
        <v>1</v>
      </c>
      <c r="Q109" s="2">
        <v>13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2">
      <c r="A110" s="2">
        <v>2003</v>
      </c>
      <c r="B110" s="5">
        <v>37780</v>
      </c>
      <c r="C110" s="2" t="s">
        <v>105</v>
      </c>
      <c r="D110" s="2" t="s">
        <v>78</v>
      </c>
      <c r="E110" s="1"/>
      <c r="F110" s="1"/>
      <c r="G110" s="1"/>
      <c r="H110" s="1"/>
      <c r="I110" s="1"/>
      <c r="J110" s="1"/>
      <c r="K110" s="1"/>
      <c r="L110" s="1"/>
      <c r="M110" s="1"/>
      <c r="N110" s="2">
        <v>1</v>
      </c>
      <c r="O110" s="1"/>
      <c r="P110" s="1"/>
      <c r="Q110" s="2">
        <v>3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2">
        <v>1</v>
      </c>
      <c r="BN110" s="1"/>
      <c r="BO110" s="1"/>
    </row>
    <row r="111" spans="1:67" x14ac:dyDescent="0.2">
      <c r="A111" s="2">
        <v>2003</v>
      </c>
      <c r="B111" s="5">
        <v>37780</v>
      </c>
      <c r="C111" s="2" t="s">
        <v>105</v>
      </c>
      <c r="D111" s="2" t="s">
        <v>83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2">
      <c r="A112" s="2">
        <v>2003</v>
      </c>
      <c r="B112" s="5">
        <v>37801</v>
      </c>
      <c r="C112" s="2" t="s">
        <v>105</v>
      </c>
      <c r="D112" s="2" t="s">
        <v>75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>
        <v>1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>
        <v>2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2">
        <v>1</v>
      </c>
      <c r="AT112" s="1"/>
      <c r="AU112" s="1"/>
      <c r="AV112" s="1"/>
      <c r="AW112" s="2">
        <v>1</v>
      </c>
      <c r="AX112" s="2">
        <v>1</v>
      </c>
      <c r="AY112" s="2">
        <v>1</v>
      </c>
      <c r="AZ112" s="1"/>
      <c r="BA112" s="2">
        <v>1</v>
      </c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2">
      <c r="A113" s="2">
        <v>2003</v>
      </c>
      <c r="B113" s="5">
        <v>37801</v>
      </c>
      <c r="C113" s="2" t="s">
        <v>105</v>
      </c>
      <c r="D113" s="2" t="s">
        <v>76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2">
      <c r="A114" s="2">
        <v>2003</v>
      </c>
      <c r="B114" s="5">
        <v>37801</v>
      </c>
      <c r="C114" s="2" t="s">
        <v>105</v>
      </c>
      <c r="D114" s="2" t="s">
        <v>78</v>
      </c>
      <c r="E114" s="1"/>
      <c r="F114" s="1"/>
      <c r="G114" s="1"/>
      <c r="H114" s="1"/>
      <c r="I114" s="1"/>
      <c r="J114" s="1"/>
      <c r="K114" s="1"/>
      <c r="L114" s="1"/>
      <c r="M114" s="1"/>
      <c r="N114" s="2">
        <v>2</v>
      </c>
      <c r="O114" s="1"/>
      <c r="P114" s="1"/>
      <c r="Q114" s="1"/>
      <c r="R114" s="1"/>
      <c r="S114" s="1"/>
      <c r="T114" s="1"/>
      <c r="U114" s="1"/>
      <c r="V114" s="1"/>
      <c r="W114" s="1"/>
      <c r="X114" s="2">
        <v>1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2">
        <v>1</v>
      </c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2">
      <c r="A115" s="2">
        <v>2003</v>
      </c>
      <c r="B115" s="5">
        <v>37801</v>
      </c>
      <c r="C115" s="2" t="s">
        <v>105</v>
      </c>
      <c r="D115" s="2" t="s">
        <v>83</v>
      </c>
      <c r="E115" s="1"/>
      <c r="F115" s="1"/>
      <c r="G115" s="1"/>
      <c r="H115" s="1"/>
      <c r="I115" s="1"/>
      <c r="J115" s="1"/>
      <c r="K115" s="1"/>
      <c r="L115" s="1"/>
      <c r="M115" s="1"/>
      <c r="N115" s="2">
        <v>3</v>
      </c>
      <c r="O115" s="2">
        <v>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2">
      <c r="A116" s="2">
        <v>2003</v>
      </c>
      <c r="B116" s="5">
        <v>37780</v>
      </c>
      <c r="C116" s="2" t="s">
        <v>106</v>
      </c>
      <c r="D116" s="2" t="s">
        <v>75</v>
      </c>
      <c r="E116" s="1"/>
      <c r="F116" s="1"/>
      <c r="G116" s="1"/>
      <c r="H116" s="1"/>
      <c r="I116" s="1"/>
      <c r="J116" s="1"/>
      <c r="K116" s="1"/>
      <c r="L116" s="2">
        <v>1</v>
      </c>
      <c r="M116" s="1"/>
      <c r="N116" s="1"/>
      <c r="O116" s="1"/>
      <c r="P116" s="1"/>
      <c r="Q116" s="1"/>
      <c r="R116" s="1"/>
      <c r="S116" s="2">
        <v>1</v>
      </c>
      <c r="T116" s="1"/>
      <c r="U116" s="2">
        <v>1</v>
      </c>
      <c r="V116" s="1"/>
      <c r="W116" s="2">
        <v>1</v>
      </c>
      <c r="X116" s="1"/>
      <c r="Y116" s="1"/>
      <c r="Z116" s="2">
        <v>1</v>
      </c>
      <c r="AA116" s="1"/>
      <c r="AB116" s="2" t="s">
        <v>96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2">
        <v>1</v>
      </c>
      <c r="AO116" s="1"/>
      <c r="AP116" s="1"/>
      <c r="AQ116" s="1"/>
      <c r="AR116" s="1"/>
      <c r="AS116" s="2">
        <v>1</v>
      </c>
      <c r="AT116" s="1"/>
      <c r="AU116" s="1"/>
      <c r="AV116" s="1"/>
      <c r="AW116" s="1"/>
      <c r="AX116" s="1"/>
      <c r="AY116" s="1"/>
      <c r="AZ116" s="1"/>
      <c r="BA116" s="2">
        <v>1</v>
      </c>
      <c r="BB116" s="1"/>
      <c r="BC116" s="2">
        <v>1</v>
      </c>
      <c r="BD116" s="1"/>
      <c r="BE116" s="2">
        <v>1</v>
      </c>
      <c r="BF116" s="1"/>
      <c r="BG116" s="1"/>
      <c r="BH116" s="1"/>
      <c r="BI116" s="1"/>
      <c r="BJ116" s="1"/>
      <c r="BK116" s="1"/>
      <c r="BL116" s="1"/>
      <c r="BM116" s="2">
        <v>1</v>
      </c>
      <c r="BN116" s="1"/>
      <c r="BO116" s="1"/>
    </row>
    <row r="117" spans="1:67" x14ac:dyDescent="0.2">
      <c r="A117" s="2">
        <v>2003</v>
      </c>
      <c r="B117" s="5">
        <v>37780</v>
      </c>
      <c r="C117" s="2" t="s">
        <v>106</v>
      </c>
      <c r="D117" s="2" t="s">
        <v>76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</v>
      </c>
      <c r="P117" s="2">
        <v>3</v>
      </c>
      <c r="Q117" s="2">
        <v>1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2">
      <c r="A118" s="2">
        <v>2003</v>
      </c>
      <c r="B118" s="5">
        <v>37780</v>
      </c>
      <c r="C118" s="2" t="s">
        <v>106</v>
      </c>
      <c r="D118" s="2" t="s">
        <v>78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2">
      <c r="A119" s="2">
        <v>2003</v>
      </c>
      <c r="B119" s="5">
        <v>37780</v>
      </c>
      <c r="C119" s="2" t="s">
        <v>106</v>
      </c>
      <c r="D119" s="2" t="s">
        <v>83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2">
      <c r="A120" s="2">
        <v>2003</v>
      </c>
      <c r="B120" s="5">
        <v>37793</v>
      </c>
      <c r="C120" s="2" t="s">
        <v>107</v>
      </c>
      <c r="D120" s="2" t="s">
        <v>75</v>
      </c>
      <c r="E120" s="1"/>
      <c r="F120" s="1"/>
      <c r="G120" s="1"/>
      <c r="H120" s="1"/>
      <c r="I120" s="2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2">
        <v>1</v>
      </c>
      <c r="T120" s="2">
        <v>1</v>
      </c>
      <c r="U120" s="2">
        <v>1</v>
      </c>
      <c r="V120" s="1"/>
      <c r="W120" s="1"/>
      <c r="X120" s="2">
        <v>1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>
        <v>1</v>
      </c>
      <c r="AJ120" s="1"/>
      <c r="AK120" s="2">
        <v>1</v>
      </c>
      <c r="AL120" s="1"/>
      <c r="AM120" s="1"/>
      <c r="AN120" s="1"/>
      <c r="AO120" s="2">
        <v>1</v>
      </c>
      <c r="AP120" s="1"/>
      <c r="AQ120" s="1"/>
      <c r="AR120" s="1"/>
      <c r="AS120" s="2">
        <v>1</v>
      </c>
      <c r="AT120" s="1"/>
      <c r="AU120" s="1"/>
      <c r="AV120" s="1"/>
      <c r="AW120" s="1"/>
      <c r="AX120" s="1"/>
      <c r="AY120" s="2">
        <v>1</v>
      </c>
      <c r="AZ120" s="2">
        <v>1</v>
      </c>
      <c r="BA120" s="2">
        <v>1</v>
      </c>
      <c r="BB120" s="1"/>
      <c r="BC120" s="1"/>
      <c r="BD120" s="2">
        <v>1</v>
      </c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2">
      <c r="A121" s="2">
        <v>2003</v>
      </c>
      <c r="B121" s="5">
        <v>37793</v>
      </c>
      <c r="C121" s="2" t="s">
        <v>107</v>
      </c>
      <c r="D121" s="2" t="s">
        <v>76</v>
      </c>
      <c r="E121" s="1"/>
      <c r="F121" s="1"/>
      <c r="G121" s="1"/>
      <c r="H121" s="1"/>
      <c r="I121" s="1"/>
      <c r="J121" s="1"/>
      <c r="K121" s="1"/>
      <c r="L121" s="1"/>
      <c r="M121" s="1"/>
      <c r="N121" s="2">
        <v>3</v>
      </c>
      <c r="O121" s="2">
        <v>1</v>
      </c>
      <c r="P121" s="1"/>
      <c r="Q121" s="2">
        <v>3</v>
      </c>
      <c r="R121" s="1"/>
      <c r="S121" s="2">
        <v>2</v>
      </c>
      <c r="T121" s="1"/>
      <c r="U121" s="1"/>
      <c r="V121" s="2">
        <v>1</v>
      </c>
      <c r="W121" s="1"/>
      <c r="X121" s="2">
        <v>1</v>
      </c>
      <c r="Y121" s="1"/>
      <c r="Z121" s="2">
        <v>1</v>
      </c>
      <c r="AA121" s="1"/>
      <c r="AB121" s="2">
        <v>1</v>
      </c>
      <c r="AC121" s="1"/>
      <c r="AD121" s="1"/>
      <c r="AE121" s="1"/>
      <c r="AF121" s="1"/>
      <c r="AG121" s="1"/>
      <c r="AH121" s="1"/>
      <c r="AI121" s="2">
        <v>1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>
        <v>1</v>
      </c>
      <c r="AZ121" s="1"/>
      <c r="BA121" s="2">
        <v>1</v>
      </c>
      <c r="BB121" s="1"/>
      <c r="BC121" s="2">
        <v>1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2">
      <c r="A122" s="2">
        <v>2003</v>
      </c>
      <c r="B122" s="5">
        <v>37793</v>
      </c>
      <c r="C122" s="2" t="s">
        <v>107</v>
      </c>
      <c r="D122" s="2" t="s">
        <v>78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2">
      <c r="A123" s="2">
        <v>2003</v>
      </c>
      <c r="B123" s="5">
        <v>37793</v>
      </c>
      <c r="C123" s="2" t="s">
        <v>107</v>
      </c>
      <c r="D123" s="2" t="s">
        <v>83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2">
      <c r="A124" s="2">
        <v>2003</v>
      </c>
      <c r="B124" s="5">
        <v>37790</v>
      </c>
      <c r="C124" s="2" t="s">
        <v>108</v>
      </c>
      <c r="D124" s="2" t="s">
        <v>75</v>
      </c>
      <c r="E124" s="2">
        <v>1</v>
      </c>
      <c r="F124" s="1"/>
      <c r="G124" s="1"/>
      <c r="H124" s="1"/>
      <c r="I124" s="2">
        <v>1</v>
      </c>
      <c r="J124" s="1"/>
      <c r="K124" s="1"/>
      <c r="L124" s="1"/>
      <c r="M124" s="2">
        <v>1</v>
      </c>
      <c r="N124" s="1"/>
      <c r="O124" s="1"/>
      <c r="P124" s="1"/>
      <c r="Q124" s="1"/>
      <c r="R124" s="1"/>
      <c r="S124" s="2">
        <v>1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>
        <v>1</v>
      </c>
      <c r="AJ124" s="1"/>
      <c r="AK124" s="1"/>
      <c r="AL124" s="1"/>
      <c r="AM124" s="1"/>
      <c r="AN124" s="1"/>
      <c r="AO124" s="1"/>
      <c r="AP124" s="2">
        <v>1</v>
      </c>
      <c r="AQ124" s="1"/>
      <c r="AR124" s="1"/>
      <c r="AS124" s="2">
        <v>56</v>
      </c>
      <c r="AT124" s="1"/>
      <c r="AU124" s="1"/>
      <c r="AV124" s="1"/>
      <c r="AW124" s="2">
        <v>7</v>
      </c>
      <c r="AX124" s="1"/>
      <c r="AY124" s="1"/>
      <c r="AZ124" s="1"/>
      <c r="BA124" s="2">
        <v>16</v>
      </c>
      <c r="BB124" s="1"/>
      <c r="BC124" s="2">
        <v>1</v>
      </c>
      <c r="BD124" s="1"/>
      <c r="BE124" s="2">
        <v>1</v>
      </c>
      <c r="BF124" s="1"/>
      <c r="BG124" s="2">
        <v>20</v>
      </c>
      <c r="BH124" s="1"/>
      <c r="BI124" s="2">
        <v>1</v>
      </c>
      <c r="BJ124" s="1"/>
      <c r="BK124" s="1"/>
      <c r="BL124" s="1"/>
      <c r="BM124" s="1"/>
      <c r="BN124" s="1"/>
      <c r="BO124" s="1"/>
    </row>
    <row r="125" spans="1:67" x14ac:dyDescent="0.2">
      <c r="A125" s="2">
        <v>2003</v>
      </c>
      <c r="B125" s="5">
        <v>37790</v>
      </c>
      <c r="C125" s="2" t="s">
        <v>108</v>
      </c>
      <c r="D125" s="2" t="s">
        <v>76</v>
      </c>
      <c r="E125" s="1"/>
      <c r="F125" s="1"/>
      <c r="G125" s="1"/>
      <c r="H125" s="1"/>
      <c r="I125" s="2">
        <v>1</v>
      </c>
      <c r="J125" s="1"/>
      <c r="K125" s="1"/>
      <c r="L125" s="1"/>
      <c r="M125" s="1"/>
      <c r="N125" s="2">
        <v>43</v>
      </c>
      <c r="O125" s="2">
        <v>21</v>
      </c>
      <c r="P125" s="1"/>
      <c r="Q125" s="2">
        <v>8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2">
        <v>2</v>
      </c>
      <c r="BB125" s="1"/>
      <c r="BC125" s="2">
        <v>36</v>
      </c>
      <c r="BD125" s="1"/>
      <c r="BE125" s="1"/>
      <c r="BF125" s="1"/>
      <c r="BG125" s="2">
        <v>1</v>
      </c>
      <c r="BH125" s="1"/>
      <c r="BI125" s="1"/>
      <c r="BJ125" s="1"/>
      <c r="BK125" s="1"/>
      <c r="BL125" s="1"/>
      <c r="BM125" s="1"/>
      <c r="BN125" s="1"/>
      <c r="BO125" s="1"/>
    </row>
    <row r="126" spans="1:67" x14ac:dyDescent="0.2">
      <c r="A126" s="2">
        <v>2003</v>
      </c>
      <c r="B126" s="5">
        <v>37790</v>
      </c>
      <c r="C126" s="2" t="s">
        <v>108</v>
      </c>
      <c r="D126" s="2" t="s">
        <v>78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2">
      <c r="A127" s="2">
        <v>2003</v>
      </c>
      <c r="B127" s="5">
        <v>37790</v>
      </c>
      <c r="C127" s="2" t="s">
        <v>108</v>
      </c>
      <c r="D127" s="2" t="s">
        <v>83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2">
      <c r="A128" s="2">
        <v>2003</v>
      </c>
      <c r="B128" s="5">
        <v>37790</v>
      </c>
      <c r="C128" s="2" t="s">
        <v>109</v>
      </c>
      <c r="D128" s="2" t="s">
        <v>75</v>
      </c>
      <c r="E128" s="2">
        <v>1</v>
      </c>
      <c r="F128" s="1"/>
      <c r="G128" s="1"/>
      <c r="H128" s="1"/>
      <c r="I128" s="2">
        <v>1</v>
      </c>
      <c r="J128" s="1"/>
      <c r="K128" s="2">
        <v>1</v>
      </c>
      <c r="L128" s="1"/>
      <c r="M128" s="1"/>
      <c r="N128" s="1"/>
      <c r="O128" s="1"/>
      <c r="P128" s="1"/>
      <c r="Q128" s="1"/>
      <c r="R128" s="1"/>
      <c r="S128" s="2">
        <v>3</v>
      </c>
      <c r="T128" s="1"/>
      <c r="U128" s="2">
        <v>2</v>
      </c>
      <c r="V128" s="1"/>
      <c r="W128" s="1"/>
      <c r="X128" s="2">
        <v>3</v>
      </c>
      <c r="Y128" s="1"/>
      <c r="Z128" s="1"/>
      <c r="AA128" s="1"/>
      <c r="AB128" s="2">
        <v>1</v>
      </c>
      <c r="AC128" s="1"/>
      <c r="AD128" s="1"/>
      <c r="AE128" s="1"/>
      <c r="AF128" s="1"/>
      <c r="AG128" s="1"/>
      <c r="AH128" s="2">
        <v>1</v>
      </c>
      <c r="AI128" s="2">
        <v>1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2">
        <v>1</v>
      </c>
      <c r="AX128" s="1"/>
      <c r="AY128" s="1"/>
      <c r="AZ128" s="2">
        <v>1</v>
      </c>
      <c r="BA128" s="2">
        <v>36</v>
      </c>
      <c r="BB128" s="1"/>
      <c r="BC128" s="2">
        <v>100</v>
      </c>
      <c r="BD128" s="1"/>
      <c r="BE128" s="1"/>
      <c r="BF128" s="1"/>
      <c r="BG128" s="2">
        <v>14</v>
      </c>
      <c r="BH128" s="1"/>
      <c r="BI128" s="1"/>
      <c r="BJ128" s="1"/>
      <c r="BK128" s="1"/>
      <c r="BL128" s="1"/>
      <c r="BM128" s="1"/>
      <c r="BN128" s="1"/>
      <c r="BO128" s="1"/>
    </row>
    <row r="129" spans="1:67" x14ac:dyDescent="0.2">
      <c r="A129" s="2">
        <v>2003</v>
      </c>
      <c r="B129" s="5">
        <v>37790</v>
      </c>
      <c r="C129" s="2" t="s">
        <v>109</v>
      </c>
      <c r="D129" s="2" t="s">
        <v>76</v>
      </c>
      <c r="E129" s="2">
        <v>1</v>
      </c>
      <c r="F129" s="1"/>
      <c r="G129" s="1"/>
      <c r="H129" s="1"/>
      <c r="I129" s="2">
        <v>1</v>
      </c>
      <c r="J129" s="1"/>
      <c r="K129" s="2">
        <v>1</v>
      </c>
      <c r="L129" s="1"/>
      <c r="M129" s="1"/>
      <c r="N129" s="2">
        <v>427</v>
      </c>
      <c r="O129" s="2">
        <v>1</v>
      </c>
      <c r="P129" s="2">
        <v>1</v>
      </c>
      <c r="Q129" s="2">
        <v>21</v>
      </c>
      <c r="R129" s="1"/>
      <c r="S129" s="2">
        <v>2</v>
      </c>
      <c r="T129" s="1"/>
      <c r="U129" s="2">
        <v>2</v>
      </c>
      <c r="V129" s="1"/>
      <c r="W129" s="1"/>
      <c r="X129" s="2">
        <v>6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2">
        <v>3</v>
      </c>
      <c r="AT129" s="1"/>
      <c r="AU129" s="1"/>
      <c r="AV129" s="1"/>
      <c r="AW129" s="1"/>
      <c r="AX129" s="1"/>
      <c r="AY129" s="1"/>
      <c r="AZ129" s="1"/>
      <c r="BA129" s="2">
        <v>2</v>
      </c>
      <c r="BB129" s="1"/>
      <c r="BC129" s="2">
        <v>100</v>
      </c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2">
      <c r="A130" s="2">
        <v>2003</v>
      </c>
      <c r="B130" s="5">
        <v>37790</v>
      </c>
      <c r="C130" s="2" t="s">
        <v>109</v>
      </c>
      <c r="D130" s="2" t="s">
        <v>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2">
      <c r="A131" s="2">
        <v>2003</v>
      </c>
      <c r="B131" s="5">
        <v>37790</v>
      </c>
      <c r="C131" s="2" t="s">
        <v>109</v>
      </c>
      <c r="D131" s="2" t="s">
        <v>83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2">
      <c r="A132" s="2">
        <v>2003</v>
      </c>
      <c r="B132" s="5">
        <v>37783</v>
      </c>
      <c r="C132" s="2" t="s">
        <v>110</v>
      </c>
      <c r="D132" s="2" t="s">
        <v>75</v>
      </c>
      <c r="E132" s="1"/>
      <c r="F132" s="1"/>
      <c r="G132" s="1"/>
      <c r="H132" s="1"/>
      <c r="I132" s="2">
        <v>3</v>
      </c>
      <c r="J132" s="1"/>
      <c r="K132" s="1"/>
      <c r="L132" s="1"/>
      <c r="M132" s="1"/>
      <c r="N132" s="1"/>
      <c r="O132" s="1"/>
      <c r="P132" s="1"/>
      <c r="Q132" s="1"/>
      <c r="R132" s="1"/>
      <c r="S132" s="2">
        <v>4</v>
      </c>
      <c r="T132" s="1"/>
      <c r="U132" s="1"/>
      <c r="V132" s="1"/>
      <c r="W132" s="2">
        <v>2</v>
      </c>
      <c r="X132" s="2">
        <v>5</v>
      </c>
      <c r="Y132" s="1"/>
      <c r="Z132" s="1"/>
      <c r="AA132" s="1"/>
      <c r="AB132" s="1"/>
      <c r="AC132" s="1"/>
      <c r="AD132" s="1"/>
      <c r="AE132" s="2">
        <v>5</v>
      </c>
      <c r="AF132" s="1"/>
      <c r="AG132" s="1"/>
      <c r="AH132" s="2">
        <v>4</v>
      </c>
      <c r="AI132" s="2">
        <v>2</v>
      </c>
      <c r="AJ132" s="2">
        <v>97</v>
      </c>
      <c r="AK132" s="1"/>
      <c r="AL132" s="1"/>
      <c r="AM132" s="1"/>
      <c r="AN132" s="1"/>
      <c r="AO132" s="1"/>
      <c r="AP132" s="1"/>
      <c r="AQ132" s="2">
        <v>2</v>
      </c>
      <c r="AR132" s="1"/>
      <c r="AS132" s="2">
        <v>75</v>
      </c>
      <c r="AT132" s="1"/>
      <c r="AU132" s="1"/>
      <c r="AV132" s="1"/>
      <c r="AW132" s="2">
        <v>4</v>
      </c>
      <c r="AX132" s="1"/>
      <c r="AY132" s="1"/>
      <c r="AZ132" s="2">
        <v>2</v>
      </c>
      <c r="BA132" s="2">
        <v>10</v>
      </c>
      <c r="BB132" s="1"/>
      <c r="BC132" s="2">
        <v>43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2">
      <c r="A133" s="2">
        <v>2003</v>
      </c>
      <c r="B133" s="5">
        <v>37783</v>
      </c>
      <c r="C133" s="2" t="s">
        <v>110</v>
      </c>
      <c r="D133" s="2" t="s">
        <v>76</v>
      </c>
      <c r="E133" s="1"/>
      <c r="F133" s="1"/>
      <c r="G133" s="1"/>
      <c r="H133" s="1"/>
      <c r="I133" s="1"/>
      <c r="J133" s="1"/>
      <c r="K133" s="1"/>
      <c r="L133" s="1"/>
      <c r="M133" s="1"/>
      <c r="N133" s="2">
        <v>1</v>
      </c>
      <c r="O133" s="2">
        <v>10</v>
      </c>
      <c r="P133" s="2">
        <v>1</v>
      </c>
      <c r="Q133" s="2">
        <v>7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>
        <v>5</v>
      </c>
      <c r="AF133" s="1"/>
      <c r="AG133" s="1"/>
      <c r="AH133" s="1"/>
      <c r="AI133" s="1"/>
      <c r="AJ133" s="2">
        <v>7</v>
      </c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2">
        <v>9</v>
      </c>
      <c r="BB133" s="1"/>
      <c r="BC133" s="2">
        <v>31</v>
      </c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2">
      <c r="A134" s="2">
        <v>2003</v>
      </c>
      <c r="B134" s="5">
        <v>37783</v>
      </c>
      <c r="C134" s="2" t="s">
        <v>110</v>
      </c>
      <c r="D134" s="2" t="s">
        <v>78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2">
      <c r="A135" s="2">
        <v>2003</v>
      </c>
      <c r="B135" s="5">
        <v>37783</v>
      </c>
      <c r="C135" s="2" t="s">
        <v>110</v>
      </c>
      <c r="D135" s="2" t="s">
        <v>83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2">
      <c r="A136" s="2">
        <v>2003</v>
      </c>
      <c r="B136" s="5">
        <v>37783</v>
      </c>
      <c r="C136" s="2" t="s">
        <v>111</v>
      </c>
      <c r="D136" s="2" t="s">
        <v>75</v>
      </c>
      <c r="E136" s="1"/>
      <c r="F136" s="1"/>
      <c r="G136" s="1"/>
      <c r="H136" s="1"/>
      <c r="I136" s="2">
        <v>21</v>
      </c>
      <c r="J136" s="1"/>
      <c r="K136" s="1"/>
      <c r="L136" s="1"/>
      <c r="M136" s="1"/>
      <c r="N136" s="1"/>
      <c r="O136" s="1"/>
      <c r="P136" s="1"/>
      <c r="Q136" s="1"/>
      <c r="R136" s="1"/>
      <c r="S136" s="2">
        <v>11</v>
      </c>
      <c r="T136" s="1"/>
      <c r="U136" s="2">
        <v>3</v>
      </c>
      <c r="V136" s="1"/>
      <c r="W136" s="1"/>
      <c r="X136" s="2">
        <v>20</v>
      </c>
      <c r="Y136" s="2">
        <v>6</v>
      </c>
      <c r="Z136" s="1"/>
      <c r="AA136" s="1"/>
      <c r="AB136" s="1"/>
      <c r="AC136" s="1"/>
      <c r="AD136" s="1"/>
      <c r="AE136" s="1"/>
      <c r="AF136" s="1"/>
      <c r="AG136" s="1"/>
      <c r="AH136" s="2">
        <v>5</v>
      </c>
      <c r="AI136" s="2">
        <v>29</v>
      </c>
      <c r="AJ136" s="1"/>
      <c r="AK136" s="1"/>
      <c r="AL136" s="1"/>
      <c r="AM136" s="1"/>
      <c r="AN136" s="1"/>
      <c r="AO136" s="1"/>
      <c r="AP136" s="2">
        <v>21</v>
      </c>
      <c r="AQ136" s="1"/>
      <c r="AR136" s="1"/>
      <c r="AS136" s="2">
        <v>7</v>
      </c>
      <c r="AT136" s="1"/>
      <c r="AU136" s="1"/>
      <c r="AV136" s="1"/>
      <c r="AW136" s="1"/>
      <c r="AX136" s="1"/>
      <c r="AY136" s="1"/>
      <c r="AZ136" s="2">
        <v>1</v>
      </c>
      <c r="BA136" s="2">
        <v>6</v>
      </c>
      <c r="BB136" s="1"/>
      <c r="BC136" s="2">
        <v>62</v>
      </c>
      <c r="BD136" s="1"/>
      <c r="BE136" s="1"/>
      <c r="BF136" s="1"/>
      <c r="BG136" s="1"/>
      <c r="BH136" s="1"/>
      <c r="BI136" s="2">
        <v>1</v>
      </c>
      <c r="BJ136" s="1"/>
      <c r="BK136" s="1"/>
      <c r="BL136" s="1"/>
      <c r="BM136" s="1"/>
      <c r="BN136" s="1"/>
      <c r="BO136" s="1"/>
    </row>
    <row r="137" spans="1:67" x14ac:dyDescent="0.2">
      <c r="A137" s="2">
        <v>2003</v>
      </c>
      <c r="B137" s="5">
        <v>37783</v>
      </c>
      <c r="C137" s="2" t="s">
        <v>111</v>
      </c>
      <c r="D137" s="2" t="s">
        <v>76</v>
      </c>
      <c r="E137" s="1"/>
      <c r="F137" s="1"/>
      <c r="G137" s="1"/>
      <c r="H137" s="1"/>
      <c r="I137" s="2">
        <v>21</v>
      </c>
      <c r="J137" s="1"/>
      <c r="K137" s="1"/>
      <c r="L137" s="1"/>
      <c r="M137" s="1"/>
      <c r="N137" s="2">
        <v>14</v>
      </c>
      <c r="O137" s="2">
        <v>3</v>
      </c>
      <c r="P137" s="2">
        <v>26</v>
      </c>
      <c r="Q137" s="2">
        <v>40</v>
      </c>
      <c r="R137" s="1"/>
      <c r="S137" s="2">
        <v>15</v>
      </c>
      <c r="T137" s="1"/>
      <c r="U137" s="1"/>
      <c r="V137" s="1"/>
      <c r="W137" s="1"/>
      <c r="X137" s="2">
        <v>1</v>
      </c>
      <c r="Y137" s="1"/>
      <c r="Z137" s="1"/>
      <c r="AA137" s="1"/>
      <c r="AB137" s="1"/>
      <c r="AC137" s="1"/>
      <c r="AD137" s="1"/>
      <c r="AE137" s="1"/>
      <c r="AF137" s="2">
        <v>1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2">
        <v>22</v>
      </c>
      <c r="AQ137" s="1"/>
      <c r="AR137" s="1"/>
      <c r="AS137" s="2">
        <v>7</v>
      </c>
      <c r="AT137" s="1"/>
      <c r="AU137" s="1"/>
      <c r="AV137" s="1"/>
      <c r="AW137" s="1"/>
      <c r="AX137" s="1"/>
      <c r="AY137" s="1"/>
      <c r="AZ137" s="2">
        <v>1</v>
      </c>
      <c r="BA137" s="2">
        <v>19</v>
      </c>
      <c r="BB137" s="1"/>
      <c r="BC137" s="2">
        <v>42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2">
      <c r="A138" s="2">
        <v>2003</v>
      </c>
      <c r="B138" s="5">
        <v>37783</v>
      </c>
      <c r="C138" s="2" t="s">
        <v>111</v>
      </c>
      <c r="D138" s="2" t="s">
        <v>78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2">
      <c r="A139" s="2">
        <v>2003</v>
      </c>
      <c r="B139" s="5">
        <v>37783</v>
      </c>
      <c r="C139" s="2" t="s">
        <v>111</v>
      </c>
      <c r="D139" s="2" t="s">
        <v>83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2">
      <c r="A140" s="2">
        <v>2003</v>
      </c>
      <c r="B140" s="5">
        <v>37799</v>
      </c>
      <c r="C140" s="2" t="s">
        <v>112</v>
      </c>
      <c r="D140" s="2" t="s">
        <v>75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>
        <v>1</v>
      </c>
      <c r="T140" s="1"/>
      <c r="U140" s="2">
        <v>3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>
        <v>5</v>
      </c>
      <c r="AJ140" s="1"/>
      <c r="AK140" s="1"/>
      <c r="AL140" s="1"/>
      <c r="AM140" s="1"/>
      <c r="AN140" s="1"/>
      <c r="AO140" s="1"/>
      <c r="AP140" s="2">
        <v>13</v>
      </c>
      <c r="AQ140" s="1"/>
      <c r="AR140" s="1"/>
      <c r="AS140" s="2">
        <v>12</v>
      </c>
      <c r="AT140" s="1"/>
      <c r="AU140" s="1"/>
      <c r="AV140" s="1"/>
      <c r="AW140" s="1"/>
      <c r="AX140" s="1"/>
      <c r="AY140" s="1"/>
      <c r="AZ140" s="1"/>
      <c r="BA140" s="2">
        <v>5</v>
      </c>
      <c r="BB140" s="1"/>
      <c r="BC140" s="1"/>
      <c r="BD140" s="1"/>
      <c r="BE140" s="2">
        <v>1</v>
      </c>
      <c r="BF140" s="1"/>
      <c r="BG140" s="2">
        <v>3</v>
      </c>
      <c r="BH140" s="1"/>
      <c r="BI140" s="1"/>
      <c r="BJ140" s="1"/>
      <c r="BK140" s="1"/>
      <c r="BL140" s="1"/>
      <c r="BM140" s="1"/>
      <c r="BN140" s="1"/>
      <c r="BO140" s="1"/>
    </row>
    <row r="141" spans="1:67" x14ac:dyDescent="0.2">
      <c r="A141" s="2">
        <v>2003</v>
      </c>
      <c r="B141" s="5">
        <v>37799</v>
      </c>
      <c r="C141" s="2" t="s">
        <v>112</v>
      </c>
      <c r="D141" s="2" t="s">
        <v>76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21</v>
      </c>
      <c r="P141" s="1"/>
      <c r="Q141" s="2">
        <v>18</v>
      </c>
      <c r="R141" s="1"/>
      <c r="S141" s="2">
        <v>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>
        <v>1</v>
      </c>
      <c r="AJ141" s="1"/>
      <c r="AK141" s="1"/>
      <c r="AL141" s="1"/>
      <c r="AM141" s="1"/>
      <c r="AN141" s="1"/>
      <c r="AO141" s="1"/>
      <c r="AP141" s="2">
        <v>1</v>
      </c>
      <c r="AQ141" s="1"/>
      <c r="AR141" s="1"/>
      <c r="AS141" s="1"/>
      <c r="AT141" s="1"/>
      <c r="AU141" s="1"/>
      <c r="AV141" s="1"/>
      <c r="AW141" s="1"/>
      <c r="AX141" s="2">
        <v>1</v>
      </c>
      <c r="AY141" s="1"/>
      <c r="AZ141" s="1"/>
      <c r="BA141" s="1"/>
      <c r="BB141" s="1"/>
      <c r="BC141" s="2">
        <v>1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2">
      <c r="A142" s="2">
        <v>2003</v>
      </c>
      <c r="B142" s="5">
        <v>37799</v>
      </c>
      <c r="C142" s="2" t="s">
        <v>112</v>
      </c>
      <c r="D142" s="2" t="s">
        <v>78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2">
      <c r="A143" s="2">
        <v>2003</v>
      </c>
      <c r="B143" s="5">
        <v>37799</v>
      </c>
      <c r="C143" s="2" t="s">
        <v>112</v>
      </c>
      <c r="D143" s="2" t="s">
        <v>83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2">
      <c r="A144" s="2">
        <v>2003</v>
      </c>
      <c r="B144" s="5">
        <v>37799</v>
      </c>
      <c r="C144" s="2" t="s">
        <v>113</v>
      </c>
      <c r="D144" s="2" t="s">
        <v>75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>
        <v>7</v>
      </c>
      <c r="T144" s="1"/>
      <c r="U144" s="2">
        <v>2</v>
      </c>
      <c r="V144" s="1"/>
      <c r="W144" s="2">
        <v>4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">
        <v>3</v>
      </c>
      <c r="AI144" s="2">
        <v>2</v>
      </c>
      <c r="AJ144" s="2">
        <v>9</v>
      </c>
      <c r="AK144" s="1"/>
      <c r="AL144" s="1"/>
      <c r="AM144" s="1"/>
      <c r="AN144" s="1"/>
      <c r="AO144" s="1"/>
      <c r="AP144" s="1"/>
      <c r="AQ144" s="2">
        <v>2</v>
      </c>
      <c r="AR144" s="1"/>
      <c r="AS144" s="2">
        <v>8</v>
      </c>
      <c r="AT144" s="1"/>
      <c r="AU144" s="1"/>
      <c r="AV144" s="1"/>
      <c r="AW144" s="1"/>
      <c r="AX144" s="1"/>
      <c r="AY144" s="1"/>
      <c r="AZ144" s="2">
        <v>1</v>
      </c>
      <c r="BA144" s="2">
        <v>76</v>
      </c>
      <c r="BB144" s="2">
        <v>8</v>
      </c>
      <c r="BC144" s="2" t="s">
        <v>114</v>
      </c>
      <c r="BD144" s="1"/>
      <c r="BE144" s="1"/>
      <c r="BF144" s="1"/>
      <c r="BG144" s="1"/>
      <c r="BH144" s="1"/>
      <c r="BI144" s="2">
        <v>1</v>
      </c>
      <c r="BJ144" s="1"/>
      <c r="BK144" s="1"/>
      <c r="BL144" s="1"/>
      <c r="BM144" s="1"/>
      <c r="BN144" s="2">
        <v>1</v>
      </c>
      <c r="BO144" s="2">
        <v>1</v>
      </c>
    </row>
    <row r="145" spans="1:67" x14ac:dyDescent="0.2">
      <c r="A145" s="2">
        <v>2003</v>
      </c>
      <c r="B145" s="5">
        <v>37799</v>
      </c>
      <c r="C145" s="2" t="s">
        <v>113</v>
      </c>
      <c r="D145" s="2" t="s">
        <v>76</v>
      </c>
      <c r="E145" s="1"/>
      <c r="F145" s="1"/>
      <c r="G145" s="1"/>
      <c r="H145" s="1"/>
      <c r="I145" s="1"/>
      <c r="J145" s="1"/>
      <c r="K145" s="1"/>
      <c r="L145" s="1"/>
      <c r="M145" s="1"/>
      <c r="N145" s="2">
        <v>14</v>
      </c>
      <c r="O145" s="2">
        <v>56</v>
      </c>
      <c r="P145" s="1"/>
      <c r="Q145" s="2">
        <v>67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">
        <v>19</v>
      </c>
      <c r="AI145" s="2">
        <v>2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2">
        <v>1</v>
      </c>
      <c r="AT145" s="1"/>
      <c r="AU145" s="1"/>
      <c r="AV145" s="1"/>
      <c r="AW145" s="1"/>
      <c r="AX145" s="1"/>
      <c r="AY145" s="1"/>
      <c r="AZ145" s="1"/>
      <c r="BA145" s="1"/>
      <c r="BB145" s="1"/>
      <c r="BC145" s="2" t="s">
        <v>114</v>
      </c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2">
        <v>4</v>
      </c>
      <c r="BO145" s="2">
        <v>1</v>
      </c>
    </row>
    <row r="146" spans="1:67" x14ac:dyDescent="0.2">
      <c r="A146" s="2">
        <v>2003</v>
      </c>
      <c r="B146" s="5">
        <v>37799</v>
      </c>
      <c r="C146" s="2" t="s">
        <v>113</v>
      </c>
      <c r="D146" s="2" t="s">
        <v>78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2">
      <c r="A147" s="2">
        <v>2003</v>
      </c>
      <c r="B147" s="5">
        <v>37799</v>
      </c>
      <c r="C147" s="2" t="s">
        <v>113</v>
      </c>
      <c r="D147" s="2" t="s">
        <v>83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spans="1:6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spans="1:6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spans="1:6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spans="1:6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spans="1:6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spans="1:6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spans="1:6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spans="1:6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spans="1:6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spans="1:6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spans="1:6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spans="1:6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spans="1:6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spans="1:6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spans="1:6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spans="1:6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 spans="1:6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0384-3D70-A349-B16C-135FE649B69F}">
  <dimension ref="A1:BY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77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t="s">
        <v>122</v>
      </c>
      <c r="M1" s="3" t="s">
        <v>123</v>
      </c>
      <c r="N1" s="3" t="s">
        <v>124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</row>
    <row r="2" spans="1:77" x14ac:dyDescent="0.2">
      <c r="A2" s="2">
        <v>2003</v>
      </c>
      <c r="B2" s="4">
        <v>37775</v>
      </c>
      <c r="C2" s="3" t="s">
        <v>74</v>
      </c>
      <c r="D2" s="3" t="s">
        <v>75</v>
      </c>
      <c r="E2" s="3">
        <f>(O2+P2+Q2+R2+S2+T2+U2+V2+W2+BV2)</f>
        <v>1</v>
      </c>
      <c r="F2" s="3">
        <f>(AJ2+AK2+AP2+AQ2+AR2+BX2)</f>
        <v>0</v>
      </c>
      <c r="G2" s="3">
        <f>(AC2+AD2+AE2+AF2+AG2+AH2+AI2)</f>
        <v>0</v>
      </c>
      <c r="H2" s="3">
        <f>(X2+Y2)</f>
        <v>0</v>
      </c>
      <c r="I2" s="3">
        <f>(Z2+AA2+AB2)</f>
        <v>0</v>
      </c>
      <c r="J2" s="3">
        <f>(BH2+BI2+BJ2+BK2+BL2+BR2+BS2)</f>
        <v>0</v>
      </c>
      <c r="K2" s="3">
        <f>(AL2+AM2+AN2+AO2+BU2+BY2)</f>
        <v>1</v>
      </c>
      <c r="L2" s="3">
        <f>(AS2+AT2+AU2+AV2+AW2+AX2+AY2+AZ2+BA2+BB2+BC2+BD2+BE2+BF2+BW2)</f>
        <v>2</v>
      </c>
      <c r="M2" s="3">
        <f>(BM2+BN2+BO2+BP2+BQ2+BT2)</f>
        <v>0</v>
      </c>
      <c r="N2" s="3">
        <f>(BG2)</f>
        <v>0</v>
      </c>
      <c r="O2" s="3"/>
      <c r="P2" s="3">
        <v>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>
        <v>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>
        <v>1</v>
      </c>
      <c r="BD2" s="3">
        <v>1</v>
      </c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1"/>
      <c r="BW2" s="1"/>
      <c r="BX2" s="1"/>
      <c r="BY2" s="1"/>
    </row>
    <row r="3" spans="1:77" x14ac:dyDescent="0.2">
      <c r="A3" s="2">
        <v>2003</v>
      </c>
      <c r="B3" s="4">
        <v>37775</v>
      </c>
      <c r="C3" s="3" t="s">
        <v>74</v>
      </c>
      <c r="D3" s="3" t="s">
        <v>76</v>
      </c>
      <c r="E3" s="3">
        <f t="shared" ref="E3:E66" si="0">(O3+P3+Q3+R3+S3+T3+U3+V3+W3+BV3)</f>
        <v>0</v>
      </c>
      <c r="F3" s="3">
        <f t="shared" ref="F3:F66" si="1">(AJ3+AK3+AP3+AQ3+AR3+BX3)</f>
        <v>0</v>
      </c>
      <c r="G3" s="3">
        <f t="shared" ref="G3:G66" si="2">(AC3+AD3+AE3+AF3+AG3+AH3+AI3)</f>
        <v>2</v>
      </c>
      <c r="H3" s="3">
        <f t="shared" ref="H3:H66" si="3">(X3+Y3)</f>
        <v>0</v>
      </c>
      <c r="I3" s="3">
        <f t="shared" ref="I3:I66" si="4">(Z3+AA3+AB3)</f>
        <v>29</v>
      </c>
      <c r="J3" s="3">
        <f t="shared" ref="J3:J66" si="5">(BH3+BI3+BJ3+BK3+BL3+BR3+BS3)</f>
        <v>1</v>
      </c>
      <c r="K3" s="3">
        <f t="shared" ref="K3:K66" si="6">(AL3+AM3+AN3+AO3+BU3+BY3)</f>
        <v>1</v>
      </c>
      <c r="L3" s="3">
        <f t="shared" ref="L3:L66" si="7">(AS3+AT3+AU3+AV3+AW3+AX3+AY3+AZ3+BA3+BB3+BC3+BD3+BE3+BF3+BW3)</f>
        <v>0</v>
      </c>
      <c r="M3" s="3">
        <f t="shared" ref="M3:M66" si="8">(BM3+BN3+BO3+BP3+BQ3+BT3)</f>
        <v>1</v>
      </c>
      <c r="N3" s="3">
        <f t="shared" ref="N3:N66" si="9">(BG3)</f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12</v>
      </c>
      <c r="AA3" s="3">
        <v>17</v>
      </c>
      <c r="AB3" s="3"/>
      <c r="AC3" s="3"/>
      <c r="AD3" s="3"/>
      <c r="AE3" s="3"/>
      <c r="AF3" s="3">
        <v>1</v>
      </c>
      <c r="AG3" s="3">
        <v>1</v>
      </c>
      <c r="AH3" s="3"/>
      <c r="AI3" s="3"/>
      <c r="AJ3" s="3"/>
      <c r="AK3" s="3"/>
      <c r="AL3" s="3">
        <v>1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>
        <v>1</v>
      </c>
      <c r="BI3" s="3"/>
      <c r="BJ3" s="3"/>
      <c r="BK3" s="3"/>
      <c r="BL3" s="3"/>
      <c r="BM3" s="3">
        <v>1</v>
      </c>
      <c r="BN3" s="3"/>
      <c r="BO3" s="3"/>
      <c r="BP3" s="3"/>
      <c r="BQ3" s="3"/>
      <c r="BR3" s="3"/>
      <c r="BS3" s="3"/>
      <c r="BT3" s="3"/>
      <c r="BU3" s="3"/>
      <c r="BV3" s="1"/>
      <c r="BW3" s="1"/>
      <c r="BX3" s="1"/>
      <c r="BY3" s="1"/>
    </row>
    <row r="4" spans="1:77" x14ac:dyDescent="0.2">
      <c r="A4" s="2">
        <v>2003</v>
      </c>
      <c r="B4" s="5">
        <v>37775</v>
      </c>
      <c r="C4" s="2" t="s">
        <v>79</v>
      </c>
      <c r="D4" s="2" t="s">
        <v>75</v>
      </c>
      <c r="E4" s="3">
        <f t="shared" si="0"/>
        <v>1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  <c r="J4" s="3">
        <f t="shared" si="5"/>
        <v>0</v>
      </c>
      <c r="K4" s="3">
        <f t="shared" si="6"/>
        <v>0</v>
      </c>
      <c r="L4" s="3">
        <f t="shared" si="7"/>
        <v>0</v>
      </c>
      <c r="M4" s="3">
        <f t="shared" si="8"/>
        <v>0</v>
      </c>
      <c r="N4" s="3">
        <f t="shared" si="9"/>
        <v>0</v>
      </c>
      <c r="O4" s="1"/>
      <c r="P4" s="2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x14ac:dyDescent="0.2">
      <c r="A5" s="2">
        <v>2003</v>
      </c>
      <c r="B5" s="5">
        <v>37775</v>
      </c>
      <c r="C5" s="2" t="s">
        <v>79</v>
      </c>
      <c r="D5" s="2" t="s">
        <v>76</v>
      </c>
      <c r="E5" s="3">
        <f t="shared" si="0"/>
        <v>0</v>
      </c>
      <c r="F5" s="3">
        <f t="shared" si="1"/>
        <v>0</v>
      </c>
      <c r="G5" s="3">
        <f t="shared" si="2"/>
        <v>2</v>
      </c>
      <c r="H5" s="3">
        <f t="shared" si="3"/>
        <v>12</v>
      </c>
      <c r="I5" s="3">
        <f t="shared" si="4"/>
        <v>48</v>
      </c>
      <c r="J5" s="3">
        <f t="shared" si="5"/>
        <v>0</v>
      </c>
      <c r="K5" s="3">
        <f t="shared" si="6"/>
        <v>0</v>
      </c>
      <c r="L5" s="3">
        <f t="shared" si="7"/>
        <v>0</v>
      </c>
      <c r="M5" s="3">
        <f t="shared" si="8"/>
        <v>0</v>
      </c>
      <c r="N5" s="3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2">
        <v>12</v>
      </c>
      <c r="Y5" s="1"/>
      <c r="Z5" s="2">
        <v>48</v>
      </c>
      <c r="AA5" s="1"/>
      <c r="AB5" s="1"/>
      <c r="AC5" s="1"/>
      <c r="AD5" s="2">
        <v>1</v>
      </c>
      <c r="AE5" s="1"/>
      <c r="AF5" s="1"/>
      <c r="AG5" s="1"/>
      <c r="AH5" s="2">
        <v>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x14ac:dyDescent="0.2">
      <c r="A6" s="2">
        <v>2003</v>
      </c>
      <c r="B6" s="5">
        <v>37775</v>
      </c>
      <c r="C6" s="2" t="s">
        <v>80</v>
      </c>
      <c r="D6" s="2" t="s">
        <v>75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  <c r="J6" s="3">
        <f t="shared" si="5"/>
        <v>0</v>
      </c>
      <c r="K6" s="3">
        <f t="shared" si="6"/>
        <v>0</v>
      </c>
      <c r="L6" s="3">
        <f t="shared" si="7"/>
        <v>0</v>
      </c>
      <c r="M6" s="3">
        <f t="shared" si="8"/>
        <v>0</v>
      </c>
      <c r="N6" s="3">
        <f t="shared" si="9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spans="1:77" x14ac:dyDescent="0.2">
      <c r="A7" s="2">
        <v>2003</v>
      </c>
      <c r="B7" s="5">
        <v>37775</v>
      </c>
      <c r="C7" s="2" t="s">
        <v>80</v>
      </c>
      <c r="D7" s="2" t="s">
        <v>76</v>
      </c>
      <c r="E7" s="3">
        <f t="shared" si="0"/>
        <v>1</v>
      </c>
      <c r="F7" s="3">
        <f t="shared" si="1"/>
        <v>0</v>
      </c>
      <c r="G7" s="3">
        <f t="shared" si="2"/>
        <v>5</v>
      </c>
      <c r="H7" s="3">
        <f t="shared" si="3"/>
        <v>0</v>
      </c>
      <c r="I7" s="3">
        <f t="shared" si="4"/>
        <v>3</v>
      </c>
      <c r="J7" s="3">
        <f t="shared" si="5"/>
        <v>0</v>
      </c>
      <c r="K7" s="3">
        <f t="shared" si="6"/>
        <v>0</v>
      </c>
      <c r="L7" s="3">
        <f t="shared" si="7"/>
        <v>2</v>
      </c>
      <c r="M7" s="3">
        <f t="shared" si="8"/>
        <v>1</v>
      </c>
      <c r="N7" s="3">
        <f t="shared" si="9"/>
        <v>0</v>
      </c>
      <c r="O7" s="1"/>
      <c r="P7" s="2">
        <v>1</v>
      </c>
      <c r="Q7" s="1"/>
      <c r="R7" s="1"/>
      <c r="S7" s="1"/>
      <c r="T7" s="1"/>
      <c r="U7" s="1"/>
      <c r="V7" s="1"/>
      <c r="W7" s="1"/>
      <c r="X7" s="1"/>
      <c r="Y7" s="1"/>
      <c r="Z7" s="2">
        <v>3</v>
      </c>
      <c r="AA7" s="1"/>
      <c r="AB7" s="1"/>
      <c r="AC7" s="1"/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1</v>
      </c>
      <c r="BD7" s="2">
        <v>1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2">
        <v>1</v>
      </c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1:77" x14ac:dyDescent="0.2">
      <c r="A8" s="2">
        <v>2003</v>
      </c>
      <c r="B8" s="5">
        <v>37775</v>
      </c>
      <c r="C8" s="2" t="s">
        <v>81</v>
      </c>
      <c r="D8" s="2" t="s">
        <v>75</v>
      </c>
      <c r="E8" s="3">
        <f t="shared" si="0"/>
        <v>0</v>
      </c>
      <c r="F8" s="3">
        <f t="shared" si="1"/>
        <v>0</v>
      </c>
      <c r="G8" s="3">
        <f t="shared" si="2"/>
        <v>2</v>
      </c>
      <c r="H8" s="3">
        <f t="shared" si="3"/>
        <v>0</v>
      </c>
      <c r="I8" s="3">
        <f t="shared" si="4"/>
        <v>0</v>
      </c>
      <c r="J8" s="3">
        <f t="shared" si="5"/>
        <v>0</v>
      </c>
      <c r="K8" s="3">
        <f t="shared" si="6"/>
        <v>0</v>
      </c>
      <c r="L8" s="3">
        <f t="shared" si="7"/>
        <v>0</v>
      </c>
      <c r="M8" s="3">
        <f t="shared" si="8"/>
        <v>0</v>
      </c>
      <c r="N8" s="3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2">
        <v>1</v>
      </c>
      <c r="AH8" s="2">
        <v>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1:77" x14ac:dyDescent="0.2">
      <c r="A9" s="2">
        <v>2003</v>
      </c>
      <c r="B9" s="5">
        <v>37775</v>
      </c>
      <c r="C9" s="2" t="s">
        <v>81</v>
      </c>
      <c r="D9" s="2" t="s">
        <v>76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82</v>
      </c>
      <c r="I9" s="3">
        <f t="shared" si="4"/>
        <v>18</v>
      </c>
      <c r="J9" s="3">
        <f t="shared" si="5"/>
        <v>3</v>
      </c>
      <c r="K9" s="3">
        <f t="shared" si="6"/>
        <v>0</v>
      </c>
      <c r="L9" s="3">
        <f t="shared" si="7"/>
        <v>0</v>
      </c>
      <c r="M9" s="3">
        <f t="shared" si="8"/>
        <v>0</v>
      </c>
      <c r="N9" s="3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2">
        <v>82</v>
      </c>
      <c r="Y9" s="1"/>
      <c r="Z9" s="2">
        <v>9</v>
      </c>
      <c r="AA9" s="2">
        <v>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2">
        <v>1</v>
      </c>
      <c r="BI9" s="2">
        <v>1</v>
      </c>
      <c r="BJ9" s="1"/>
      <c r="BK9" s="2">
        <v>1</v>
      </c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77" x14ac:dyDescent="0.2">
      <c r="A10" s="2">
        <v>2003</v>
      </c>
      <c r="B10" s="5">
        <v>37776</v>
      </c>
      <c r="C10" s="2" t="s">
        <v>100</v>
      </c>
      <c r="D10" s="2" t="s">
        <v>75</v>
      </c>
      <c r="E10" s="3">
        <f t="shared" si="0"/>
        <v>3</v>
      </c>
      <c r="F10" s="3">
        <f t="shared" si="1"/>
        <v>0</v>
      </c>
      <c r="G10" s="3">
        <f t="shared" si="2"/>
        <v>2</v>
      </c>
      <c r="H10" s="3">
        <f t="shared" si="3"/>
        <v>87</v>
      </c>
      <c r="I10" s="3">
        <f t="shared" si="4"/>
        <v>0</v>
      </c>
      <c r="J10" s="3">
        <f t="shared" si="5"/>
        <v>1</v>
      </c>
      <c r="K10" s="3">
        <f t="shared" si="6"/>
        <v>0</v>
      </c>
      <c r="L10" s="3">
        <f t="shared" si="7"/>
        <v>33</v>
      </c>
      <c r="M10" s="3">
        <f t="shared" si="8"/>
        <v>0</v>
      </c>
      <c r="N10" s="3">
        <f t="shared" si="9"/>
        <v>0</v>
      </c>
      <c r="O10" s="1"/>
      <c r="P10" s="1"/>
      <c r="Q10" s="1"/>
      <c r="R10" s="1"/>
      <c r="S10" s="2">
        <v>1</v>
      </c>
      <c r="T10" s="1"/>
      <c r="U10" s="1"/>
      <c r="V10" s="2">
        <v>1</v>
      </c>
      <c r="W10" s="2">
        <v>1</v>
      </c>
      <c r="X10" s="2">
        <v>36</v>
      </c>
      <c r="Y10" s="2">
        <v>51</v>
      </c>
      <c r="Z10" s="1"/>
      <c r="AA10" s="1"/>
      <c r="AB10" s="1"/>
      <c r="AC10" s="1"/>
      <c r="AD10" s="1"/>
      <c r="AE10" s="2">
        <v>1</v>
      </c>
      <c r="AF10" s="1"/>
      <c r="AG10" s="1"/>
      <c r="AH10" s="2">
        <v>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>
        <v>30</v>
      </c>
      <c r="AU10" s="1"/>
      <c r="AV10" s="1"/>
      <c r="AW10" s="1"/>
      <c r="AX10" s="1"/>
      <c r="AY10" s="1"/>
      <c r="AZ10" s="1"/>
      <c r="BA10" s="1"/>
      <c r="BB10" s="1"/>
      <c r="BC10" s="2">
        <v>3</v>
      </c>
      <c r="BD10" s="1"/>
      <c r="BE10" s="1"/>
      <c r="BF10" s="1"/>
      <c r="BG10" s="1"/>
      <c r="BH10" s="2">
        <v>1</v>
      </c>
      <c r="BI10" s="1"/>
      <c r="BJ10" s="1"/>
      <c r="BK10" s="2">
        <v>0</v>
      </c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77" x14ac:dyDescent="0.2">
      <c r="A11" s="2">
        <v>2003</v>
      </c>
      <c r="B11" s="5">
        <v>37776</v>
      </c>
      <c r="C11" s="2" t="s">
        <v>100</v>
      </c>
      <c r="D11" s="2" t="s">
        <v>76</v>
      </c>
      <c r="E11" s="3">
        <f t="shared" si="0"/>
        <v>2</v>
      </c>
      <c r="F11" s="3">
        <f t="shared" si="1"/>
        <v>0</v>
      </c>
      <c r="G11" s="3">
        <f t="shared" si="2"/>
        <v>2</v>
      </c>
      <c r="H11" s="3">
        <f t="shared" si="3"/>
        <v>14</v>
      </c>
      <c r="I11" s="3">
        <f t="shared" si="4"/>
        <v>0</v>
      </c>
      <c r="J11" s="3">
        <f t="shared" si="5"/>
        <v>0</v>
      </c>
      <c r="K11" s="3">
        <f t="shared" si="6"/>
        <v>1</v>
      </c>
      <c r="L11" s="3">
        <f t="shared" si="7"/>
        <v>2</v>
      </c>
      <c r="M11" s="3">
        <f t="shared" si="8"/>
        <v>0</v>
      </c>
      <c r="N11" s="3">
        <f t="shared" si="9"/>
        <v>15</v>
      </c>
      <c r="O11" s="1"/>
      <c r="P11" s="2">
        <v>1</v>
      </c>
      <c r="Q11" s="1"/>
      <c r="R11" s="1"/>
      <c r="S11" s="1"/>
      <c r="T11" s="1"/>
      <c r="U11" s="1"/>
      <c r="V11" s="2">
        <v>1</v>
      </c>
      <c r="W11" s="1"/>
      <c r="X11" s="2">
        <v>7</v>
      </c>
      <c r="Y11" s="2">
        <v>7</v>
      </c>
      <c r="Z11" s="1"/>
      <c r="AA11" s="1"/>
      <c r="AB11" s="1"/>
      <c r="AC11" s="1"/>
      <c r="AD11" s="1"/>
      <c r="AE11" s="2">
        <v>1</v>
      </c>
      <c r="AF11" s="1"/>
      <c r="AG11" s="1"/>
      <c r="AH11" s="2">
        <v>1</v>
      </c>
      <c r="AI11" s="1"/>
      <c r="AJ11" s="1"/>
      <c r="AK11" s="1"/>
      <c r="AL11" s="1"/>
      <c r="AM11" s="2">
        <v>1</v>
      </c>
      <c r="AN11" s="1"/>
      <c r="AO11" s="1"/>
      <c r="AP11" s="1"/>
      <c r="AQ11" s="1"/>
      <c r="AR11" s="1"/>
      <c r="AS11" s="1"/>
      <c r="AT11" s="2">
        <v>1</v>
      </c>
      <c r="AU11" s="1"/>
      <c r="AV11" s="1"/>
      <c r="AW11" s="1"/>
      <c r="AX11" s="1"/>
      <c r="AY11" s="1"/>
      <c r="AZ11" s="1"/>
      <c r="BA11" s="1"/>
      <c r="BB11" s="1"/>
      <c r="BC11" s="2">
        <v>1</v>
      </c>
      <c r="BD11" s="1"/>
      <c r="BE11" s="1"/>
      <c r="BF11" s="1"/>
      <c r="BG11" s="2">
        <v>15</v>
      </c>
      <c r="BH11" s="1"/>
      <c r="BI11" s="1"/>
      <c r="BJ11" s="1"/>
      <c r="BK11" s="2">
        <v>0</v>
      </c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x14ac:dyDescent="0.2">
      <c r="A12" s="2">
        <v>2003</v>
      </c>
      <c r="B12" s="5">
        <v>37776</v>
      </c>
      <c r="C12" s="2" t="s">
        <v>100</v>
      </c>
      <c r="D12" s="2" t="s">
        <v>78</v>
      </c>
      <c r="E12" s="3">
        <f t="shared" si="0"/>
        <v>0</v>
      </c>
      <c r="F12" s="3">
        <f t="shared" si="1"/>
        <v>0</v>
      </c>
      <c r="G12" s="3">
        <f t="shared" si="2"/>
        <v>0</v>
      </c>
      <c r="H12" s="3">
        <f t="shared" si="3"/>
        <v>16</v>
      </c>
      <c r="I12" s="3">
        <f t="shared" si="4"/>
        <v>0</v>
      </c>
      <c r="J12" s="3">
        <f t="shared" si="5"/>
        <v>0</v>
      </c>
      <c r="K12" s="3">
        <f t="shared" si="6"/>
        <v>0</v>
      </c>
      <c r="L12" s="3">
        <f t="shared" si="7"/>
        <v>0</v>
      </c>
      <c r="M12" s="3">
        <f t="shared" si="8"/>
        <v>0</v>
      </c>
      <c r="N12" s="3">
        <f t="shared" si="9"/>
        <v>1</v>
      </c>
      <c r="O12" s="1"/>
      <c r="P12" s="1"/>
      <c r="Q12" s="1"/>
      <c r="R12" s="1"/>
      <c r="S12" s="1"/>
      <c r="T12" s="1"/>
      <c r="U12" s="1"/>
      <c r="V12" s="1"/>
      <c r="W12" s="1"/>
      <c r="X12" s="2">
        <v>8</v>
      </c>
      <c r="Y12" s="2">
        <v>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1:77" x14ac:dyDescent="0.2">
      <c r="A13" s="2">
        <v>2003</v>
      </c>
      <c r="B13" s="5">
        <v>37776</v>
      </c>
      <c r="C13" s="2" t="s">
        <v>100</v>
      </c>
      <c r="D13" s="2" t="s">
        <v>83</v>
      </c>
      <c r="E13" s="3">
        <f t="shared" si="0"/>
        <v>0</v>
      </c>
      <c r="F13" s="3">
        <f t="shared" si="1"/>
        <v>0</v>
      </c>
      <c r="G13" s="3">
        <f t="shared" si="2"/>
        <v>0</v>
      </c>
      <c r="H13" s="3">
        <f t="shared" si="3"/>
        <v>62</v>
      </c>
      <c r="I13" s="3">
        <f t="shared" si="4"/>
        <v>0</v>
      </c>
      <c r="J13" s="3">
        <f t="shared" si="5"/>
        <v>0</v>
      </c>
      <c r="K13" s="3">
        <f t="shared" si="6"/>
        <v>0</v>
      </c>
      <c r="L13" s="3">
        <f t="shared" si="7"/>
        <v>0</v>
      </c>
      <c r="M13" s="3">
        <f t="shared" si="8"/>
        <v>0</v>
      </c>
      <c r="N13" s="3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2">
        <v>31</v>
      </c>
      <c r="Y13" s="2">
        <v>31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x14ac:dyDescent="0.2">
      <c r="A14" s="2">
        <v>2003</v>
      </c>
      <c r="B14" s="5">
        <v>37780</v>
      </c>
      <c r="C14" s="2" t="s">
        <v>87</v>
      </c>
      <c r="D14" s="2" t="s">
        <v>75</v>
      </c>
      <c r="E14" s="3">
        <f t="shared" si="0"/>
        <v>2</v>
      </c>
      <c r="F14" s="3">
        <f t="shared" si="1"/>
        <v>0</v>
      </c>
      <c r="G14" s="3">
        <f t="shared" si="2"/>
        <v>1</v>
      </c>
      <c r="H14" s="3">
        <f t="shared" si="3"/>
        <v>0</v>
      </c>
      <c r="I14" s="3">
        <f t="shared" si="4"/>
        <v>0</v>
      </c>
      <c r="J14" s="3">
        <f t="shared" si="5"/>
        <v>1</v>
      </c>
      <c r="K14" s="3">
        <f t="shared" si="6"/>
        <v>0</v>
      </c>
      <c r="L14" s="3">
        <f t="shared" si="7"/>
        <v>4</v>
      </c>
      <c r="M14" s="3">
        <f t="shared" si="8"/>
        <v>0</v>
      </c>
      <c r="N14" s="3">
        <f t="shared" si="9"/>
        <v>0</v>
      </c>
      <c r="O14" s="1"/>
      <c r="P14" s="1"/>
      <c r="Q14" s="1"/>
      <c r="R14" s="1"/>
      <c r="S14" s="2">
        <v>1</v>
      </c>
      <c r="T14" s="1"/>
      <c r="U14" s="1"/>
      <c r="V14" s="2">
        <v>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2">
        <v>2</v>
      </c>
      <c r="AT14" s="1"/>
      <c r="AU14" s="1"/>
      <c r="AV14" s="2">
        <v>1</v>
      </c>
      <c r="AW14" s="2">
        <v>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2">
        <v>1</v>
      </c>
      <c r="BT14" s="1"/>
      <c r="BU14" s="1"/>
      <c r="BV14" s="1"/>
      <c r="BW14" s="1"/>
      <c r="BX14" s="1"/>
      <c r="BY14" s="1"/>
    </row>
    <row r="15" spans="1:77" x14ac:dyDescent="0.2">
      <c r="A15" s="2">
        <v>2003</v>
      </c>
      <c r="B15" s="5">
        <v>37780</v>
      </c>
      <c r="C15" s="2" t="s">
        <v>87</v>
      </c>
      <c r="D15" s="2" t="s">
        <v>76</v>
      </c>
      <c r="E15" s="3">
        <f t="shared" si="0"/>
        <v>1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2</v>
      </c>
      <c r="J15" s="3">
        <f t="shared" si="5"/>
        <v>2</v>
      </c>
      <c r="K15" s="3">
        <f t="shared" si="6"/>
        <v>1</v>
      </c>
      <c r="L15" s="3">
        <f t="shared" si="7"/>
        <v>0</v>
      </c>
      <c r="M15" s="3">
        <f t="shared" si="8"/>
        <v>0</v>
      </c>
      <c r="N15" s="3">
        <f t="shared" si="9"/>
        <v>0</v>
      </c>
      <c r="O15" s="1"/>
      <c r="P15" s="1"/>
      <c r="Q15" s="1"/>
      <c r="R15" s="1"/>
      <c r="S15" s="2">
        <v>1</v>
      </c>
      <c r="T15" s="1"/>
      <c r="U15" s="1"/>
      <c r="V15" s="1"/>
      <c r="W15" s="1"/>
      <c r="X15" s="1"/>
      <c r="Y15" s="1"/>
      <c r="Z15" s="2">
        <v>1</v>
      </c>
      <c r="AA15" s="2">
        <v>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v>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2">
        <v>1</v>
      </c>
      <c r="BL15" s="1"/>
      <c r="BM15" s="1"/>
      <c r="BN15" s="1"/>
      <c r="BO15" s="1"/>
      <c r="BP15" s="1"/>
      <c r="BQ15" s="1"/>
      <c r="BR15" s="1"/>
      <c r="BS15" s="2">
        <v>1</v>
      </c>
      <c r="BT15" s="1"/>
      <c r="BU15" s="1"/>
      <c r="BV15" s="1"/>
      <c r="BW15" s="1"/>
      <c r="BX15" s="1"/>
      <c r="BY15" s="1"/>
    </row>
    <row r="16" spans="1:77" x14ac:dyDescent="0.2">
      <c r="A16" s="2">
        <v>2003</v>
      </c>
      <c r="B16" s="5">
        <v>37780</v>
      </c>
      <c r="C16" s="2" t="s">
        <v>87</v>
      </c>
      <c r="D16" s="2" t="s">
        <v>78</v>
      </c>
      <c r="E16" s="3">
        <f t="shared" si="0"/>
        <v>2</v>
      </c>
      <c r="F16" s="3">
        <f t="shared" si="1"/>
        <v>0</v>
      </c>
      <c r="G16" s="3">
        <f t="shared" si="2"/>
        <v>1</v>
      </c>
      <c r="H16" s="3">
        <f t="shared" si="3"/>
        <v>0</v>
      </c>
      <c r="I16" s="3">
        <f t="shared" si="4"/>
        <v>2</v>
      </c>
      <c r="J16" s="3">
        <f t="shared" si="5"/>
        <v>1</v>
      </c>
      <c r="K16" s="3">
        <f t="shared" si="6"/>
        <v>0</v>
      </c>
      <c r="L16" s="3">
        <f t="shared" si="7"/>
        <v>0</v>
      </c>
      <c r="M16" s="3">
        <f t="shared" si="8"/>
        <v>0</v>
      </c>
      <c r="N16" s="3">
        <f t="shared" si="9"/>
        <v>0</v>
      </c>
      <c r="O16" s="1"/>
      <c r="P16" s="1"/>
      <c r="Q16" s="1"/>
      <c r="R16" s="1"/>
      <c r="S16" s="2">
        <v>1</v>
      </c>
      <c r="T16" s="1"/>
      <c r="U16" s="1"/>
      <c r="V16" s="2">
        <v>1</v>
      </c>
      <c r="W16" s="1"/>
      <c r="X16" s="1"/>
      <c r="Y16" s="1"/>
      <c r="Z16" s="2">
        <v>1</v>
      </c>
      <c r="AA16" s="2">
        <v>1</v>
      </c>
      <c r="AB16" s="1"/>
      <c r="AC16" s="2">
        <v>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2">
        <v>1</v>
      </c>
      <c r="BT16" s="1"/>
      <c r="BU16" s="1"/>
      <c r="BV16" s="1"/>
      <c r="BW16" s="1"/>
      <c r="BX16" s="1"/>
      <c r="BY16" s="1"/>
    </row>
    <row r="17" spans="1:77" x14ac:dyDescent="0.2">
      <c r="A17" s="2">
        <v>2003</v>
      </c>
      <c r="B17" s="5">
        <v>37780</v>
      </c>
      <c r="C17" s="2" t="s">
        <v>87</v>
      </c>
      <c r="D17" s="2" t="s">
        <v>83</v>
      </c>
      <c r="E17" s="3">
        <f t="shared" si="0"/>
        <v>1</v>
      </c>
      <c r="F17" s="3">
        <f t="shared" si="1"/>
        <v>0</v>
      </c>
      <c r="G17" s="3">
        <f t="shared" si="2"/>
        <v>0</v>
      </c>
      <c r="H17" s="3">
        <f t="shared" si="3"/>
        <v>1</v>
      </c>
      <c r="I17" s="3">
        <f t="shared" si="4"/>
        <v>2</v>
      </c>
      <c r="J17" s="3">
        <f t="shared" si="5"/>
        <v>2</v>
      </c>
      <c r="K17" s="3">
        <f t="shared" si="6"/>
        <v>0</v>
      </c>
      <c r="L17" s="3">
        <f t="shared" si="7"/>
        <v>0</v>
      </c>
      <c r="M17" s="3">
        <f t="shared" si="8"/>
        <v>0</v>
      </c>
      <c r="N17" s="3">
        <f t="shared" si="9"/>
        <v>0</v>
      </c>
      <c r="O17" s="1"/>
      <c r="P17" s="1"/>
      <c r="Q17" s="1"/>
      <c r="R17" s="1"/>
      <c r="S17" s="2">
        <v>1</v>
      </c>
      <c r="T17" s="1"/>
      <c r="U17" s="1"/>
      <c r="V17" s="1"/>
      <c r="W17" s="1"/>
      <c r="X17" s="2">
        <v>1</v>
      </c>
      <c r="Y17" s="1"/>
      <c r="Z17" s="2">
        <v>1</v>
      </c>
      <c r="AA17" s="2">
        <v>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2">
        <v>1</v>
      </c>
      <c r="BL17" s="1"/>
      <c r="BM17" s="1"/>
      <c r="BN17" s="1"/>
      <c r="BO17" s="1"/>
      <c r="BP17" s="1"/>
      <c r="BQ17" s="1"/>
      <c r="BR17" s="1"/>
      <c r="BS17" s="2">
        <v>1</v>
      </c>
      <c r="BT17" s="1"/>
      <c r="BU17" s="1"/>
      <c r="BV17" s="1"/>
      <c r="BW17" s="1"/>
      <c r="BX17" s="1"/>
      <c r="BY17" s="1"/>
    </row>
    <row r="18" spans="1:77" x14ac:dyDescent="0.2">
      <c r="A18" s="2">
        <v>2003</v>
      </c>
      <c r="B18" s="5">
        <v>37780</v>
      </c>
      <c r="C18" s="2" t="s">
        <v>105</v>
      </c>
      <c r="D18" s="2" t="s">
        <v>75</v>
      </c>
      <c r="E18" s="3">
        <f t="shared" si="0"/>
        <v>0</v>
      </c>
      <c r="F18" s="3">
        <f t="shared" si="1"/>
        <v>0</v>
      </c>
      <c r="G18" s="3">
        <f t="shared" si="2"/>
        <v>3</v>
      </c>
      <c r="H18" s="3">
        <f t="shared" si="3"/>
        <v>0</v>
      </c>
      <c r="I18" s="3">
        <f t="shared" si="4"/>
        <v>0</v>
      </c>
      <c r="J18" s="3">
        <f t="shared" si="5"/>
        <v>7</v>
      </c>
      <c r="K18" s="3">
        <f t="shared" si="6"/>
        <v>0</v>
      </c>
      <c r="L18" s="3">
        <f t="shared" si="7"/>
        <v>4</v>
      </c>
      <c r="M18" s="3">
        <f t="shared" si="8"/>
        <v>0</v>
      </c>
      <c r="N18" s="3">
        <f t="shared" si="9"/>
        <v>0</v>
      </c>
      <c r="O18" s="1"/>
      <c r="P18" s="2">
        <v>0</v>
      </c>
      <c r="Q18" s="1"/>
      <c r="R18" s="2">
        <v>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2">
        <v>1</v>
      </c>
      <c r="AD18" s="1"/>
      <c r="AE18" s="2">
        <v>1</v>
      </c>
      <c r="AF18" s="1"/>
      <c r="AG18" s="1"/>
      <c r="AH18" s="2">
        <v>1</v>
      </c>
      <c r="AI18" s="1"/>
      <c r="AJ18" s="1"/>
      <c r="AK18" s="1"/>
      <c r="AL18" s="2">
        <v>0</v>
      </c>
      <c r="AM18" s="1"/>
      <c r="AN18" s="1"/>
      <c r="AO18" s="1"/>
      <c r="AP18" s="1"/>
      <c r="AQ18" s="1"/>
      <c r="AR18" s="1"/>
      <c r="AS18" s="2">
        <v>1</v>
      </c>
      <c r="AT18" s="1"/>
      <c r="AU18" s="2">
        <v>1</v>
      </c>
      <c r="AV18" s="2">
        <v>1</v>
      </c>
      <c r="AW18" s="1"/>
      <c r="AX18" s="1"/>
      <c r="AY18" s="1"/>
      <c r="AZ18" s="1"/>
      <c r="BA18" s="1"/>
      <c r="BB18" s="1"/>
      <c r="BC18" s="2">
        <v>1</v>
      </c>
      <c r="BD18" s="1"/>
      <c r="BE18" s="1"/>
      <c r="BF18" s="1"/>
      <c r="BG18" s="2">
        <v>0</v>
      </c>
      <c r="BH18" s="1"/>
      <c r="BI18" s="1"/>
      <c r="BJ18" s="1"/>
      <c r="BK18" s="2">
        <v>6</v>
      </c>
      <c r="BL18" s="1"/>
      <c r="BM18" s="1"/>
      <c r="BN18" s="1"/>
      <c r="BO18" s="1"/>
      <c r="BP18" s="1"/>
      <c r="BQ18" s="1"/>
      <c r="BR18" s="2">
        <v>1</v>
      </c>
      <c r="BS18" s="1"/>
      <c r="BT18" s="1"/>
      <c r="BU18" s="1"/>
      <c r="BV18" s="1"/>
      <c r="BW18" s="1"/>
      <c r="BX18" s="1"/>
      <c r="BY18" s="1"/>
    </row>
    <row r="19" spans="1:77" x14ac:dyDescent="0.2">
      <c r="A19" s="2">
        <v>2003</v>
      </c>
      <c r="B19" s="5">
        <v>37780</v>
      </c>
      <c r="C19" s="2" t="s">
        <v>105</v>
      </c>
      <c r="D19" s="2" t="s">
        <v>76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14</v>
      </c>
      <c r="J19" s="3">
        <f t="shared" si="5"/>
        <v>0</v>
      </c>
      <c r="K19" s="3">
        <f t="shared" si="6"/>
        <v>0</v>
      </c>
      <c r="L19" s="3">
        <f t="shared" si="7"/>
        <v>0</v>
      </c>
      <c r="M19" s="3">
        <f t="shared" si="8"/>
        <v>0</v>
      </c>
      <c r="N19" s="3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>
        <v>1</v>
      </c>
      <c r="AA19" s="2">
        <v>13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x14ac:dyDescent="0.2">
      <c r="A20" s="2">
        <v>2003</v>
      </c>
      <c r="B20" s="5">
        <v>37780</v>
      </c>
      <c r="C20" s="2" t="s">
        <v>105</v>
      </c>
      <c r="D20" s="2" t="s">
        <v>78</v>
      </c>
      <c r="E20" s="3">
        <f t="shared" si="0"/>
        <v>0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3</v>
      </c>
      <c r="J20" s="3">
        <f t="shared" si="5"/>
        <v>0</v>
      </c>
      <c r="K20" s="3">
        <f t="shared" si="6"/>
        <v>0</v>
      </c>
      <c r="L20" s="3">
        <f t="shared" si="7"/>
        <v>1</v>
      </c>
      <c r="M20" s="3">
        <f t="shared" si="8"/>
        <v>0</v>
      </c>
      <c r="N20" s="3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2">
        <v>1</v>
      </c>
      <c r="Y20" s="1"/>
      <c r="Z20" s="1"/>
      <c r="AA20" s="2">
        <v>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2">
        <v>1</v>
      </c>
      <c r="BX20" s="1"/>
      <c r="BY20" s="1"/>
    </row>
    <row r="21" spans="1:77" x14ac:dyDescent="0.2">
      <c r="A21" s="2">
        <v>2003</v>
      </c>
      <c r="B21" s="5">
        <v>37780</v>
      </c>
      <c r="C21" s="2" t="s">
        <v>105</v>
      </c>
      <c r="D21" s="2" t="s">
        <v>83</v>
      </c>
      <c r="E21" s="3">
        <f t="shared" si="0"/>
        <v>0</v>
      </c>
      <c r="F21" s="3">
        <f t="shared" si="1"/>
        <v>0</v>
      </c>
      <c r="G21" s="3">
        <f t="shared" si="2"/>
        <v>0</v>
      </c>
      <c r="H21" s="3">
        <f t="shared" si="3"/>
        <v>0</v>
      </c>
      <c r="I21" s="3">
        <f t="shared" si="4"/>
        <v>0</v>
      </c>
      <c r="J21" s="3">
        <f t="shared" si="5"/>
        <v>0</v>
      </c>
      <c r="K21" s="3">
        <f t="shared" si="6"/>
        <v>0</v>
      </c>
      <c r="L21" s="3">
        <f t="shared" si="7"/>
        <v>0</v>
      </c>
      <c r="M21" s="3">
        <f t="shared" si="8"/>
        <v>0</v>
      </c>
      <c r="N21" s="3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x14ac:dyDescent="0.2">
      <c r="A22" s="2">
        <v>2003</v>
      </c>
      <c r="B22" s="5">
        <v>37780</v>
      </c>
      <c r="C22" s="2" t="s">
        <v>106</v>
      </c>
      <c r="D22" s="2" t="s">
        <v>75</v>
      </c>
      <c r="E22" s="3">
        <f t="shared" si="0"/>
        <v>1</v>
      </c>
      <c r="F22" s="3">
        <f t="shared" si="1"/>
        <v>1</v>
      </c>
      <c r="G22" s="3">
        <f t="shared" si="2"/>
        <v>3</v>
      </c>
      <c r="H22" s="3">
        <f t="shared" si="3"/>
        <v>0</v>
      </c>
      <c r="I22" s="3">
        <f t="shared" si="4"/>
        <v>0</v>
      </c>
      <c r="J22" s="3">
        <f t="shared" si="5"/>
        <v>1</v>
      </c>
      <c r="K22" s="3">
        <f t="shared" si="6"/>
        <v>0</v>
      </c>
      <c r="L22" s="3">
        <f t="shared" si="7"/>
        <v>3</v>
      </c>
      <c r="M22" s="3">
        <f t="shared" si="8"/>
        <v>2</v>
      </c>
      <c r="N22" s="3">
        <f t="shared" si="9"/>
        <v>0</v>
      </c>
      <c r="O22" s="1"/>
      <c r="P22" s="1"/>
      <c r="Q22" s="1"/>
      <c r="R22" s="1"/>
      <c r="S22" s="1"/>
      <c r="T22" s="1"/>
      <c r="U22" s="1"/>
      <c r="V22" s="2">
        <v>1</v>
      </c>
      <c r="W22" s="1"/>
      <c r="X22" s="1"/>
      <c r="Y22" s="1"/>
      <c r="Z22" s="1"/>
      <c r="AA22" s="1"/>
      <c r="AB22" s="1"/>
      <c r="AC22" s="2">
        <v>1</v>
      </c>
      <c r="AD22" s="1"/>
      <c r="AE22" s="2">
        <v>1</v>
      </c>
      <c r="AF22" s="1"/>
      <c r="AG22" s="2">
        <v>1</v>
      </c>
      <c r="AH22" s="1"/>
      <c r="AI22" s="1"/>
      <c r="AJ22" s="2">
        <v>1</v>
      </c>
      <c r="AK22" s="1"/>
      <c r="AL22" s="2"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2">
        <v>1</v>
      </c>
      <c r="AY22" s="1"/>
      <c r="AZ22" s="1"/>
      <c r="BA22" s="1"/>
      <c r="BB22" s="1"/>
      <c r="BC22" s="2">
        <v>1</v>
      </c>
      <c r="BD22" s="1"/>
      <c r="BE22" s="1"/>
      <c r="BF22" s="1"/>
      <c r="BG22" s="1"/>
      <c r="BH22" s="1"/>
      <c r="BI22" s="1"/>
      <c r="BJ22" s="1"/>
      <c r="BK22" s="2">
        <v>1</v>
      </c>
      <c r="BL22" s="1"/>
      <c r="BM22" s="2">
        <v>1</v>
      </c>
      <c r="BN22" s="1"/>
      <c r="BO22" s="2">
        <v>1</v>
      </c>
      <c r="BP22" s="1"/>
      <c r="BQ22" s="1"/>
      <c r="BR22" s="1"/>
      <c r="BS22" s="1"/>
      <c r="BT22" s="1"/>
      <c r="BU22" s="1"/>
      <c r="BV22" s="1"/>
      <c r="BW22" s="2">
        <v>1</v>
      </c>
      <c r="BX22" s="1"/>
      <c r="BY22" s="1"/>
    </row>
    <row r="23" spans="1:77" x14ac:dyDescent="0.2">
      <c r="A23" s="2">
        <v>2003</v>
      </c>
      <c r="B23" s="5">
        <v>37780</v>
      </c>
      <c r="C23" s="2" t="s">
        <v>106</v>
      </c>
      <c r="D23" s="2" t="s">
        <v>76</v>
      </c>
      <c r="E23" s="3">
        <f t="shared" si="0"/>
        <v>0</v>
      </c>
      <c r="F23" s="3">
        <f t="shared" si="1"/>
        <v>0</v>
      </c>
      <c r="G23" s="3">
        <f t="shared" si="2"/>
        <v>0</v>
      </c>
      <c r="H23" s="3">
        <f t="shared" si="3"/>
        <v>1</v>
      </c>
      <c r="I23" s="3">
        <f t="shared" si="4"/>
        <v>4</v>
      </c>
      <c r="J23" s="3">
        <f t="shared" si="5"/>
        <v>0</v>
      </c>
      <c r="K23" s="3">
        <f t="shared" si="6"/>
        <v>0</v>
      </c>
      <c r="L23" s="3">
        <f t="shared" si="7"/>
        <v>0</v>
      </c>
      <c r="M23" s="3">
        <f t="shared" si="8"/>
        <v>0</v>
      </c>
      <c r="N23" s="3">
        <f t="shared" si="9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</v>
      </c>
      <c r="Z23" s="2">
        <v>3</v>
      </c>
      <c r="AA23" s="2">
        <v>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x14ac:dyDescent="0.2">
      <c r="A24" s="2">
        <v>2003</v>
      </c>
      <c r="B24" s="5">
        <v>37780</v>
      </c>
      <c r="C24" s="2" t="s">
        <v>106</v>
      </c>
      <c r="D24" s="2" t="s">
        <v>78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  <c r="J24" s="3">
        <f t="shared" si="5"/>
        <v>0</v>
      </c>
      <c r="K24" s="3">
        <f t="shared" si="6"/>
        <v>0</v>
      </c>
      <c r="L24" s="3">
        <f t="shared" si="7"/>
        <v>0</v>
      </c>
      <c r="M24" s="3">
        <f t="shared" si="8"/>
        <v>0</v>
      </c>
      <c r="N24" s="3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x14ac:dyDescent="0.2">
      <c r="A25" s="2">
        <v>2003</v>
      </c>
      <c r="B25" s="5">
        <v>37780</v>
      </c>
      <c r="C25" s="2" t="s">
        <v>106</v>
      </c>
      <c r="D25" s="2" t="s">
        <v>83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  <c r="J25" s="3">
        <f t="shared" si="5"/>
        <v>0</v>
      </c>
      <c r="K25" s="3">
        <f t="shared" si="6"/>
        <v>0</v>
      </c>
      <c r="L25" s="3">
        <f t="shared" si="7"/>
        <v>0</v>
      </c>
      <c r="M25" s="3">
        <f t="shared" si="8"/>
        <v>0</v>
      </c>
      <c r="N25" s="3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x14ac:dyDescent="0.2">
      <c r="A26" s="2">
        <v>2003</v>
      </c>
      <c r="B26" s="5">
        <v>37781</v>
      </c>
      <c r="C26" s="2" t="s">
        <v>89</v>
      </c>
      <c r="D26" s="2" t="s">
        <v>75</v>
      </c>
      <c r="E26" s="3">
        <f t="shared" si="0"/>
        <v>0</v>
      </c>
      <c r="F26" s="3">
        <f t="shared" si="1"/>
        <v>1</v>
      </c>
      <c r="G26" s="3">
        <f t="shared" si="2"/>
        <v>1</v>
      </c>
      <c r="H26" s="3">
        <f t="shared" si="3"/>
        <v>0</v>
      </c>
      <c r="I26" s="3">
        <f t="shared" si="4"/>
        <v>0</v>
      </c>
      <c r="J26" s="3">
        <f t="shared" si="5"/>
        <v>0</v>
      </c>
      <c r="K26" s="3">
        <f t="shared" si="6"/>
        <v>1</v>
      </c>
      <c r="L26" s="3">
        <f t="shared" si="7"/>
        <v>1</v>
      </c>
      <c r="M26" s="3">
        <f t="shared" si="8"/>
        <v>0</v>
      </c>
      <c r="N26" s="3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">
        <v>1</v>
      </c>
      <c r="AJ26" s="2">
        <v>1</v>
      </c>
      <c r="AK26" s="1"/>
      <c r="AL26" s="2">
        <v>1</v>
      </c>
      <c r="AM26" s="1"/>
      <c r="AN26" s="1"/>
      <c r="AO26" s="1"/>
      <c r="AP26" s="1"/>
      <c r="AQ26" s="1"/>
      <c r="AR26" s="1"/>
      <c r="AS26" s="1"/>
      <c r="AT26" s="1"/>
      <c r="AU26" s="1"/>
      <c r="AV26" s="2">
        <v>1</v>
      </c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x14ac:dyDescent="0.2">
      <c r="A27" s="2">
        <v>2003</v>
      </c>
      <c r="B27" s="5">
        <v>37781</v>
      </c>
      <c r="C27" s="2" t="s">
        <v>89</v>
      </c>
      <c r="D27" s="2" t="s">
        <v>76</v>
      </c>
      <c r="E27" s="3">
        <f t="shared" si="0"/>
        <v>0</v>
      </c>
      <c r="F27" s="3">
        <f t="shared" si="1"/>
        <v>0</v>
      </c>
      <c r="G27" s="3">
        <f t="shared" si="2"/>
        <v>0</v>
      </c>
      <c r="H27" s="3">
        <f t="shared" si="3"/>
        <v>0</v>
      </c>
      <c r="I27" s="3">
        <f t="shared" si="4"/>
        <v>1</v>
      </c>
      <c r="J27" s="3">
        <f t="shared" si="5"/>
        <v>0</v>
      </c>
      <c r="K27" s="3">
        <f t="shared" si="6"/>
        <v>0</v>
      </c>
      <c r="L27" s="3">
        <f t="shared" si="7"/>
        <v>0</v>
      </c>
      <c r="M27" s="3">
        <f t="shared" si="8"/>
        <v>0</v>
      </c>
      <c r="N27" s="3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x14ac:dyDescent="0.2">
      <c r="A28" s="2">
        <v>2003</v>
      </c>
      <c r="B28" s="5">
        <v>37781</v>
      </c>
      <c r="C28" s="2" t="s">
        <v>89</v>
      </c>
      <c r="D28" s="2" t="s">
        <v>78</v>
      </c>
      <c r="E28" s="3">
        <f t="shared" si="0"/>
        <v>0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3">
        <f t="shared" si="5"/>
        <v>0</v>
      </c>
      <c r="K28" s="3">
        <f t="shared" si="6"/>
        <v>1</v>
      </c>
      <c r="L28" s="3">
        <f t="shared" si="7"/>
        <v>0</v>
      </c>
      <c r="M28" s="3">
        <f t="shared" si="8"/>
        <v>0</v>
      </c>
      <c r="N28" s="3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v>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x14ac:dyDescent="0.2">
      <c r="A29" s="2">
        <v>2003</v>
      </c>
      <c r="B29" s="5">
        <v>37781</v>
      </c>
      <c r="C29" s="2" t="s">
        <v>89</v>
      </c>
      <c r="D29" s="2" t="s">
        <v>83</v>
      </c>
      <c r="E29" s="3">
        <f t="shared" si="0"/>
        <v>0</v>
      </c>
      <c r="F29" s="3">
        <f t="shared" si="1"/>
        <v>1</v>
      </c>
      <c r="G29" s="3">
        <f t="shared" si="2"/>
        <v>0</v>
      </c>
      <c r="H29" s="3">
        <f t="shared" si="3"/>
        <v>0</v>
      </c>
      <c r="I29" s="3">
        <f t="shared" si="4"/>
        <v>0</v>
      </c>
      <c r="J29" s="3">
        <f t="shared" si="5"/>
        <v>1</v>
      </c>
      <c r="K29" s="3">
        <f t="shared" si="6"/>
        <v>0</v>
      </c>
      <c r="L29" s="3">
        <f t="shared" si="7"/>
        <v>0</v>
      </c>
      <c r="M29" s="3">
        <f t="shared" si="8"/>
        <v>0</v>
      </c>
      <c r="N29" s="3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2">
        <v>1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2">
        <v>1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x14ac:dyDescent="0.2">
      <c r="A30" s="2">
        <v>2003</v>
      </c>
      <c r="B30" s="5">
        <v>37781</v>
      </c>
      <c r="C30" s="2" t="s">
        <v>97</v>
      </c>
      <c r="D30" s="2" t="s">
        <v>75</v>
      </c>
      <c r="E30" s="3">
        <f t="shared" si="0"/>
        <v>0</v>
      </c>
      <c r="F30" s="3">
        <f t="shared" si="1"/>
        <v>0</v>
      </c>
      <c r="G30" s="3">
        <f t="shared" si="2"/>
        <v>2</v>
      </c>
      <c r="H30" s="3">
        <f t="shared" si="3"/>
        <v>74</v>
      </c>
      <c r="I30" s="3">
        <f t="shared" si="4"/>
        <v>0</v>
      </c>
      <c r="J30" s="3">
        <f t="shared" si="5"/>
        <v>2</v>
      </c>
      <c r="K30" s="3">
        <f t="shared" si="6"/>
        <v>0</v>
      </c>
      <c r="L30" s="3">
        <f t="shared" si="7"/>
        <v>4</v>
      </c>
      <c r="M30" s="3">
        <f t="shared" si="8"/>
        <v>2</v>
      </c>
      <c r="N30" s="3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2">
        <v>73</v>
      </c>
      <c r="Y30" s="2">
        <v>1</v>
      </c>
      <c r="Z30" s="1"/>
      <c r="AA30" s="1"/>
      <c r="AB30" s="1"/>
      <c r="AC30" s="1"/>
      <c r="AD30" s="1"/>
      <c r="AE30" s="2">
        <v>1</v>
      </c>
      <c r="AF30" s="1"/>
      <c r="AG30" s="2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">
        <v>4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2">
        <v>2</v>
      </c>
      <c r="BL30" s="1"/>
      <c r="BM30" s="2">
        <v>2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x14ac:dyDescent="0.2">
      <c r="A31" s="2">
        <v>2003</v>
      </c>
      <c r="B31" s="5">
        <v>37781</v>
      </c>
      <c r="C31" s="2" t="s">
        <v>97</v>
      </c>
      <c r="D31" s="2" t="s">
        <v>76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3</v>
      </c>
      <c r="I31" s="3">
        <f t="shared" si="4"/>
        <v>1</v>
      </c>
      <c r="J31" s="3">
        <f t="shared" si="5"/>
        <v>0</v>
      </c>
      <c r="K31" s="3">
        <f t="shared" si="6"/>
        <v>0</v>
      </c>
      <c r="L31" s="3">
        <f t="shared" si="7"/>
        <v>1</v>
      </c>
      <c r="M31" s="3">
        <f t="shared" si="8"/>
        <v>0</v>
      </c>
      <c r="N31" s="3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2">
        <v>3</v>
      </c>
      <c r="Y31" s="1"/>
      <c r="Z31" s="1"/>
      <c r="AA31" s="2">
        <v>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2">
        <v>1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x14ac:dyDescent="0.2">
      <c r="A32" s="2">
        <v>2003</v>
      </c>
      <c r="B32" s="5">
        <v>37781</v>
      </c>
      <c r="C32" s="2" t="s">
        <v>97</v>
      </c>
      <c r="D32" s="2" t="s">
        <v>78</v>
      </c>
      <c r="E32" s="3">
        <f t="shared" si="0"/>
        <v>1</v>
      </c>
      <c r="F32" s="3">
        <f t="shared" si="1"/>
        <v>0</v>
      </c>
      <c r="G32" s="3">
        <f t="shared" si="2"/>
        <v>0</v>
      </c>
      <c r="H32" s="3">
        <f t="shared" si="3"/>
        <v>2</v>
      </c>
      <c r="I32" s="3">
        <f t="shared" si="4"/>
        <v>0</v>
      </c>
      <c r="J32" s="3">
        <f t="shared" si="5"/>
        <v>1</v>
      </c>
      <c r="K32" s="3">
        <f t="shared" si="6"/>
        <v>0</v>
      </c>
      <c r="L32" s="3">
        <f t="shared" si="7"/>
        <v>0</v>
      </c>
      <c r="M32" s="3">
        <f t="shared" si="8"/>
        <v>0</v>
      </c>
      <c r="N32" s="3">
        <f t="shared" si="9"/>
        <v>0</v>
      </c>
      <c r="O32" s="1"/>
      <c r="P32" s="1"/>
      <c r="Q32" s="1"/>
      <c r="R32" s="1"/>
      <c r="S32" s="1"/>
      <c r="T32" s="1"/>
      <c r="U32" s="1"/>
      <c r="V32" s="2">
        <v>1</v>
      </c>
      <c r="W32" s="1"/>
      <c r="X32" s="2">
        <v>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2">
        <v>1</v>
      </c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x14ac:dyDescent="0.2">
      <c r="A33" s="2">
        <v>2003</v>
      </c>
      <c r="B33" s="5">
        <v>37781</v>
      </c>
      <c r="C33" s="2" t="s">
        <v>97</v>
      </c>
      <c r="D33" s="2" t="s">
        <v>83</v>
      </c>
      <c r="E33" s="3">
        <f t="shared" si="0"/>
        <v>0</v>
      </c>
      <c r="F33" s="3">
        <f t="shared" si="1"/>
        <v>1</v>
      </c>
      <c r="G33" s="3">
        <f t="shared" si="2"/>
        <v>0</v>
      </c>
      <c r="H33" s="3">
        <f t="shared" si="3"/>
        <v>3</v>
      </c>
      <c r="I33" s="3">
        <f t="shared" si="4"/>
        <v>2</v>
      </c>
      <c r="J33" s="3">
        <f t="shared" si="5"/>
        <v>0</v>
      </c>
      <c r="K33" s="3">
        <f t="shared" si="6"/>
        <v>0</v>
      </c>
      <c r="L33" s="3">
        <f t="shared" si="7"/>
        <v>0</v>
      </c>
      <c r="M33" s="3">
        <f t="shared" si="8"/>
        <v>0</v>
      </c>
      <c r="N33" s="3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2">
        <v>3</v>
      </c>
      <c r="Y33" s="1"/>
      <c r="Z33" s="1"/>
      <c r="AA33" s="2">
        <v>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2">
        <v>1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x14ac:dyDescent="0.2">
      <c r="A34" s="2">
        <v>2003</v>
      </c>
      <c r="B34" s="5">
        <v>37782</v>
      </c>
      <c r="C34" s="2" t="s">
        <v>101</v>
      </c>
      <c r="D34" s="2" t="s">
        <v>75</v>
      </c>
      <c r="E34" s="3">
        <f t="shared" si="0"/>
        <v>4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0</v>
      </c>
      <c r="J34" s="3">
        <f t="shared" si="5"/>
        <v>4</v>
      </c>
      <c r="K34" s="3">
        <f t="shared" si="6"/>
        <v>0</v>
      </c>
      <c r="L34" s="3">
        <f t="shared" si="7"/>
        <v>31</v>
      </c>
      <c r="M34" s="3">
        <f t="shared" si="8"/>
        <v>0</v>
      </c>
      <c r="N34" s="3">
        <f t="shared" si="9"/>
        <v>0</v>
      </c>
      <c r="O34" s="1"/>
      <c r="P34" s="1"/>
      <c r="Q34" s="1"/>
      <c r="R34" s="1"/>
      <c r="S34" s="2">
        <v>1</v>
      </c>
      <c r="T34" s="1"/>
      <c r="U34" s="1"/>
      <c r="V34" s="1"/>
      <c r="W34" s="2">
        <v>3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2">
        <v>30</v>
      </c>
      <c r="BD34" s="2">
        <v>1</v>
      </c>
      <c r="BE34" s="1"/>
      <c r="BF34" s="1"/>
      <c r="BG34" s="1"/>
      <c r="BH34" s="2">
        <v>1</v>
      </c>
      <c r="BI34" s="1"/>
      <c r="BJ34" s="2">
        <v>2</v>
      </c>
      <c r="BK34" s="2">
        <v>1</v>
      </c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x14ac:dyDescent="0.2">
      <c r="A35" s="2">
        <v>2003</v>
      </c>
      <c r="B35" s="5">
        <v>37782</v>
      </c>
      <c r="C35" s="2" t="s">
        <v>101</v>
      </c>
      <c r="D35" s="2" t="s">
        <v>76</v>
      </c>
      <c r="E35" s="3">
        <f t="shared" si="0"/>
        <v>2</v>
      </c>
      <c r="F35" s="3">
        <f t="shared" si="1"/>
        <v>0</v>
      </c>
      <c r="G35" s="3">
        <f t="shared" si="2"/>
        <v>2</v>
      </c>
      <c r="H35" s="3">
        <f t="shared" si="3"/>
        <v>319</v>
      </c>
      <c r="I35" s="3">
        <f t="shared" si="4"/>
        <v>16</v>
      </c>
      <c r="J35" s="3">
        <f t="shared" si="5"/>
        <v>1</v>
      </c>
      <c r="K35" s="3">
        <f t="shared" si="6"/>
        <v>0</v>
      </c>
      <c r="L35" s="3">
        <f t="shared" si="7"/>
        <v>1</v>
      </c>
      <c r="M35" s="3">
        <f t="shared" si="8"/>
        <v>0</v>
      </c>
      <c r="N35" s="3">
        <f t="shared" si="9"/>
        <v>0</v>
      </c>
      <c r="O35" s="1"/>
      <c r="P35" s="1"/>
      <c r="Q35" s="1"/>
      <c r="R35" s="1"/>
      <c r="S35" s="2">
        <v>1</v>
      </c>
      <c r="T35" s="1"/>
      <c r="U35" s="1"/>
      <c r="V35" s="1"/>
      <c r="W35" s="2">
        <v>1</v>
      </c>
      <c r="X35" s="2">
        <v>285</v>
      </c>
      <c r="Y35" s="2">
        <v>34</v>
      </c>
      <c r="Z35" s="2">
        <v>7</v>
      </c>
      <c r="AA35" s="2">
        <v>9</v>
      </c>
      <c r="AB35" s="1"/>
      <c r="AC35" s="1"/>
      <c r="AD35" s="1"/>
      <c r="AE35" s="2">
        <v>1</v>
      </c>
      <c r="AF35" s="1"/>
      <c r="AG35" s="1"/>
      <c r="AH35" s="2">
        <v>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2">
        <v>1</v>
      </c>
      <c r="BD35" s="1"/>
      <c r="BE35" s="1"/>
      <c r="BF35" s="1"/>
      <c r="BG35" s="1"/>
      <c r="BH35" s="1"/>
      <c r="BI35" s="1"/>
      <c r="BJ35" s="1"/>
      <c r="BK35" s="2">
        <v>1</v>
      </c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x14ac:dyDescent="0.2">
      <c r="A36" s="2">
        <v>2003</v>
      </c>
      <c r="B36" s="5">
        <v>37782</v>
      </c>
      <c r="C36" s="2" t="s">
        <v>101</v>
      </c>
      <c r="D36" s="2" t="s">
        <v>78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  <c r="J36" s="3">
        <f t="shared" si="5"/>
        <v>0</v>
      </c>
      <c r="K36" s="3">
        <f t="shared" si="6"/>
        <v>0</v>
      </c>
      <c r="L36" s="3">
        <f t="shared" si="7"/>
        <v>0</v>
      </c>
      <c r="M36" s="3">
        <f t="shared" si="8"/>
        <v>0</v>
      </c>
      <c r="N36" s="3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x14ac:dyDescent="0.2">
      <c r="A37" s="2">
        <v>2003</v>
      </c>
      <c r="B37" s="5">
        <v>37782</v>
      </c>
      <c r="C37" s="2" t="s">
        <v>101</v>
      </c>
      <c r="D37" s="2" t="s">
        <v>83</v>
      </c>
      <c r="E37" s="3">
        <f t="shared" si="0"/>
        <v>0</v>
      </c>
      <c r="F37" s="3">
        <f t="shared" si="1"/>
        <v>0</v>
      </c>
      <c r="G37" s="3">
        <f t="shared" si="2"/>
        <v>0</v>
      </c>
      <c r="H37" s="3">
        <f t="shared" si="3"/>
        <v>0</v>
      </c>
      <c r="I37" s="3">
        <f t="shared" si="4"/>
        <v>0</v>
      </c>
      <c r="J37" s="3">
        <f t="shared" si="5"/>
        <v>0</v>
      </c>
      <c r="K37" s="3">
        <f t="shared" si="6"/>
        <v>0</v>
      </c>
      <c r="L37" s="3">
        <f t="shared" si="7"/>
        <v>0</v>
      </c>
      <c r="M37" s="3">
        <f t="shared" si="8"/>
        <v>0</v>
      </c>
      <c r="N37" s="3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x14ac:dyDescent="0.2">
      <c r="A38" s="2">
        <v>2003</v>
      </c>
      <c r="B38" s="5">
        <v>37783</v>
      </c>
      <c r="C38" s="2" t="s">
        <v>84</v>
      </c>
      <c r="D38" s="2" t="s">
        <v>75</v>
      </c>
      <c r="E38" s="3">
        <f t="shared" si="0"/>
        <v>0</v>
      </c>
      <c r="F38" s="3">
        <f t="shared" si="1"/>
        <v>2</v>
      </c>
      <c r="G38" s="3">
        <f t="shared" si="2"/>
        <v>9</v>
      </c>
      <c r="H38" s="3">
        <f t="shared" si="3"/>
        <v>0</v>
      </c>
      <c r="I38" s="3">
        <f t="shared" si="4"/>
        <v>0</v>
      </c>
      <c r="J38" s="3">
        <f t="shared" si="5"/>
        <v>2</v>
      </c>
      <c r="K38" s="3">
        <f t="shared" si="6"/>
        <v>10</v>
      </c>
      <c r="L38" s="3">
        <f t="shared" si="7"/>
        <v>16</v>
      </c>
      <c r="M38" s="3">
        <f t="shared" si="8"/>
        <v>2</v>
      </c>
      <c r="N38" s="3">
        <f t="shared" si="9"/>
        <v>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1</v>
      </c>
      <c r="AF38" s="1"/>
      <c r="AG38" s="2">
        <v>8</v>
      </c>
      <c r="AH38" s="1"/>
      <c r="AI38" s="1"/>
      <c r="AJ38" s="2">
        <v>2</v>
      </c>
      <c r="AK38" s="1"/>
      <c r="AL38" s="1"/>
      <c r="AM38" s="2">
        <v>1</v>
      </c>
      <c r="AN38" s="1"/>
      <c r="AO38" s="2">
        <v>9</v>
      </c>
      <c r="AP38" s="1"/>
      <c r="AQ38" s="1"/>
      <c r="AR38" s="1"/>
      <c r="AS38" s="2">
        <v>1</v>
      </c>
      <c r="AT38" s="1"/>
      <c r="AU38" s="2">
        <v>4</v>
      </c>
      <c r="AV38" s="1"/>
      <c r="AW38" s="1"/>
      <c r="AX38" s="1"/>
      <c r="AY38" s="1"/>
      <c r="AZ38" s="1"/>
      <c r="BA38" s="1"/>
      <c r="BB38" s="1"/>
      <c r="BC38" s="2">
        <v>10</v>
      </c>
      <c r="BD38" s="1"/>
      <c r="BE38" s="2">
        <v>1</v>
      </c>
      <c r="BF38" s="1"/>
      <c r="BG38" s="2">
        <v>1</v>
      </c>
      <c r="BH38" s="1"/>
      <c r="BI38" s="1"/>
      <c r="BJ38" s="1"/>
      <c r="BK38" s="2">
        <v>2</v>
      </c>
      <c r="BL38" s="1"/>
      <c r="BM38" s="2">
        <v>1</v>
      </c>
      <c r="BN38" s="2">
        <v>1</v>
      </c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2">
      <c r="A39" s="2">
        <v>2003</v>
      </c>
      <c r="B39" s="5">
        <v>37783</v>
      </c>
      <c r="C39" s="2" t="s">
        <v>84</v>
      </c>
      <c r="D39" s="2" t="s">
        <v>76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1</v>
      </c>
      <c r="J39" s="3">
        <f t="shared" si="5"/>
        <v>0</v>
      </c>
      <c r="K39" s="3">
        <f t="shared" si="6"/>
        <v>3</v>
      </c>
      <c r="L39" s="3">
        <f t="shared" si="7"/>
        <v>1</v>
      </c>
      <c r="M39" s="3">
        <f t="shared" si="8"/>
        <v>21</v>
      </c>
      <c r="N39" s="3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2">
        <v>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">
        <v>3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2">
        <v>1</v>
      </c>
      <c r="BF39" s="1"/>
      <c r="BG39" s="1"/>
      <c r="BH39" s="1"/>
      <c r="BI39" s="1"/>
      <c r="BJ39" s="1"/>
      <c r="BK39" s="1"/>
      <c r="BL39" s="1"/>
      <c r="BM39" s="2">
        <v>21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2">
      <c r="A40" s="2">
        <v>2003</v>
      </c>
      <c r="B40" s="5">
        <v>37783</v>
      </c>
      <c r="C40" s="2" t="s">
        <v>88</v>
      </c>
      <c r="D40" s="2" t="s">
        <v>75</v>
      </c>
      <c r="E40" s="3">
        <f t="shared" si="0"/>
        <v>0</v>
      </c>
      <c r="F40" s="3">
        <f t="shared" si="1"/>
        <v>1</v>
      </c>
      <c r="G40" s="3">
        <f t="shared" si="2"/>
        <v>1</v>
      </c>
      <c r="H40" s="3">
        <f t="shared" si="3"/>
        <v>0</v>
      </c>
      <c r="I40" s="3">
        <f t="shared" si="4"/>
        <v>0</v>
      </c>
      <c r="J40" s="3">
        <f t="shared" si="5"/>
        <v>2</v>
      </c>
      <c r="K40" s="3">
        <f t="shared" si="6"/>
        <v>0</v>
      </c>
      <c r="L40" s="3">
        <f t="shared" si="7"/>
        <v>0</v>
      </c>
      <c r="M40" s="3">
        <f t="shared" si="8"/>
        <v>1</v>
      </c>
      <c r="N40" s="3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">
        <v>1</v>
      </c>
      <c r="AI40" s="1"/>
      <c r="AJ40" s="1"/>
      <c r="AK40" s="1"/>
      <c r="AL40" s="1"/>
      <c r="AM40" s="1"/>
      <c r="AN40" s="1"/>
      <c r="AO40" s="1"/>
      <c r="AP40" s="1"/>
      <c r="AQ40" s="2">
        <v>1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2">
        <v>1</v>
      </c>
      <c r="BK40" s="2">
        <v>1</v>
      </c>
      <c r="BL40" s="1"/>
      <c r="BM40" s="1"/>
      <c r="BN40" s="1"/>
      <c r="BO40" s="1"/>
      <c r="BP40" s="2">
        <v>1</v>
      </c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2">
      <c r="A41" s="2">
        <v>2003</v>
      </c>
      <c r="B41" s="5">
        <v>37783</v>
      </c>
      <c r="C41" s="2" t="s">
        <v>88</v>
      </c>
      <c r="D41" s="2" t="s">
        <v>76</v>
      </c>
      <c r="E41" s="3">
        <f t="shared" si="0"/>
        <v>0</v>
      </c>
      <c r="F41" s="3">
        <f t="shared" si="1"/>
        <v>0</v>
      </c>
      <c r="G41" s="3">
        <f t="shared" si="2"/>
        <v>2</v>
      </c>
      <c r="H41" s="3">
        <f t="shared" si="3"/>
        <v>0</v>
      </c>
      <c r="I41" s="3">
        <f t="shared" si="4"/>
        <v>0</v>
      </c>
      <c r="J41" s="3">
        <f t="shared" si="5"/>
        <v>1</v>
      </c>
      <c r="K41" s="3">
        <f t="shared" si="6"/>
        <v>0</v>
      </c>
      <c r="L41" s="3">
        <f t="shared" si="7"/>
        <v>0</v>
      </c>
      <c r="M41" s="3">
        <f t="shared" si="8"/>
        <v>1</v>
      </c>
      <c r="N41" s="3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">
        <v>1</v>
      </c>
      <c r="AD41" s="1"/>
      <c r="AE41" s="1"/>
      <c r="AF41" s="1"/>
      <c r="AG41" s="1"/>
      <c r="AH41" s="2">
        <v>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2">
        <v>1</v>
      </c>
      <c r="BL41" s="1"/>
      <c r="BM41" s="1"/>
      <c r="BN41" s="1"/>
      <c r="BO41" s="1"/>
      <c r="BP41" s="2">
        <v>1</v>
      </c>
      <c r="BQ41" s="1"/>
      <c r="BR41" s="1"/>
      <c r="BS41" s="1"/>
      <c r="BT41" s="1"/>
      <c r="BU41" s="1"/>
      <c r="BV41" s="1"/>
      <c r="BW41" s="1"/>
      <c r="BX41" s="1"/>
      <c r="BY41" s="1"/>
    </row>
    <row r="42" spans="1:77" x14ac:dyDescent="0.2">
      <c r="A42" s="2">
        <v>2003</v>
      </c>
      <c r="B42" s="5">
        <v>37783</v>
      </c>
      <c r="C42" s="2" t="s">
        <v>88</v>
      </c>
      <c r="D42" s="2" t="s">
        <v>78</v>
      </c>
      <c r="E42" s="3">
        <f t="shared" si="0"/>
        <v>0</v>
      </c>
      <c r="F42" s="3">
        <f t="shared" si="1"/>
        <v>0</v>
      </c>
      <c r="G42" s="3">
        <f t="shared" si="2"/>
        <v>1</v>
      </c>
      <c r="H42" s="3">
        <f t="shared" si="3"/>
        <v>1</v>
      </c>
      <c r="I42" s="3">
        <f t="shared" si="4"/>
        <v>0</v>
      </c>
      <c r="J42" s="3">
        <f t="shared" si="5"/>
        <v>1</v>
      </c>
      <c r="K42" s="3">
        <f t="shared" si="6"/>
        <v>0</v>
      </c>
      <c r="L42" s="3">
        <f t="shared" si="7"/>
        <v>0</v>
      </c>
      <c r="M42" s="3">
        <f t="shared" si="8"/>
        <v>1</v>
      </c>
      <c r="N42" s="3">
        <f t="shared" si="9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2">
        <v>1</v>
      </c>
      <c r="Z42" s="1"/>
      <c r="AA42" s="1"/>
      <c r="AB42" s="1"/>
      <c r="AC42" s="2">
        <v>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2">
        <v>1</v>
      </c>
      <c r="BL42" s="1"/>
      <c r="BM42" s="1"/>
      <c r="BN42" s="1"/>
      <c r="BO42" s="1"/>
      <c r="BP42" s="2">
        <v>1</v>
      </c>
      <c r="BQ42" s="1"/>
      <c r="BR42" s="1"/>
      <c r="BS42" s="1"/>
      <c r="BT42" s="1"/>
      <c r="BU42" s="1"/>
      <c r="BV42" s="1"/>
      <c r="BW42" s="1"/>
      <c r="BX42" s="1"/>
      <c r="BY42" s="1"/>
    </row>
    <row r="43" spans="1:77" x14ac:dyDescent="0.2">
      <c r="A43" s="2">
        <v>2003</v>
      </c>
      <c r="B43" s="5">
        <v>37783</v>
      </c>
      <c r="C43" s="2" t="s">
        <v>110</v>
      </c>
      <c r="D43" s="2" t="s">
        <v>75</v>
      </c>
      <c r="E43" s="3">
        <f t="shared" si="0"/>
        <v>3</v>
      </c>
      <c r="F43" s="3">
        <f t="shared" si="1"/>
        <v>4</v>
      </c>
      <c r="G43" s="3">
        <f t="shared" si="2"/>
        <v>11</v>
      </c>
      <c r="H43" s="3">
        <f t="shared" si="3"/>
        <v>0</v>
      </c>
      <c r="I43" s="3">
        <f t="shared" si="4"/>
        <v>0</v>
      </c>
      <c r="J43" s="3">
        <f t="shared" si="5"/>
        <v>12</v>
      </c>
      <c r="K43" s="3">
        <f t="shared" si="6"/>
        <v>5</v>
      </c>
      <c r="L43" s="3">
        <f t="shared" si="7"/>
        <v>176</v>
      </c>
      <c r="M43" s="3">
        <f t="shared" si="8"/>
        <v>43</v>
      </c>
      <c r="N43" s="3">
        <f t="shared" si="9"/>
        <v>4</v>
      </c>
      <c r="O43" s="1"/>
      <c r="P43" s="1"/>
      <c r="Q43" s="1"/>
      <c r="R43" s="1"/>
      <c r="S43" s="2">
        <v>3</v>
      </c>
      <c r="T43" s="1"/>
      <c r="U43" s="1"/>
      <c r="V43" s="1"/>
      <c r="W43" s="1"/>
      <c r="X43" s="1"/>
      <c r="Y43" s="1"/>
      <c r="Z43" s="1"/>
      <c r="AA43" s="1"/>
      <c r="AB43" s="1"/>
      <c r="AC43" s="2">
        <v>4</v>
      </c>
      <c r="AD43" s="1"/>
      <c r="AE43" s="1"/>
      <c r="AF43" s="1"/>
      <c r="AG43" s="2">
        <v>2</v>
      </c>
      <c r="AH43" s="2">
        <v>5</v>
      </c>
      <c r="AI43" s="1"/>
      <c r="AJ43" s="1"/>
      <c r="AK43" s="1"/>
      <c r="AL43" s="1"/>
      <c r="AM43" s="1"/>
      <c r="AN43" s="1"/>
      <c r="AO43" s="2">
        <v>5</v>
      </c>
      <c r="AP43" s="1"/>
      <c r="AQ43" s="1"/>
      <c r="AR43" s="2">
        <v>4</v>
      </c>
      <c r="AS43" s="2">
        <v>2</v>
      </c>
      <c r="AT43" s="2">
        <v>97</v>
      </c>
      <c r="AU43" s="1"/>
      <c r="AV43" s="1"/>
      <c r="AW43" s="1"/>
      <c r="AX43" s="1"/>
      <c r="AY43" s="1"/>
      <c r="AZ43" s="1"/>
      <c r="BA43" s="2">
        <v>2</v>
      </c>
      <c r="BB43" s="1"/>
      <c r="BC43" s="2">
        <v>75</v>
      </c>
      <c r="BD43" s="1"/>
      <c r="BE43" s="1"/>
      <c r="BF43" s="1"/>
      <c r="BG43" s="2">
        <v>4</v>
      </c>
      <c r="BH43" s="1"/>
      <c r="BI43" s="1"/>
      <c r="BJ43" s="2">
        <v>2</v>
      </c>
      <c r="BK43" s="2">
        <v>10</v>
      </c>
      <c r="BL43" s="1"/>
      <c r="BM43" s="2">
        <v>43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x14ac:dyDescent="0.2">
      <c r="A44" s="2">
        <v>2003</v>
      </c>
      <c r="B44" s="5">
        <v>37783</v>
      </c>
      <c r="C44" s="2" t="s">
        <v>110</v>
      </c>
      <c r="D44" s="2" t="s">
        <v>76</v>
      </c>
      <c r="E44" s="3">
        <f t="shared" si="0"/>
        <v>0</v>
      </c>
      <c r="F44" s="3">
        <f t="shared" si="1"/>
        <v>0</v>
      </c>
      <c r="G44" s="3">
        <f t="shared" si="2"/>
        <v>0</v>
      </c>
      <c r="H44" s="3">
        <f t="shared" si="3"/>
        <v>11</v>
      </c>
      <c r="I44" s="3">
        <f t="shared" si="4"/>
        <v>8</v>
      </c>
      <c r="J44" s="3">
        <f t="shared" si="5"/>
        <v>9</v>
      </c>
      <c r="K44" s="3">
        <f t="shared" si="6"/>
        <v>5</v>
      </c>
      <c r="L44" s="3">
        <f t="shared" si="7"/>
        <v>7</v>
      </c>
      <c r="M44" s="3">
        <f t="shared" si="8"/>
        <v>31</v>
      </c>
      <c r="N44" s="3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2">
        <v>1</v>
      </c>
      <c r="Y44" s="2">
        <v>10</v>
      </c>
      <c r="Z44" s="2">
        <v>1</v>
      </c>
      <c r="AA44" s="2">
        <v>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2">
        <v>5</v>
      </c>
      <c r="AP44" s="1"/>
      <c r="AQ44" s="1"/>
      <c r="AR44" s="1"/>
      <c r="AS44" s="1"/>
      <c r="AT44" s="2">
        <v>7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2">
        <v>9</v>
      </c>
      <c r="BL44" s="1"/>
      <c r="BM44" s="2">
        <v>31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x14ac:dyDescent="0.2">
      <c r="A45" s="2">
        <v>2003</v>
      </c>
      <c r="B45" s="5">
        <v>37783</v>
      </c>
      <c r="C45" s="2" t="s">
        <v>110</v>
      </c>
      <c r="D45" s="2" t="s">
        <v>78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  <c r="J45" s="3">
        <f t="shared" si="5"/>
        <v>0</v>
      </c>
      <c r="K45" s="3">
        <f t="shared" si="6"/>
        <v>0</v>
      </c>
      <c r="L45" s="3">
        <f t="shared" si="7"/>
        <v>0</v>
      </c>
      <c r="M45" s="3">
        <f t="shared" si="8"/>
        <v>0</v>
      </c>
      <c r="N45" s="3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x14ac:dyDescent="0.2">
      <c r="A46" s="2">
        <v>2003</v>
      </c>
      <c r="B46" s="5">
        <v>37783</v>
      </c>
      <c r="C46" s="2" t="s">
        <v>110</v>
      </c>
      <c r="D46" s="2" t="s">
        <v>83</v>
      </c>
      <c r="E46" s="3">
        <f t="shared" si="0"/>
        <v>0</v>
      </c>
      <c r="F46" s="3">
        <f t="shared" si="1"/>
        <v>0</v>
      </c>
      <c r="G46" s="3">
        <f t="shared" si="2"/>
        <v>0</v>
      </c>
      <c r="H46" s="3">
        <f t="shared" si="3"/>
        <v>0</v>
      </c>
      <c r="I46" s="3">
        <f t="shared" si="4"/>
        <v>0</v>
      </c>
      <c r="J46" s="3">
        <f t="shared" si="5"/>
        <v>0</v>
      </c>
      <c r="K46" s="3">
        <f t="shared" si="6"/>
        <v>0</v>
      </c>
      <c r="L46" s="3">
        <f t="shared" si="7"/>
        <v>0</v>
      </c>
      <c r="M46" s="3">
        <f t="shared" si="8"/>
        <v>0</v>
      </c>
      <c r="N46" s="3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x14ac:dyDescent="0.2">
      <c r="A47" s="2">
        <v>2003</v>
      </c>
      <c r="B47" s="5">
        <v>37783</v>
      </c>
      <c r="C47" s="2" t="s">
        <v>111</v>
      </c>
      <c r="D47" s="2" t="s">
        <v>75</v>
      </c>
      <c r="E47" s="3">
        <f t="shared" si="0"/>
        <v>21</v>
      </c>
      <c r="F47" s="3">
        <f t="shared" si="1"/>
        <v>5</v>
      </c>
      <c r="G47" s="3">
        <f t="shared" si="2"/>
        <v>40</v>
      </c>
      <c r="H47" s="3">
        <f t="shared" si="3"/>
        <v>0</v>
      </c>
      <c r="I47" s="3">
        <f t="shared" si="4"/>
        <v>0</v>
      </c>
      <c r="J47" s="3">
        <f t="shared" si="5"/>
        <v>8</v>
      </c>
      <c r="K47" s="3">
        <f t="shared" si="6"/>
        <v>0</v>
      </c>
      <c r="L47" s="3">
        <f t="shared" si="7"/>
        <v>57</v>
      </c>
      <c r="M47" s="3">
        <f t="shared" si="8"/>
        <v>62</v>
      </c>
      <c r="N47" s="3">
        <f t="shared" si="9"/>
        <v>0</v>
      </c>
      <c r="O47" s="1"/>
      <c r="P47" s="1"/>
      <c r="Q47" s="1"/>
      <c r="R47" s="1"/>
      <c r="S47" s="2">
        <v>21</v>
      </c>
      <c r="T47" s="1"/>
      <c r="U47" s="1"/>
      <c r="V47" s="1"/>
      <c r="W47" s="1"/>
      <c r="X47" s="1"/>
      <c r="Y47" s="1"/>
      <c r="Z47" s="1"/>
      <c r="AA47" s="1"/>
      <c r="AB47" s="1"/>
      <c r="AC47" s="2">
        <v>11</v>
      </c>
      <c r="AD47" s="1"/>
      <c r="AE47" s="2">
        <v>3</v>
      </c>
      <c r="AF47" s="1"/>
      <c r="AG47" s="1"/>
      <c r="AH47" s="2">
        <v>20</v>
      </c>
      <c r="AI47" s="2">
        <v>6</v>
      </c>
      <c r="AJ47" s="1"/>
      <c r="AK47" s="1"/>
      <c r="AL47" s="1"/>
      <c r="AM47" s="1"/>
      <c r="AN47" s="1"/>
      <c r="AO47" s="1"/>
      <c r="AP47" s="1"/>
      <c r="AQ47" s="1"/>
      <c r="AR47" s="2">
        <v>5</v>
      </c>
      <c r="AS47" s="2">
        <v>29</v>
      </c>
      <c r="AT47" s="1"/>
      <c r="AU47" s="1"/>
      <c r="AV47" s="1"/>
      <c r="AW47" s="1"/>
      <c r="AX47" s="1"/>
      <c r="AY47" s="1"/>
      <c r="AZ47" s="2">
        <v>21</v>
      </c>
      <c r="BA47" s="1"/>
      <c r="BB47" s="1"/>
      <c r="BC47" s="2">
        <v>7</v>
      </c>
      <c r="BD47" s="1"/>
      <c r="BE47" s="1"/>
      <c r="BF47" s="1"/>
      <c r="BG47" s="1"/>
      <c r="BH47" s="1"/>
      <c r="BI47" s="1"/>
      <c r="BJ47" s="2">
        <v>1</v>
      </c>
      <c r="BK47" s="2">
        <v>6</v>
      </c>
      <c r="BL47" s="1"/>
      <c r="BM47" s="2">
        <v>62</v>
      </c>
      <c r="BN47" s="1"/>
      <c r="BO47" s="1"/>
      <c r="BP47" s="1"/>
      <c r="BQ47" s="1"/>
      <c r="BR47" s="1"/>
      <c r="BS47" s="2">
        <v>1</v>
      </c>
      <c r="BT47" s="1"/>
      <c r="BU47" s="1"/>
      <c r="BV47" s="1"/>
      <c r="BW47" s="1"/>
      <c r="BX47" s="1"/>
      <c r="BY47" s="1"/>
    </row>
    <row r="48" spans="1:77" x14ac:dyDescent="0.2">
      <c r="A48" s="2">
        <v>2003</v>
      </c>
      <c r="B48" s="5">
        <v>37783</v>
      </c>
      <c r="C48" s="2" t="s">
        <v>111</v>
      </c>
      <c r="D48" s="2" t="s">
        <v>76</v>
      </c>
      <c r="E48" s="3">
        <f t="shared" si="0"/>
        <v>21</v>
      </c>
      <c r="F48" s="3">
        <f t="shared" si="1"/>
        <v>1</v>
      </c>
      <c r="G48" s="3">
        <f t="shared" si="2"/>
        <v>16</v>
      </c>
      <c r="H48" s="3">
        <f t="shared" si="3"/>
        <v>17</v>
      </c>
      <c r="I48" s="3">
        <f t="shared" si="4"/>
        <v>66</v>
      </c>
      <c r="J48" s="3">
        <f t="shared" si="5"/>
        <v>20</v>
      </c>
      <c r="K48" s="3">
        <f t="shared" si="6"/>
        <v>0</v>
      </c>
      <c r="L48" s="3">
        <f t="shared" si="7"/>
        <v>29</v>
      </c>
      <c r="M48" s="3">
        <f t="shared" si="8"/>
        <v>42</v>
      </c>
      <c r="N48" s="3">
        <f t="shared" si="9"/>
        <v>0</v>
      </c>
      <c r="O48" s="1"/>
      <c r="P48" s="1"/>
      <c r="Q48" s="1"/>
      <c r="R48" s="1"/>
      <c r="S48" s="2">
        <v>21</v>
      </c>
      <c r="T48" s="1"/>
      <c r="U48" s="1"/>
      <c r="V48" s="1"/>
      <c r="W48" s="1"/>
      <c r="X48" s="2">
        <v>14</v>
      </c>
      <c r="Y48" s="2">
        <v>3</v>
      </c>
      <c r="Z48" s="2">
        <v>26</v>
      </c>
      <c r="AA48" s="2">
        <v>40</v>
      </c>
      <c r="AB48" s="1"/>
      <c r="AC48" s="2">
        <v>15</v>
      </c>
      <c r="AD48" s="1"/>
      <c r="AE48" s="1"/>
      <c r="AF48" s="1"/>
      <c r="AG48" s="1"/>
      <c r="AH48" s="2">
        <v>1</v>
      </c>
      <c r="AI48" s="1"/>
      <c r="AJ48" s="1"/>
      <c r="AK48" s="1"/>
      <c r="AL48" s="1"/>
      <c r="AM48" s="1"/>
      <c r="AN48" s="1"/>
      <c r="AO48" s="1"/>
      <c r="AP48" s="2">
        <v>1</v>
      </c>
      <c r="AQ48" s="1"/>
      <c r="AR48" s="1"/>
      <c r="AS48" s="1"/>
      <c r="AT48" s="1"/>
      <c r="AU48" s="1"/>
      <c r="AV48" s="1"/>
      <c r="AW48" s="1"/>
      <c r="AX48" s="1"/>
      <c r="AY48" s="1"/>
      <c r="AZ48" s="2">
        <v>22</v>
      </c>
      <c r="BA48" s="1"/>
      <c r="BB48" s="1"/>
      <c r="BC48" s="2">
        <v>7</v>
      </c>
      <c r="BD48" s="1"/>
      <c r="BE48" s="1"/>
      <c r="BF48" s="1"/>
      <c r="BG48" s="1"/>
      <c r="BH48" s="1"/>
      <c r="BI48" s="1"/>
      <c r="BJ48" s="2">
        <v>1</v>
      </c>
      <c r="BK48" s="2">
        <v>19</v>
      </c>
      <c r="BL48" s="1"/>
      <c r="BM48" s="2">
        <v>42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x14ac:dyDescent="0.2">
      <c r="A49" s="2">
        <v>2003</v>
      </c>
      <c r="B49" s="5">
        <v>37783</v>
      </c>
      <c r="C49" s="2" t="s">
        <v>111</v>
      </c>
      <c r="D49" s="2" t="s">
        <v>78</v>
      </c>
      <c r="E49" s="3">
        <f t="shared" si="0"/>
        <v>0</v>
      </c>
      <c r="F49" s="3">
        <f t="shared" si="1"/>
        <v>0</v>
      </c>
      <c r="G49" s="3">
        <f t="shared" si="2"/>
        <v>0</v>
      </c>
      <c r="H49" s="3">
        <f t="shared" si="3"/>
        <v>0</v>
      </c>
      <c r="I49" s="3">
        <f t="shared" si="4"/>
        <v>0</v>
      </c>
      <c r="J49" s="3">
        <f t="shared" si="5"/>
        <v>0</v>
      </c>
      <c r="K49" s="3">
        <f t="shared" si="6"/>
        <v>0</v>
      </c>
      <c r="L49" s="3">
        <f t="shared" si="7"/>
        <v>0</v>
      </c>
      <c r="M49" s="3">
        <f t="shared" si="8"/>
        <v>0</v>
      </c>
      <c r="N49" s="3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x14ac:dyDescent="0.2">
      <c r="A50" s="2">
        <v>2003</v>
      </c>
      <c r="B50" s="5">
        <v>37783</v>
      </c>
      <c r="C50" s="2" t="s">
        <v>111</v>
      </c>
      <c r="D50" s="2" t="s">
        <v>83</v>
      </c>
      <c r="E50" s="3">
        <f t="shared" si="0"/>
        <v>0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0</v>
      </c>
      <c r="J50" s="3">
        <f t="shared" si="5"/>
        <v>0</v>
      </c>
      <c r="K50" s="3">
        <f t="shared" si="6"/>
        <v>0</v>
      </c>
      <c r="L50" s="3">
        <f t="shared" si="7"/>
        <v>0</v>
      </c>
      <c r="M50" s="3">
        <f t="shared" si="8"/>
        <v>0</v>
      </c>
      <c r="N50" s="3">
        <f t="shared" si="9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x14ac:dyDescent="0.2">
      <c r="A51" s="2">
        <v>2003</v>
      </c>
      <c r="B51" s="5">
        <v>37784</v>
      </c>
      <c r="C51" s="2" t="s">
        <v>102</v>
      </c>
      <c r="D51" s="2" t="s">
        <v>75</v>
      </c>
      <c r="E51" s="3">
        <f t="shared" si="0"/>
        <v>15</v>
      </c>
      <c r="F51" s="3">
        <f t="shared" si="1"/>
        <v>0</v>
      </c>
      <c r="G51" s="3">
        <f t="shared" si="2"/>
        <v>3</v>
      </c>
      <c r="H51" s="3">
        <f t="shared" si="3"/>
        <v>0</v>
      </c>
      <c r="I51" s="3">
        <f t="shared" si="4"/>
        <v>0</v>
      </c>
      <c r="J51" s="3">
        <f t="shared" si="5"/>
        <v>0</v>
      </c>
      <c r="K51" s="3">
        <f t="shared" si="6"/>
        <v>0</v>
      </c>
      <c r="L51" s="3">
        <f t="shared" si="7"/>
        <v>2</v>
      </c>
      <c r="M51" s="3">
        <f t="shared" si="8"/>
        <v>0</v>
      </c>
      <c r="N51" s="3">
        <f t="shared" si="9"/>
        <v>0</v>
      </c>
      <c r="O51" s="1"/>
      <c r="P51" s="1"/>
      <c r="Q51" s="1"/>
      <c r="R51" s="1"/>
      <c r="S51" s="2">
        <v>3</v>
      </c>
      <c r="T51" s="1"/>
      <c r="U51" s="1"/>
      <c r="V51" s="1"/>
      <c r="W51" s="2">
        <v>12</v>
      </c>
      <c r="X51" s="1"/>
      <c r="Y51" s="1"/>
      <c r="Z51" s="1"/>
      <c r="AA51" s="1"/>
      <c r="AB51" s="1"/>
      <c r="AC51" s="2">
        <v>1</v>
      </c>
      <c r="AD51" s="1"/>
      <c r="AE51" s="2">
        <v>1</v>
      </c>
      <c r="AF51" s="1"/>
      <c r="AG51" s="1"/>
      <c r="AH51" s="2">
        <v>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2">
        <v>1</v>
      </c>
      <c r="BC51" s="1"/>
      <c r="BD51" s="2">
        <v>1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x14ac:dyDescent="0.2">
      <c r="A52" s="2">
        <v>2003</v>
      </c>
      <c r="B52" s="5">
        <v>37784</v>
      </c>
      <c r="C52" s="2" t="s">
        <v>102</v>
      </c>
      <c r="D52" s="2" t="s">
        <v>76</v>
      </c>
      <c r="E52" s="3">
        <f t="shared" si="0"/>
        <v>1</v>
      </c>
      <c r="F52" s="3">
        <f t="shared" si="1"/>
        <v>2</v>
      </c>
      <c r="G52" s="3">
        <f t="shared" si="2"/>
        <v>2</v>
      </c>
      <c r="H52" s="3">
        <f t="shared" si="3"/>
        <v>38</v>
      </c>
      <c r="I52" s="3">
        <f t="shared" si="4"/>
        <v>16</v>
      </c>
      <c r="J52" s="3">
        <f t="shared" si="5"/>
        <v>2</v>
      </c>
      <c r="K52" s="3">
        <f t="shared" si="6"/>
        <v>0</v>
      </c>
      <c r="L52" s="3">
        <f t="shared" si="7"/>
        <v>1</v>
      </c>
      <c r="M52" s="3">
        <f t="shared" si="8"/>
        <v>1</v>
      </c>
      <c r="N52" s="3">
        <f t="shared" si="9"/>
        <v>1</v>
      </c>
      <c r="O52" s="1"/>
      <c r="P52" s="1"/>
      <c r="Q52" s="1"/>
      <c r="R52" s="1"/>
      <c r="S52" s="1"/>
      <c r="T52" s="1"/>
      <c r="U52" s="1"/>
      <c r="V52" s="1"/>
      <c r="W52" s="2">
        <v>1</v>
      </c>
      <c r="X52" s="2">
        <v>35</v>
      </c>
      <c r="Y52" s="2">
        <v>3</v>
      </c>
      <c r="Z52" s="2">
        <v>5</v>
      </c>
      <c r="AA52" s="2">
        <v>11</v>
      </c>
      <c r="AB52" s="1"/>
      <c r="AC52" s="1"/>
      <c r="AD52" s="1"/>
      <c r="AE52" s="2">
        <v>1</v>
      </c>
      <c r="AF52" s="1"/>
      <c r="AG52" s="1"/>
      <c r="AH52" s="2">
        <v>1</v>
      </c>
      <c r="AI52" s="1"/>
      <c r="AJ52" s="2">
        <v>1</v>
      </c>
      <c r="AK52" s="1"/>
      <c r="AL52" s="1"/>
      <c r="AM52" s="1"/>
      <c r="AN52" s="1"/>
      <c r="AO52" s="1"/>
      <c r="AP52" s="2">
        <v>1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2">
        <v>1</v>
      </c>
      <c r="BC52" s="1"/>
      <c r="BD52" s="1"/>
      <c r="BE52" s="1"/>
      <c r="BF52" s="1"/>
      <c r="BG52" s="2">
        <v>1</v>
      </c>
      <c r="BH52" s="2">
        <v>1</v>
      </c>
      <c r="BI52" s="1"/>
      <c r="BJ52" s="1"/>
      <c r="BK52" s="2">
        <v>1</v>
      </c>
      <c r="BL52" s="1"/>
      <c r="BM52" s="2">
        <v>1</v>
      </c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x14ac:dyDescent="0.2">
      <c r="A53" s="2">
        <v>2003</v>
      </c>
      <c r="B53" s="5">
        <v>37784</v>
      </c>
      <c r="C53" s="2" t="s">
        <v>102</v>
      </c>
      <c r="D53" s="2" t="s">
        <v>78</v>
      </c>
      <c r="E53" s="3">
        <f t="shared" si="0"/>
        <v>0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0</v>
      </c>
      <c r="J53" s="3">
        <f t="shared" si="5"/>
        <v>0</v>
      </c>
      <c r="K53" s="3">
        <f t="shared" si="6"/>
        <v>0</v>
      </c>
      <c r="L53" s="3">
        <f t="shared" si="7"/>
        <v>0</v>
      </c>
      <c r="M53" s="3">
        <f t="shared" si="8"/>
        <v>0</v>
      </c>
      <c r="N53" s="3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x14ac:dyDescent="0.2">
      <c r="A54" s="2">
        <v>2003</v>
      </c>
      <c r="B54" s="5">
        <v>37786</v>
      </c>
      <c r="C54" s="2" t="s">
        <v>85</v>
      </c>
      <c r="D54" s="2" t="s">
        <v>75</v>
      </c>
      <c r="E54" s="3">
        <f t="shared" si="0"/>
        <v>3</v>
      </c>
      <c r="F54" s="3">
        <f t="shared" si="1"/>
        <v>0</v>
      </c>
      <c r="G54" s="3">
        <f t="shared" si="2"/>
        <v>30</v>
      </c>
      <c r="H54" s="3">
        <f t="shared" si="3"/>
        <v>0</v>
      </c>
      <c r="I54" s="3">
        <f t="shared" si="4"/>
        <v>0</v>
      </c>
      <c r="J54" s="3">
        <f t="shared" si="5"/>
        <v>2</v>
      </c>
      <c r="K54" s="3">
        <f t="shared" si="6"/>
        <v>2</v>
      </c>
      <c r="L54" s="3">
        <f t="shared" si="7"/>
        <v>35</v>
      </c>
      <c r="M54" s="3">
        <f t="shared" si="8"/>
        <v>0</v>
      </c>
      <c r="N54" s="3">
        <f t="shared" si="9"/>
        <v>3</v>
      </c>
      <c r="O54" s="1"/>
      <c r="P54" s="1"/>
      <c r="Q54" s="1"/>
      <c r="R54" s="1"/>
      <c r="S54" s="2">
        <v>1</v>
      </c>
      <c r="T54" s="1"/>
      <c r="U54" s="1"/>
      <c r="V54" s="2">
        <v>2</v>
      </c>
      <c r="W54" s="1"/>
      <c r="X54" s="1"/>
      <c r="Y54" s="1"/>
      <c r="Z54" s="1"/>
      <c r="AA54" s="1"/>
      <c r="AB54" s="1"/>
      <c r="AC54" s="1"/>
      <c r="AD54" s="1"/>
      <c r="AE54" s="2">
        <v>4</v>
      </c>
      <c r="AF54" s="1"/>
      <c r="AG54" s="2">
        <v>15</v>
      </c>
      <c r="AH54" s="2">
        <v>11</v>
      </c>
      <c r="AI54" s="1"/>
      <c r="AJ54" s="1"/>
      <c r="AK54" s="1"/>
      <c r="AL54" s="1"/>
      <c r="AM54" s="1"/>
      <c r="AN54" s="1"/>
      <c r="AO54" s="2">
        <v>2</v>
      </c>
      <c r="AP54" s="1"/>
      <c r="AQ54" s="1"/>
      <c r="AR54" s="1"/>
      <c r="AS54" s="2">
        <v>4</v>
      </c>
      <c r="AT54" s="1"/>
      <c r="AU54" s="1"/>
      <c r="AV54" s="1"/>
      <c r="AW54" s="1"/>
      <c r="AX54" s="1"/>
      <c r="AY54" s="1"/>
      <c r="AZ54" s="1"/>
      <c r="BA54" s="1"/>
      <c r="BB54" s="1"/>
      <c r="BC54" s="2">
        <v>13</v>
      </c>
      <c r="BD54" s="1"/>
      <c r="BE54" s="2">
        <v>15</v>
      </c>
      <c r="BF54" s="2">
        <v>3</v>
      </c>
      <c r="BG54" s="2">
        <v>3</v>
      </c>
      <c r="BH54" s="1"/>
      <c r="BI54" s="1"/>
      <c r="BJ54" s="1"/>
      <c r="BK54" s="2">
        <v>2</v>
      </c>
      <c r="BL54" s="1"/>
      <c r="BM54" s="2">
        <v>0</v>
      </c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x14ac:dyDescent="0.2">
      <c r="A55" s="2">
        <v>2003</v>
      </c>
      <c r="B55" s="5">
        <v>37786</v>
      </c>
      <c r="C55" s="2" t="s">
        <v>85</v>
      </c>
      <c r="D55" s="2" t="s">
        <v>76</v>
      </c>
      <c r="E55" s="3">
        <f t="shared" si="0"/>
        <v>0</v>
      </c>
      <c r="F55" s="3">
        <f t="shared" si="1"/>
        <v>0</v>
      </c>
      <c r="G55" s="3">
        <f t="shared" si="2"/>
        <v>2</v>
      </c>
      <c r="H55" s="3">
        <f t="shared" si="3"/>
        <v>5</v>
      </c>
      <c r="I55" s="3">
        <f t="shared" si="4"/>
        <v>4</v>
      </c>
      <c r="J55" s="3">
        <f t="shared" si="5"/>
        <v>11</v>
      </c>
      <c r="K55" s="3">
        <f t="shared" si="6"/>
        <v>2</v>
      </c>
      <c r="L55" s="3">
        <f t="shared" si="7"/>
        <v>17</v>
      </c>
      <c r="M55" s="3">
        <f t="shared" si="8"/>
        <v>0</v>
      </c>
      <c r="N55" s="3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2">
        <v>5</v>
      </c>
      <c r="Z55" s="1"/>
      <c r="AA55" s="2">
        <v>4</v>
      </c>
      <c r="AB55" s="1"/>
      <c r="AC55" s="2">
        <v>1</v>
      </c>
      <c r="AD55" s="1"/>
      <c r="AE55" s="1"/>
      <c r="AF55" s="1"/>
      <c r="AG55" s="2">
        <v>1</v>
      </c>
      <c r="AH55" s="1"/>
      <c r="AI55" s="1"/>
      <c r="AJ55" s="1"/>
      <c r="AK55" s="1"/>
      <c r="AL55" s="1"/>
      <c r="AM55" s="1"/>
      <c r="AN55" s="1"/>
      <c r="AO55" s="2">
        <v>2</v>
      </c>
      <c r="AP55" s="1"/>
      <c r="AQ55" s="1"/>
      <c r="AR55" s="1"/>
      <c r="AS55" s="2">
        <v>11</v>
      </c>
      <c r="AT55" s="1"/>
      <c r="AU55" s="1"/>
      <c r="AV55" s="1"/>
      <c r="AW55" s="1"/>
      <c r="AX55" s="1"/>
      <c r="AY55" s="1"/>
      <c r="AZ55" s="1"/>
      <c r="BA55" s="1"/>
      <c r="BB55" s="1"/>
      <c r="BC55" s="2">
        <v>1</v>
      </c>
      <c r="BD55" s="1"/>
      <c r="BE55" s="2">
        <v>5</v>
      </c>
      <c r="BF55" s="1"/>
      <c r="BG55" s="1"/>
      <c r="BH55" s="2">
        <v>11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x14ac:dyDescent="0.2">
      <c r="A56" s="2">
        <v>2003</v>
      </c>
      <c r="B56" s="5">
        <v>37788</v>
      </c>
      <c r="C56" s="2" t="s">
        <v>86</v>
      </c>
      <c r="D56" s="2" t="s">
        <v>75</v>
      </c>
      <c r="E56" s="3">
        <f t="shared" si="0"/>
        <v>17</v>
      </c>
      <c r="F56" s="3">
        <f t="shared" si="1"/>
        <v>0</v>
      </c>
      <c r="G56" s="3">
        <f t="shared" si="2"/>
        <v>13</v>
      </c>
      <c r="H56" s="3">
        <f t="shared" si="3"/>
        <v>0</v>
      </c>
      <c r="I56" s="3">
        <f t="shared" si="4"/>
        <v>0</v>
      </c>
      <c r="J56" s="3">
        <f t="shared" si="5"/>
        <v>20</v>
      </c>
      <c r="K56" s="3">
        <f t="shared" si="6"/>
        <v>0</v>
      </c>
      <c r="L56" s="3">
        <f t="shared" si="7"/>
        <v>30</v>
      </c>
      <c r="M56" s="3">
        <f t="shared" si="8"/>
        <v>100</v>
      </c>
      <c r="N56" s="3">
        <f t="shared" si="9"/>
        <v>0</v>
      </c>
      <c r="O56" s="1"/>
      <c r="P56" s="1"/>
      <c r="Q56" s="1"/>
      <c r="R56" s="1"/>
      <c r="S56" s="2">
        <v>17</v>
      </c>
      <c r="T56" s="1"/>
      <c r="U56" s="1"/>
      <c r="V56" s="1"/>
      <c r="W56" s="1"/>
      <c r="X56" s="1"/>
      <c r="Y56" s="1"/>
      <c r="Z56" s="1"/>
      <c r="AA56" s="1"/>
      <c r="AB56" s="1"/>
      <c r="AC56" s="2">
        <v>8</v>
      </c>
      <c r="AD56" s="1"/>
      <c r="AE56" s="1"/>
      <c r="AF56" s="1"/>
      <c r="AG56" s="1"/>
      <c r="AH56" s="2">
        <v>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2">
        <v>13</v>
      </c>
      <c r="AT56" s="1"/>
      <c r="AU56" s="1"/>
      <c r="AV56" s="1"/>
      <c r="AW56" s="1"/>
      <c r="AX56" s="1"/>
      <c r="AY56" s="1"/>
      <c r="AZ56" s="1"/>
      <c r="BA56" s="1"/>
      <c r="BB56" s="1"/>
      <c r="BC56" s="2">
        <v>17</v>
      </c>
      <c r="BD56" s="1"/>
      <c r="BE56" s="1"/>
      <c r="BF56" s="1"/>
      <c r="BG56" s="1"/>
      <c r="BH56" s="1"/>
      <c r="BI56" s="1"/>
      <c r="BJ56" s="1"/>
      <c r="BK56" s="2">
        <v>20</v>
      </c>
      <c r="BL56" s="1"/>
      <c r="BM56" s="2">
        <v>100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x14ac:dyDescent="0.2">
      <c r="A57" s="2">
        <v>2003</v>
      </c>
      <c r="B57" s="5">
        <v>37788</v>
      </c>
      <c r="C57" s="2" t="s">
        <v>86</v>
      </c>
      <c r="D57" s="2" t="s">
        <v>76</v>
      </c>
      <c r="E57" s="3">
        <f t="shared" si="0"/>
        <v>8</v>
      </c>
      <c r="F57" s="3">
        <f t="shared" si="1"/>
        <v>1</v>
      </c>
      <c r="G57" s="3">
        <f t="shared" si="2"/>
        <v>5</v>
      </c>
      <c r="H57" s="3">
        <f t="shared" si="3"/>
        <v>107</v>
      </c>
      <c r="I57" s="3">
        <f t="shared" si="4"/>
        <v>34</v>
      </c>
      <c r="J57" s="3">
        <f t="shared" si="5"/>
        <v>3</v>
      </c>
      <c r="K57" s="3">
        <f t="shared" si="6"/>
        <v>0</v>
      </c>
      <c r="L57" s="3">
        <f t="shared" si="7"/>
        <v>30</v>
      </c>
      <c r="M57" s="3">
        <f t="shared" si="8"/>
        <v>30</v>
      </c>
      <c r="N57" s="3">
        <f t="shared" si="9"/>
        <v>1</v>
      </c>
      <c r="O57" s="1"/>
      <c r="P57" s="1"/>
      <c r="Q57" s="1"/>
      <c r="R57" s="1"/>
      <c r="S57" s="2">
        <v>3</v>
      </c>
      <c r="T57" s="1"/>
      <c r="U57" s="1"/>
      <c r="V57" s="2">
        <v>5</v>
      </c>
      <c r="W57" s="1"/>
      <c r="X57" s="2">
        <v>103</v>
      </c>
      <c r="Y57" s="2">
        <v>4</v>
      </c>
      <c r="Z57" s="2">
        <v>19</v>
      </c>
      <c r="AA57" s="2">
        <v>15</v>
      </c>
      <c r="AB57" s="1"/>
      <c r="AC57" s="2">
        <v>1</v>
      </c>
      <c r="AD57" s="1"/>
      <c r="AE57" s="1"/>
      <c r="AF57" s="1"/>
      <c r="AG57" s="1"/>
      <c r="AH57" s="2">
        <v>4</v>
      </c>
      <c r="AI57" s="1"/>
      <c r="AJ57" s="1"/>
      <c r="AK57" s="1"/>
      <c r="AL57" s="1"/>
      <c r="AM57" s="1"/>
      <c r="AN57" s="1"/>
      <c r="AO57" s="1"/>
      <c r="AP57" s="2">
        <v>1</v>
      </c>
      <c r="AQ57" s="1"/>
      <c r="AR57" s="1"/>
      <c r="AS57" s="2">
        <v>1</v>
      </c>
      <c r="AT57" s="1"/>
      <c r="AU57" s="1"/>
      <c r="AV57" s="1"/>
      <c r="AW57" s="1"/>
      <c r="AX57" s="1"/>
      <c r="AY57" s="1"/>
      <c r="AZ57" s="1"/>
      <c r="BA57" s="1"/>
      <c r="BB57" s="1"/>
      <c r="BC57" s="2">
        <v>29</v>
      </c>
      <c r="BD57" s="1"/>
      <c r="BE57" s="1"/>
      <c r="BF57" s="1"/>
      <c r="BG57" s="2">
        <v>1</v>
      </c>
      <c r="BH57" s="2">
        <v>1</v>
      </c>
      <c r="BI57" s="1"/>
      <c r="BJ57" s="1"/>
      <c r="BK57" s="2">
        <v>2</v>
      </c>
      <c r="BL57" s="1"/>
      <c r="BM57" s="2">
        <v>30</v>
      </c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x14ac:dyDescent="0.2">
      <c r="A58" s="2">
        <v>2003</v>
      </c>
      <c r="B58" s="5">
        <v>37788</v>
      </c>
      <c r="C58" s="2" t="s">
        <v>97</v>
      </c>
      <c r="D58" s="2" t="s">
        <v>75</v>
      </c>
      <c r="E58" s="3">
        <f t="shared" si="0"/>
        <v>12</v>
      </c>
      <c r="F58" s="3">
        <f t="shared" si="1"/>
        <v>0</v>
      </c>
      <c r="G58" s="3">
        <f t="shared" si="2"/>
        <v>10</v>
      </c>
      <c r="H58" s="3">
        <f t="shared" si="3"/>
        <v>0</v>
      </c>
      <c r="I58" s="3">
        <f t="shared" si="4"/>
        <v>0</v>
      </c>
      <c r="J58" s="3">
        <f t="shared" si="5"/>
        <v>0</v>
      </c>
      <c r="K58" s="3">
        <f t="shared" si="6"/>
        <v>0</v>
      </c>
      <c r="L58" s="3">
        <f t="shared" si="7"/>
        <v>294</v>
      </c>
      <c r="M58" s="3">
        <f t="shared" si="8"/>
        <v>0</v>
      </c>
      <c r="N58" s="3">
        <f t="shared" si="9"/>
        <v>0</v>
      </c>
      <c r="O58" s="1"/>
      <c r="P58" s="1"/>
      <c r="Q58" s="1"/>
      <c r="R58" s="1"/>
      <c r="S58" s="2">
        <v>12</v>
      </c>
      <c r="T58" s="1"/>
      <c r="U58" s="1"/>
      <c r="V58" s="1"/>
      <c r="W58" s="1"/>
      <c r="X58" s="1"/>
      <c r="Y58" s="1"/>
      <c r="Z58" s="1"/>
      <c r="AA58" s="1"/>
      <c r="AB58" s="1"/>
      <c r="AC58" s="2">
        <v>8</v>
      </c>
      <c r="AD58" s="1"/>
      <c r="AE58" s="2">
        <v>1</v>
      </c>
      <c r="AF58" s="1"/>
      <c r="AG58" s="1"/>
      <c r="AH58" s="2">
        <v>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2">
        <v>1</v>
      </c>
      <c r="AT58" s="1"/>
      <c r="AU58" s="1"/>
      <c r="AV58" s="1"/>
      <c r="AW58" s="1"/>
      <c r="AX58" s="1"/>
      <c r="AY58" s="1"/>
      <c r="AZ58" s="1"/>
      <c r="BA58" s="1"/>
      <c r="BB58" s="1"/>
      <c r="BC58" s="2">
        <v>293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x14ac:dyDescent="0.2">
      <c r="A59" s="2">
        <v>2003</v>
      </c>
      <c r="B59" s="5">
        <v>37788</v>
      </c>
      <c r="C59" s="2" t="s">
        <v>97</v>
      </c>
      <c r="D59" s="2" t="s">
        <v>76</v>
      </c>
      <c r="E59" s="3">
        <f t="shared" si="0"/>
        <v>32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  <c r="J59" s="3">
        <f t="shared" si="5"/>
        <v>0</v>
      </c>
      <c r="K59" s="3">
        <f t="shared" si="6"/>
        <v>0</v>
      </c>
      <c r="L59" s="3">
        <f t="shared" si="7"/>
        <v>6</v>
      </c>
      <c r="M59" s="3">
        <f t="shared" si="8"/>
        <v>5</v>
      </c>
      <c r="N59" s="3">
        <f t="shared" si="9"/>
        <v>0</v>
      </c>
      <c r="O59" s="1"/>
      <c r="P59" s="1"/>
      <c r="Q59" s="1"/>
      <c r="R59" s="1"/>
      <c r="S59" s="2">
        <v>32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">
        <v>1</v>
      </c>
      <c r="AU59" s="1"/>
      <c r="AV59" s="1"/>
      <c r="AW59" s="1"/>
      <c r="AX59" s="1"/>
      <c r="AY59" s="1"/>
      <c r="AZ59" s="1"/>
      <c r="BA59" s="1"/>
      <c r="BB59" s="1"/>
      <c r="BC59" s="2">
        <v>5</v>
      </c>
      <c r="BD59" s="1"/>
      <c r="BE59" s="1"/>
      <c r="BF59" s="1"/>
      <c r="BG59" s="1"/>
      <c r="BH59" s="1"/>
      <c r="BI59" s="1"/>
      <c r="BJ59" s="1"/>
      <c r="BK59" s="1"/>
      <c r="BL59" s="1"/>
      <c r="BM59" s="2">
        <v>2</v>
      </c>
      <c r="BN59" s="1"/>
      <c r="BO59" s="1"/>
      <c r="BP59" s="1"/>
      <c r="BQ59" s="2">
        <v>3</v>
      </c>
      <c r="BR59" s="1"/>
      <c r="BS59" s="1"/>
      <c r="BT59" s="1"/>
      <c r="BU59" s="1"/>
      <c r="BV59" s="1"/>
      <c r="BW59" s="1"/>
      <c r="BX59" s="1"/>
      <c r="BY59" s="1"/>
    </row>
    <row r="60" spans="1:77" x14ac:dyDescent="0.2">
      <c r="A60" s="2">
        <v>2003</v>
      </c>
      <c r="B60" s="5">
        <v>37788</v>
      </c>
      <c r="C60" s="2" t="s">
        <v>97</v>
      </c>
      <c r="D60" s="2" t="s">
        <v>78</v>
      </c>
      <c r="E60" s="3">
        <f t="shared" si="0"/>
        <v>38</v>
      </c>
      <c r="F60" s="3">
        <f t="shared" si="1"/>
        <v>0</v>
      </c>
      <c r="G60" s="3">
        <f t="shared" si="2"/>
        <v>15</v>
      </c>
      <c r="H60" s="3">
        <f t="shared" si="3"/>
        <v>27</v>
      </c>
      <c r="I60" s="3">
        <f t="shared" si="4"/>
        <v>4</v>
      </c>
      <c r="J60" s="3">
        <f t="shared" si="5"/>
        <v>0</v>
      </c>
      <c r="K60" s="3">
        <f t="shared" si="6"/>
        <v>0</v>
      </c>
      <c r="L60" s="3">
        <f t="shared" si="7"/>
        <v>10</v>
      </c>
      <c r="M60" s="3">
        <f t="shared" si="8"/>
        <v>35</v>
      </c>
      <c r="N60" s="3">
        <f t="shared" si="9"/>
        <v>0</v>
      </c>
      <c r="O60" s="1"/>
      <c r="P60" s="1"/>
      <c r="Q60" s="1"/>
      <c r="R60" s="1"/>
      <c r="S60" s="2">
        <v>34</v>
      </c>
      <c r="T60" s="1"/>
      <c r="U60" s="1"/>
      <c r="V60" s="2">
        <v>4</v>
      </c>
      <c r="W60" s="1"/>
      <c r="X60" s="2">
        <v>25</v>
      </c>
      <c r="Y60" s="2">
        <v>2</v>
      </c>
      <c r="Z60" s="2">
        <v>4</v>
      </c>
      <c r="AA60" s="1"/>
      <c r="AB60" s="1"/>
      <c r="AC60" s="2">
        <v>8</v>
      </c>
      <c r="AD60" s="1"/>
      <c r="AE60" s="2">
        <v>3</v>
      </c>
      <c r="AF60" s="1"/>
      <c r="AG60" s="2">
        <v>1</v>
      </c>
      <c r="AH60" s="2">
        <v>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2">
        <v>1</v>
      </c>
      <c r="AU60" s="1"/>
      <c r="AV60" s="1"/>
      <c r="AW60" s="1"/>
      <c r="AX60" s="1"/>
      <c r="AY60" s="1"/>
      <c r="AZ60" s="1"/>
      <c r="BA60" s="1"/>
      <c r="BB60" s="1"/>
      <c r="BC60" s="2">
        <v>9</v>
      </c>
      <c r="BD60" s="1"/>
      <c r="BE60" s="1"/>
      <c r="BF60" s="1"/>
      <c r="BG60" s="1"/>
      <c r="BH60" s="1"/>
      <c r="BI60" s="1"/>
      <c r="BJ60" s="1"/>
      <c r="BK60" s="1"/>
      <c r="BL60" s="1"/>
      <c r="BM60" s="2">
        <v>34</v>
      </c>
      <c r="BN60" s="1"/>
      <c r="BO60" s="1"/>
      <c r="BP60" s="1"/>
      <c r="BQ60" s="2">
        <v>1</v>
      </c>
      <c r="BR60" s="1"/>
      <c r="BS60" s="1"/>
      <c r="BT60" s="1"/>
      <c r="BU60" s="1"/>
      <c r="BV60" s="1"/>
      <c r="BW60" s="1"/>
      <c r="BX60" s="1"/>
      <c r="BY60" s="1"/>
    </row>
    <row r="61" spans="1:77" x14ac:dyDescent="0.2">
      <c r="A61" s="2">
        <v>2003</v>
      </c>
      <c r="B61" s="5">
        <v>37788</v>
      </c>
      <c r="C61" s="2" t="s">
        <v>97</v>
      </c>
      <c r="D61" s="2" t="s">
        <v>83</v>
      </c>
      <c r="E61" s="3">
        <f t="shared" si="0"/>
        <v>20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  <c r="J61" s="3">
        <f t="shared" si="5"/>
        <v>0</v>
      </c>
      <c r="K61" s="3">
        <f t="shared" si="6"/>
        <v>0</v>
      </c>
      <c r="L61" s="3">
        <f t="shared" si="7"/>
        <v>8</v>
      </c>
      <c r="M61" s="3">
        <f t="shared" si="8"/>
        <v>3</v>
      </c>
      <c r="N61" s="3">
        <f t="shared" si="9"/>
        <v>0</v>
      </c>
      <c r="O61" s="1"/>
      <c r="P61" s="1"/>
      <c r="Q61" s="1"/>
      <c r="R61" s="1"/>
      <c r="S61" s="2">
        <v>20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2">
        <v>8</v>
      </c>
      <c r="BD61" s="1"/>
      <c r="BE61" s="1"/>
      <c r="BF61" s="1"/>
      <c r="BG61" s="1"/>
      <c r="BH61" s="1"/>
      <c r="BI61" s="1"/>
      <c r="BJ61" s="1"/>
      <c r="BK61" s="1"/>
      <c r="BL61" s="1"/>
      <c r="BM61" s="2">
        <v>3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x14ac:dyDescent="0.2">
      <c r="A62" s="2">
        <v>2003</v>
      </c>
      <c r="B62" s="5">
        <v>37790</v>
      </c>
      <c r="C62" s="2" t="s">
        <v>108</v>
      </c>
      <c r="D62" s="2" t="s">
        <v>75</v>
      </c>
      <c r="E62" s="3">
        <f t="shared" si="0"/>
        <v>3</v>
      </c>
      <c r="F62" s="3">
        <f t="shared" si="1"/>
        <v>0</v>
      </c>
      <c r="G62" s="3">
        <f t="shared" si="2"/>
        <v>1</v>
      </c>
      <c r="H62" s="3">
        <f t="shared" si="3"/>
        <v>0</v>
      </c>
      <c r="I62" s="3">
        <f t="shared" si="4"/>
        <v>0</v>
      </c>
      <c r="J62" s="3">
        <f t="shared" si="5"/>
        <v>17</v>
      </c>
      <c r="K62" s="3">
        <f t="shared" si="6"/>
        <v>0</v>
      </c>
      <c r="L62" s="3">
        <f t="shared" si="7"/>
        <v>58</v>
      </c>
      <c r="M62" s="3">
        <f t="shared" si="8"/>
        <v>22</v>
      </c>
      <c r="N62" s="3">
        <f t="shared" si="9"/>
        <v>7</v>
      </c>
      <c r="O62" s="2">
        <v>1</v>
      </c>
      <c r="P62" s="1"/>
      <c r="Q62" s="1"/>
      <c r="R62" s="1"/>
      <c r="S62" s="2">
        <v>1</v>
      </c>
      <c r="T62" s="1"/>
      <c r="U62" s="1"/>
      <c r="V62" s="1"/>
      <c r="W62" s="2">
        <v>1</v>
      </c>
      <c r="X62" s="1"/>
      <c r="Y62" s="1"/>
      <c r="Z62" s="1"/>
      <c r="AA62" s="1"/>
      <c r="AB62" s="1"/>
      <c r="AC62" s="2">
        <v>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2">
        <v>1</v>
      </c>
      <c r="AT62" s="1"/>
      <c r="AU62" s="1"/>
      <c r="AV62" s="1"/>
      <c r="AW62" s="1"/>
      <c r="AX62" s="1"/>
      <c r="AY62" s="1"/>
      <c r="AZ62" s="2">
        <v>1</v>
      </c>
      <c r="BA62" s="1"/>
      <c r="BB62" s="1"/>
      <c r="BC62" s="2">
        <v>56</v>
      </c>
      <c r="BD62" s="1"/>
      <c r="BE62" s="1"/>
      <c r="BF62" s="1"/>
      <c r="BG62" s="2">
        <v>7</v>
      </c>
      <c r="BH62" s="1"/>
      <c r="BI62" s="1"/>
      <c r="BJ62" s="1"/>
      <c r="BK62" s="2">
        <v>16</v>
      </c>
      <c r="BL62" s="1"/>
      <c r="BM62" s="2">
        <v>1</v>
      </c>
      <c r="BN62" s="1"/>
      <c r="BO62" s="2">
        <v>1</v>
      </c>
      <c r="BP62" s="1"/>
      <c r="BQ62" s="2">
        <v>20</v>
      </c>
      <c r="BR62" s="1"/>
      <c r="BS62" s="2">
        <v>1</v>
      </c>
      <c r="BT62" s="1"/>
      <c r="BU62" s="1"/>
      <c r="BV62" s="1"/>
      <c r="BW62" s="1"/>
      <c r="BX62" s="1"/>
      <c r="BY62" s="1"/>
    </row>
    <row r="63" spans="1:77" x14ac:dyDescent="0.2">
      <c r="A63" s="2">
        <v>2003</v>
      </c>
      <c r="B63" s="5">
        <v>37790</v>
      </c>
      <c r="C63" s="2" t="s">
        <v>108</v>
      </c>
      <c r="D63" s="2" t="s">
        <v>76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64</v>
      </c>
      <c r="I63" s="3">
        <f t="shared" si="4"/>
        <v>8</v>
      </c>
      <c r="J63" s="3">
        <f t="shared" si="5"/>
        <v>2</v>
      </c>
      <c r="K63" s="3">
        <f t="shared" si="6"/>
        <v>0</v>
      </c>
      <c r="L63" s="3">
        <f t="shared" si="7"/>
        <v>0</v>
      </c>
      <c r="M63" s="3">
        <f t="shared" si="8"/>
        <v>37</v>
      </c>
      <c r="N63" s="3">
        <f t="shared" si="9"/>
        <v>0</v>
      </c>
      <c r="O63" s="1"/>
      <c r="P63" s="1"/>
      <c r="Q63" s="1"/>
      <c r="R63" s="1"/>
      <c r="S63" s="2">
        <v>1</v>
      </c>
      <c r="T63" s="1"/>
      <c r="U63" s="1"/>
      <c r="V63" s="1"/>
      <c r="W63" s="1"/>
      <c r="X63" s="2">
        <v>43</v>
      </c>
      <c r="Y63" s="2">
        <v>21</v>
      </c>
      <c r="Z63" s="1"/>
      <c r="AA63" s="2">
        <v>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2">
        <v>2</v>
      </c>
      <c r="BL63" s="1"/>
      <c r="BM63" s="2">
        <v>36</v>
      </c>
      <c r="BN63" s="1"/>
      <c r="BO63" s="1"/>
      <c r="BP63" s="1"/>
      <c r="BQ63" s="2">
        <v>1</v>
      </c>
      <c r="BR63" s="1"/>
      <c r="BS63" s="1"/>
      <c r="BT63" s="1"/>
      <c r="BU63" s="1"/>
      <c r="BV63" s="1"/>
      <c r="BW63" s="1"/>
      <c r="BX63" s="1"/>
      <c r="BY63" s="1"/>
    </row>
    <row r="64" spans="1:77" x14ac:dyDescent="0.2">
      <c r="A64" s="2">
        <v>2003</v>
      </c>
      <c r="B64" s="5">
        <v>37790</v>
      </c>
      <c r="C64" s="2" t="s">
        <v>108</v>
      </c>
      <c r="D64" s="2" t="s">
        <v>78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  <c r="J64" s="3">
        <f t="shared" si="5"/>
        <v>0</v>
      </c>
      <c r="K64" s="3">
        <f t="shared" si="6"/>
        <v>0</v>
      </c>
      <c r="L64" s="3">
        <f t="shared" si="7"/>
        <v>0</v>
      </c>
      <c r="M64" s="3">
        <f t="shared" si="8"/>
        <v>0</v>
      </c>
      <c r="N64" s="3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x14ac:dyDescent="0.2">
      <c r="A65" s="2">
        <v>2003</v>
      </c>
      <c r="B65" s="5">
        <v>37790</v>
      </c>
      <c r="C65" s="2" t="s">
        <v>108</v>
      </c>
      <c r="D65" s="2" t="s">
        <v>83</v>
      </c>
      <c r="E65" s="3">
        <f t="shared" si="0"/>
        <v>0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0</v>
      </c>
      <c r="J65" s="3">
        <f t="shared" si="5"/>
        <v>0</v>
      </c>
      <c r="K65" s="3">
        <f t="shared" si="6"/>
        <v>0</v>
      </c>
      <c r="L65" s="3">
        <f t="shared" si="7"/>
        <v>0</v>
      </c>
      <c r="M65" s="3">
        <f t="shared" si="8"/>
        <v>0</v>
      </c>
      <c r="N65" s="3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x14ac:dyDescent="0.2">
      <c r="A66" s="2">
        <v>2003</v>
      </c>
      <c r="B66" s="5">
        <v>37790</v>
      </c>
      <c r="C66" s="2" t="s">
        <v>109</v>
      </c>
      <c r="D66" s="2" t="s">
        <v>75</v>
      </c>
      <c r="E66" s="3">
        <f t="shared" si="0"/>
        <v>3</v>
      </c>
      <c r="F66" s="3">
        <f t="shared" si="1"/>
        <v>1</v>
      </c>
      <c r="G66" s="3">
        <f t="shared" si="2"/>
        <v>8</v>
      </c>
      <c r="H66" s="3">
        <f t="shared" si="3"/>
        <v>0</v>
      </c>
      <c r="I66" s="3">
        <f t="shared" si="4"/>
        <v>0</v>
      </c>
      <c r="J66" s="3">
        <f t="shared" si="5"/>
        <v>37</v>
      </c>
      <c r="K66" s="3">
        <f t="shared" si="6"/>
        <v>1</v>
      </c>
      <c r="L66" s="3">
        <f t="shared" si="7"/>
        <v>1</v>
      </c>
      <c r="M66" s="3">
        <f t="shared" si="8"/>
        <v>114</v>
      </c>
      <c r="N66" s="3">
        <f t="shared" si="9"/>
        <v>1</v>
      </c>
      <c r="O66" s="2">
        <v>1</v>
      </c>
      <c r="P66" s="1"/>
      <c r="Q66" s="1"/>
      <c r="R66" s="1"/>
      <c r="S66" s="2">
        <v>1</v>
      </c>
      <c r="T66" s="1"/>
      <c r="U66" s="2">
        <v>1</v>
      </c>
      <c r="V66" s="1"/>
      <c r="W66" s="1"/>
      <c r="X66" s="1"/>
      <c r="Y66" s="1"/>
      <c r="Z66" s="1"/>
      <c r="AA66" s="1"/>
      <c r="AB66" s="1"/>
      <c r="AC66" s="2">
        <v>3</v>
      </c>
      <c r="AD66" s="1"/>
      <c r="AE66" s="2">
        <v>2</v>
      </c>
      <c r="AF66" s="1"/>
      <c r="AG66" s="1"/>
      <c r="AH66" s="2">
        <v>3</v>
      </c>
      <c r="AI66" s="1"/>
      <c r="AJ66" s="1"/>
      <c r="AK66" s="1"/>
      <c r="AL66" s="2">
        <v>1</v>
      </c>
      <c r="AM66" s="1"/>
      <c r="AN66" s="1"/>
      <c r="AO66" s="1"/>
      <c r="AP66" s="1"/>
      <c r="AQ66" s="1"/>
      <c r="AR66" s="2">
        <v>1</v>
      </c>
      <c r="AS66" s="2">
        <v>1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2">
        <v>1</v>
      </c>
      <c r="BH66" s="1"/>
      <c r="BI66" s="1"/>
      <c r="BJ66" s="2">
        <v>1</v>
      </c>
      <c r="BK66" s="2">
        <v>36</v>
      </c>
      <c r="BL66" s="1"/>
      <c r="BM66" s="2">
        <v>100</v>
      </c>
      <c r="BN66" s="1"/>
      <c r="BO66" s="1"/>
      <c r="BP66" s="1"/>
      <c r="BQ66" s="2">
        <v>14</v>
      </c>
      <c r="BR66" s="1"/>
      <c r="BS66" s="1"/>
      <c r="BT66" s="1"/>
      <c r="BU66" s="1"/>
      <c r="BV66" s="1"/>
      <c r="BW66" s="1"/>
      <c r="BX66" s="1"/>
      <c r="BY66" s="1"/>
    </row>
    <row r="67" spans="1:77" x14ac:dyDescent="0.2">
      <c r="A67" s="2">
        <v>2003</v>
      </c>
      <c r="B67" s="5">
        <v>37790</v>
      </c>
      <c r="C67" s="2" t="s">
        <v>109</v>
      </c>
      <c r="D67" s="2" t="s">
        <v>76</v>
      </c>
      <c r="E67" s="3">
        <f t="shared" ref="E67:E130" si="10">(O67+P67+Q67+R67+S67+T67+U67+V67+W67+BV67)</f>
        <v>3</v>
      </c>
      <c r="F67" s="3">
        <f t="shared" ref="F67:F130" si="11">(AJ67+AK67+AP67+AQ67+AR67+BX67)</f>
        <v>0</v>
      </c>
      <c r="G67" s="3">
        <f t="shared" ref="G67:G130" si="12">(AC67+AD67+AE67+AF67+AG67+AH67+AI67)</f>
        <v>10</v>
      </c>
      <c r="H67" s="3">
        <f t="shared" ref="H67:H130" si="13">(X67+Y67)</f>
        <v>428</v>
      </c>
      <c r="I67" s="3">
        <f t="shared" ref="I67:I130" si="14">(Z67+AA67+AB67)</f>
        <v>22</v>
      </c>
      <c r="J67" s="3">
        <f t="shared" ref="J67:J130" si="15">(BH67+BI67+BJ67+BK67+BL67+BR67+BS67)</f>
        <v>2</v>
      </c>
      <c r="K67" s="3">
        <f t="shared" ref="K67:K130" si="16">(AL67+AM67+AN67+AO67+BU67+BY67)</f>
        <v>0</v>
      </c>
      <c r="L67" s="3">
        <f t="shared" ref="L67:L130" si="17">(AS67+AT67+AU67+AV67+AW67+AX67+AY67+AZ67+BA67+BB67+BC67+BD67+BE67+BF67+BW67)</f>
        <v>3</v>
      </c>
      <c r="M67" s="3">
        <f t="shared" ref="M67:M130" si="18">(BM67+BN67+BO67+BP67+BQ67+BT67)</f>
        <v>100</v>
      </c>
      <c r="N67" s="3">
        <f t="shared" ref="N67:N130" si="19">(BG67)</f>
        <v>0</v>
      </c>
      <c r="O67" s="2">
        <v>1</v>
      </c>
      <c r="P67" s="1"/>
      <c r="Q67" s="1"/>
      <c r="R67" s="1"/>
      <c r="S67" s="2">
        <v>1</v>
      </c>
      <c r="T67" s="1"/>
      <c r="U67" s="2">
        <v>1</v>
      </c>
      <c r="V67" s="1"/>
      <c r="W67" s="1"/>
      <c r="X67" s="2">
        <v>427</v>
      </c>
      <c r="Y67" s="2">
        <v>1</v>
      </c>
      <c r="Z67" s="2">
        <v>1</v>
      </c>
      <c r="AA67" s="2">
        <v>21</v>
      </c>
      <c r="AB67" s="1"/>
      <c r="AC67" s="2">
        <v>2</v>
      </c>
      <c r="AD67" s="1"/>
      <c r="AE67" s="2">
        <v>2</v>
      </c>
      <c r="AF67" s="1"/>
      <c r="AG67" s="1"/>
      <c r="AH67" s="2">
        <v>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2">
        <v>3</v>
      </c>
      <c r="BD67" s="1"/>
      <c r="BE67" s="1"/>
      <c r="BF67" s="1"/>
      <c r="BG67" s="1"/>
      <c r="BH67" s="1"/>
      <c r="BI67" s="1"/>
      <c r="BJ67" s="1"/>
      <c r="BK67" s="2">
        <v>2</v>
      </c>
      <c r="BL67" s="1"/>
      <c r="BM67" s="2">
        <v>100</v>
      </c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x14ac:dyDescent="0.2">
      <c r="A68" s="2">
        <v>2003</v>
      </c>
      <c r="B68" s="5">
        <v>37790</v>
      </c>
      <c r="C68" s="2" t="s">
        <v>109</v>
      </c>
      <c r="D68" s="2" t="s">
        <v>78</v>
      </c>
      <c r="E68" s="3">
        <f t="shared" si="10"/>
        <v>0</v>
      </c>
      <c r="F68" s="3">
        <f t="shared" si="11"/>
        <v>0</v>
      </c>
      <c r="G68" s="3">
        <f t="shared" si="12"/>
        <v>0</v>
      </c>
      <c r="H68" s="3">
        <f t="shared" si="13"/>
        <v>0</v>
      </c>
      <c r="I68" s="3">
        <f t="shared" si="14"/>
        <v>0</v>
      </c>
      <c r="J68" s="3">
        <f t="shared" si="15"/>
        <v>0</v>
      </c>
      <c r="K68" s="3">
        <f t="shared" si="16"/>
        <v>0</v>
      </c>
      <c r="L68" s="3">
        <f t="shared" si="17"/>
        <v>0</v>
      </c>
      <c r="M68" s="3">
        <f t="shared" si="18"/>
        <v>0</v>
      </c>
      <c r="N68" s="3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x14ac:dyDescent="0.2">
      <c r="A69" s="2">
        <v>2003</v>
      </c>
      <c r="B69" s="5">
        <v>37790</v>
      </c>
      <c r="C69" s="2" t="s">
        <v>109</v>
      </c>
      <c r="D69" s="2" t="s">
        <v>83</v>
      </c>
      <c r="E69" s="3">
        <f t="shared" si="10"/>
        <v>0</v>
      </c>
      <c r="F69" s="3">
        <f t="shared" si="11"/>
        <v>0</v>
      </c>
      <c r="G69" s="3">
        <f t="shared" si="12"/>
        <v>0</v>
      </c>
      <c r="H69" s="3">
        <f t="shared" si="13"/>
        <v>0</v>
      </c>
      <c r="I69" s="3">
        <f t="shared" si="14"/>
        <v>0</v>
      </c>
      <c r="J69" s="3">
        <f t="shared" si="15"/>
        <v>0</v>
      </c>
      <c r="K69" s="3">
        <f t="shared" si="16"/>
        <v>0</v>
      </c>
      <c r="L69" s="3">
        <f t="shared" si="17"/>
        <v>0</v>
      </c>
      <c r="M69" s="3">
        <f t="shared" si="18"/>
        <v>0</v>
      </c>
      <c r="N69" s="3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x14ac:dyDescent="0.2">
      <c r="A70" s="2">
        <v>2003</v>
      </c>
      <c r="B70" s="5">
        <v>37791</v>
      </c>
      <c r="C70" s="2" t="s">
        <v>82</v>
      </c>
      <c r="D70" s="2" t="s">
        <v>75</v>
      </c>
      <c r="E70" s="3">
        <f t="shared" si="10"/>
        <v>9</v>
      </c>
      <c r="F70" s="3">
        <f t="shared" si="11"/>
        <v>0</v>
      </c>
      <c r="G70" s="3">
        <f t="shared" si="12"/>
        <v>3</v>
      </c>
      <c r="H70" s="3">
        <f t="shared" si="13"/>
        <v>0</v>
      </c>
      <c r="I70" s="3">
        <f t="shared" si="14"/>
        <v>0</v>
      </c>
      <c r="J70" s="3">
        <f t="shared" si="15"/>
        <v>0</v>
      </c>
      <c r="K70" s="3">
        <f t="shared" si="16"/>
        <v>2</v>
      </c>
      <c r="L70" s="3">
        <f t="shared" si="17"/>
        <v>87</v>
      </c>
      <c r="M70" s="3">
        <f t="shared" si="18"/>
        <v>1</v>
      </c>
      <c r="N70" s="3">
        <f t="shared" si="19"/>
        <v>2</v>
      </c>
      <c r="O70" s="1"/>
      <c r="P70" s="1"/>
      <c r="Q70" s="1"/>
      <c r="R70" s="1"/>
      <c r="S70" s="1"/>
      <c r="T70" s="2">
        <v>1</v>
      </c>
      <c r="U70" s="1"/>
      <c r="V70" s="2">
        <v>8</v>
      </c>
      <c r="W70" s="1"/>
      <c r="X70" s="1"/>
      <c r="Y70" s="1"/>
      <c r="Z70" s="1"/>
      <c r="AA70" s="1"/>
      <c r="AB70" s="1"/>
      <c r="AC70" s="2">
        <v>1</v>
      </c>
      <c r="AD70" s="1"/>
      <c r="AE70" s="2">
        <v>1</v>
      </c>
      <c r="AF70" s="1"/>
      <c r="AG70" s="1"/>
      <c r="AH70" s="2">
        <v>1</v>
      </c>
      <c r="AI70" s="1"/>
      <c r="AJ70" s="1"/>
      <c r="AK70" s="1"/>
      <c r="AL70" s="1"/>
      <c r="AM70" s="2">
        <v>1</v>
      </c>
      <c r="AN70" s="1"/>
      <c r="AO70" s="2">
        <v>1</v>
      </c>
      <c r="AP70" s="1"/>
      <c r="AQ70" s="1"/>
      <c r="AR70" s="1"/>
      <c r="AS70" s="2">
        <v>70</v>
      </c>
      <c r="AT70" s="1"/>
      <c r="AU70" s="1"/>
      <c r="AV70" s="2">
        <v>1</v>
      </c>
      <c r="AW70" s="1"/>
      <c r="AX70" s="1"/>
      <c r="AY70" s="1"/>
      <c r="AZ70" s="1"/>
      <c r="BA70" s="1"/>
      <c r="BB70" s="1"/>
      <c r="BC70" s="2">
        <v>13</v>
      </c>
      <c r="BD70" s="1"/>
      <c r="BE70" s="2">
        <v>3</v>
      </c>
      <c r="BF70" s="1"/>
      <c r="BG70" s="2">
        <v>2</v>
      </c>
      <c r="BH70" s="1"/>
      <c r="BI70" s="1"/>
      <c r="BJ70" s="1"/>
      <c r="BK70" s="1"/>
      <c r="BL70" s="1"/>
      <c r="BM70" s="1"/>
      <c r="BN70" s="1"/>
      <c r="BO70" s="2">
        <v>1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x14ac:dyDescent="0.2">
      <c r="A71" s="2">
        <v>2003</v>
      </c>
      <c r="B71" s="5">
        <v>37791</v>
      </c>
      <c r="C71" s="2" t="s">
        <v>82</v>
      </c>
      <c r="D71" s="2" t="s">
        <v>76</v>
      </c>
      <c r="E71" s="3">
        <f t="shared" si="10"/>
        <v>0</v>
      </c>
      <c r="F71" s="3">
        <f t="shared" si="11"/>
        <v>0</v>
      </c>
      <c r="G71" s="3">
        <f t="shared" si="12"/>
        <v>6</v>
      </c>
      <c r="H71" s="3">
        <f t="shared" si="13"/>
        <v>56</v>
      </c>
      <c r="I71" s="3">
        <f t="shared" si="14"/>
        <v>7</v>
      </c>
      <c r="J71" s="3">
        <f t="shared" si="15"/>
        <v>1</v>
      </c>
      <c r="K71" s="3">
        <f t="shared" si="16"/>
        <v>5</v>
      </c>
      <c r="L71" s="3">
        <f t="shared" si="17"/>
        <v>6</v>
      </c>
      <c r="M71" s="3">
        <f t="shared" si="18"/>
        <v>0</v>
      </c>
      <c r="N71" s="3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2">
        <v>34</v>
      </c>
      <c r="Y71" s="2">
        <v>22</v>
      </c>
      <c r="Z71" s="2">
        <v>6</v>
      </c>
      <c r="AA71" s="2">
        <v>1</v>
      </c>
      <c r="AB71" s="1"/>
      <c r="AC71" s="2">
        <v>2</v>
      </c>
      <c r="AD71" s="1"/>
      <c r="AE71" s="1"/>
      <c r="AF71" s="1"/>
      <c r="AG71" s="1"/>
      <c r="AH71" s="2">
        <v>4</v>
      </c>
      <c r="AI71" s="1"/>
      <c r="AJ71" s="1"/>
      <c r="AK71" s="1"/>
      <c r="AL71" s="1"/>
      <c r="AM71" s="1"/>
      <c r="AN71" s="1"/>
      <c r="AO71" s="2">
        <v>5</v>
      </c>
      <c r="AP71" s="1"/>
      <c r="AQ71" s="1"/>
      <c r="AR71" s="1"/>
      <c r="AS71" s="2">
        <v>2</v>
      </c>
      <c r="AT71" s="1"/>
      <c r="AU71" s="1"/>
      <c r="AV71" s="1"/>
      <c r="AW71" s="1"/>
      <c r="AX71" s="1"/>
      <c r="AY71" s="1"/>
      <c r="AZ71" s="1"/>
      <c r="BA71" s="1"/>
      <c r="BB71" s="1"/>
      <c r="BC71" s="2">
        <v>4</v>
      </c>
      <c r="BD71" s="1"/>
      <c r="BE71" s="1"/>
      <c r="BF71" s="1"/>
      <c r="BG71" s="1"/>
      <c r="BH71" s="1"/>
      <c r="BI71" s="1"/>
      <c r="BJ71" s="1"/>
      <c r="BK71" s="2">
        <v>1</v>
      </c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x14ac:dyDescent="0.2">
      <c r="A72" s="2">
        <v>2003</v>
      </c>
      <c r="B72" s="5">
        <v>37791</v>
      </c>
      <c r="C72" s="2" t="s">
        <v>90</v>
      </c>
      <c r="D72" s="2" t="s">
        <v>75</v>
      </c>
      <c r="E72" s="3">
        <f t="shared" si="10"/>
        <v>6</v>
      </c>
      <c r="F72" s="3">
        <f t="shared" si="11"/>
        <v>0</v>
      </c>
      <c r="G72" s="3">
        <f t="shared" si="12"/>
        <v>0</v>
      </c>
      <c r="H72" s="3">
        <f t="shared" si="13"/>
        <v>41</v>
      </c>
      <c r="I72" s="3">
        <f t="shared" si="14"/>
        <v>0</v>
      </c>
      <c r="J72" s="3">
        <f t="shared" si="15"/>
        <v>1</v>
      </c>
      <c r="K72" s="3">
        <f t="shared" si="16"/>
        <v>0</v>
      </c>
      <c r="L72" s="3">
        <f t="shared" si="17"/>
        <v>2</v>
      </c>
      <c r="M72" s="3">
        <f t="shared" si="18"/>
        <v>1</v>
      </c>
      <c r="N72" s="3">
        <f t="shared" si="19"/>
        <v>0</v>
      </c>
      <c r="O72" s="1"/>
      <c r="P72" s="1"/>
      <c r="Q72" s="1"/>
      <c r="R72" s="1"/>
      <c r="S72" s="1"/>
      <c r="T72" s="1"/>
      <c r="U72" s="1"/>
      <c r="V72" s="2">
        <v>6</v>
      </c>
      <c r="W72" s="1"/>
      <c r="X72" s="2">
        <v>41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2">
        <v>1</v>
      </c>
      <c r="AT72" s="1"/>
      <c r="AU72" s="1"/>
      <c r="AV72" s="1"/>
      <c r="AW72" s="1"/>
      <c r="AX72" s="1"/>
      <c r="AY72" s="1"/>
      <c r="AZ72" s="1"/>
      <c r="BA72" s="1"/>
      <c r="BB72" s="1"/>
      <c r="BC72" s="2">
        <v>1</v>
      </c>
      <c r="BD72" s="1"/>
      <c r="BE72" s="1"/>
      <c r="BF72" s="1"/>
      <c r="BG72" s="1"/>
      <c r="BH72" s="2">
        <v>1</v>
      </c>
      <c r="BI72" s="1"/>
      <c r="BJ72" s="1"/>
      <c r="BK72" s="1"/>
      <c r="BL72" s="1"/>
      <c r="BM72" s="1"/>
      <c r="BN72" s="1"/>
      <c r="BO72" s="2">
        <v>1</v>
      </c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x14ac:dyDescent="0.2">
      <c r="A73" s="2">
        <v>2003</v>
      </c>
      <c r="B73" s="5">
        <v>37791</v>
      </c>
      <c r="C73" s="2" t="s">
        <v>90</v>
      </c>
      <c r="D73" s="2" t="s">
        <v>76</v>
      </c>
      <c r="E73" s="3">
        <f t="shared" si="10"/>
        <v>2</v>
      </c>
      <c r="F73" s="3">
        <f t="shared" si="11"/>
        <v>0</v>
      </c>
      <c r="G73" s="3">
        <f t="shared" si="12"/>
        <v>0</v>
      </c>
      <c r="H73" s="3">
        <f t="shared" si="13"/>
        <v>15</v>
      </c>
      <c r="I73" s="3">
        <f t="shared" si="14"/>
        <v>2</v>
      </c>
      <c r="J73" s="3">
        <f t="shared" si="15"/>
        <v>1</v>
      </c>
      <c r="K73" s="3">
        <f t="shared" si="16"/>
        <v>0</v>
      </c>
      <c r="L73" s="3">
        <f t="shared" si="17"/>
        <v>22</v>
      </c>
      <c r="M73" s="3">
        <f t="shared" si="18"/>
        <v>0</v>
      </c>
      <c r="N73" s="3">
        <f t="shared" si="19"/>
        <v>0</v>
      </c>
      <c r="O73" s="1"/>
      <c r="P73" s="1"/>
      <c r="Q73" s="1"/>
      <c r="R73" s="1"/>
      <c r="S73" s="1"/>
      <c r="T73" s="1"/>
      <c r="U73" s="1"/>
      <c r="V73" s="2">
        <v>2</v>
      </c>
      <c r="W73" s="1"/>
      <c r="X73" s="2">
        <v>10</v>
      </c>
      <c r="Y73" s="2">
        <v>5</v>
      </c>
      <c r="Z73" s="2">
        <v>2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2">
        <v>22</v>
      </c>
      <c r="BD73" s="1"/>
      <c r="BE73" s="1"/>
      <c r="BF73" s="1"/>
      <c r="BG73" s="1"/>
      <c r="BH73" s="1"/>
      <c r="BI73" s="2">
        <v>1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x14ac:dyDescent="0.2">
      <c r="A74" s="2">
        <v>2003</v>
      </c>
      <c r="B74" s="5">
        <v>37791</v>
      </c>
      <c r="C74" s="2" t="s">
        <v>90</v>
      </c>
      <c r="D74" s="2" t="s">
        <v>78</v>
      </c>
      <c r="E74" s="3">
        <f t="shared" si="10"/>
        <v>5</v>
      </c>
      <c r="F74" s="3">
        <f t="shared" si="11"/>
        <v>0</v>
      </c>
      <c r="G74" s="3">
        <f t="shared" si="12"/>
        <v>0</v>
      </c>
      <c r="H74" s="3">
        <f t="shared" si="13"/>
        <v>5</v>
      </c>
      <c r="I74" s="3">
        <f t="shared" si="14"/>
        <v>3</v>
      </c>
      <c r="J74" s="3">
        <f t="shared" si="15"/>
        <v>0</v>
      </c>
      <c r="K74" s="3">
        <f t="shared" si="16"/>
        <v>0</v>
      </c>
      <c r="L74" s="3">
        <f t="shared" si="17"/>
        <v>15</v>
      </c>
      <c r="M74" s="3">
        <f t="shared" si="18"/>
        <v>0</v>
      </c>
      <c r="N74" s="3">
        <f t="shared" si="19"/>
        <v>0</v>
      </c>
      <c r="O74" s="1"/>
      <c r="P74" s="1"/>
      <c r="Q74" s="1"/>
      <c r="R74" s="1"/>
      <c r="S74" s="1"/>
      <c r="T74" s="1"/>
      <c r="U74" s="1"/>
      <c r="V74" s="2">
        <v>5</v>
      </c>
      <c r="W74" s="1"/>
      <c r="X74" s="1"/>
      <c r="Y74" s="2">
        <v>5</v>
      </c>
      <c r="Z74" s="2">
        <v>2</v>
      </c>
      <c r="AA74" s="2">
        <v>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2">
        <v>4</v>
      </c>
      <c r="AT74" s="1"/>
      <c r="AU74" s="1"/>
      <c r="AV74" s="1"/>
      <c r="AW74" s="1"/>
      <c r="AX74" s="1"/>
      <c r="AY74" s="1"/>
      <c r="AZ74" s="1"/>
      <c r="BA74" s="1"/>
      <c r="BB74" s="1"/>
      <c r="BC74" s="2">
        <v>11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x14ac:dyDescent="0.2">
      <c r="A75" s="2">
        <v>2003</v>
      </c>
      <c r="B75" s="5">
        <v>37791</v>
      </c>
      <c r="C75" s="2" t="s">
        <v>90</v>
      </c>
      <c r="D75" s="2" t="s">
        <v>83</v>
      </c>
      <c r="E75" s="3">
        <f t="shared" si="10"/>
        <v>0</v>
      </c>
      <c r="F75" s="3">
        <f t="shared" si="11"/>
        <v>0</v>
      </c>
      <c r="G75" s="3">
        <f t="shared" si="12"/>
        <v>0</v>
      </c>
      <c r="H75" s="3">
        <f t="shared" si="13"/>
        <v>6</v>
      </c>
      <c r="I75" s="3">
        <f t="shared" si="14"/>
        <v>0</v>
      </c>
      <c r="J75" s="3">
        <f t="shared" si="15"/>
        <v>0</v>
      </c>
      <c r="K75" s="3">
        <f t="shared" si="16"/>
        <v>0</v>
      </c>
      <c r="L75" s="3">
        <f t="shared" si="17"/>
        <v>7</v>
      </c>
      <c r="M75" s="3">
        <f t="shared" si="18"/>
        <v>0</v>
      </c>
      <c r="N75" s="3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2">
        <v>4</v>
      </c>
      <c r="Y75" s="2">
        <v>2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2">
        <v>4</v>
      </c>
      <c r="AT75" s="1"/>
      <c r="AU75" s="1"/>
      <c r="AV75" s="1"/>
      <c r="AW75" s="1"/>
      <c r="AX75" s="1"/>
      <c r="AY75" s="1"/>
      <c r="AZ75" s="1"/>
      <c r="BA75" s="1"/>
      <c r="BB75" s="1"/>
      <c r="BC75" s="2">
        <v>3</v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x14ac:dyDescent="0.2">
      <c r="A76" s="2">
        <v>2003</v>
      </c>
      <c r="B76" s="5">
        <v>37791</v>
      </c>
      <c r="C76" s="2" t="s">
        <v>91</v>
      </c>
      <c r="D76" s="2" t="s">
        <v>75</v>
      </c>
      <c r="E76" s="3">
        <f t="shared" si="10"/>
        <v>0</v>
      </c>
      <c r="F76" s="3">
        <f t="shared" si="11"/>
        <v>0</v>
      </c>
      <c r="G76" s="3">
        <f t="shared" si="12"/>
        <v>1</v>
      </c>
      <c r="H76" s="3">
        <f t="shared" si="13"/>
        <v>0</v>
      </c>
      <c r="I76" s="3">
        <f t="shared" si="14"/>
        <v>0</v>
      </c>
      <c r="J76" s="3">
        <f t="shared" si="15"/>
        <v>1</v>
      </c>
      <c r="K76" s="3">
        <f t="shared" si="16"/>
        <v>1</v>
      </c>
      <c r="L76" s="3">
        <f t="shared" si="17"/>
        <v>74</v>
      </c>
      <c r="M76" s="3">
        <f t="shared" si="18"/>
        <v>0</v>
      </c>
      <c r="N76" s="3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2">
        <v>1</v>
      </c>
      <c r="AD76" s="1"/>
      <c r="AE76" s="1"/>
      <c r="AF76" s="1"/>
      <c r="AG76" s="1"/>
      <c r="AH76" s="1"/>
      <c r="AI76" s="1"/>
      <c r="AJ76" s="1"/>
      <c r="AK76" s="1"/>
      <c r="AL76" s="2">
        <v>1</v>
      </c>
      <c r="AM76" s="1"/>
      <c r="AN76" s="1"/>
      <c r="AO76" s="1"/>
      <c r="AP76" s="1"/>
      <c r="AQ76" s="1"/>
      <c r="AR76" s="1"/>
      <c r="AS76" s="2">
        <v>2</v>
      </c>
      <c r="AT76" s="1"/>
      <c r="AU76" s="1"/>
      <c r="AV76" s="1"/>
      <c r="AW76" s="1"/>
      <c r="AX76" s="1"/>
      <c r="AY76" s="1"/>
      <c r="AZ76" s="1"/>
      <c r="BA76" s="1"/>
      <c r="BB76" s="1"/>
      <c r="BC76" s="2">
        <v>72</v>
      </c>
      <c r="BD76" s="1"/>
      <c r="BE76" s="1"/>
      <c r="BF76" s="1"/>
      <c r="BG76" s="1"/>
      <c r="BH76" s="1"/>
      <c r="BI76" s="2">
        <v>1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x14ac:dyDescent="0.2">
      <c r="A77" s="2">
        <v>2003</v>
      </c>
      <c r="B77" s="5">
        <v>37791</v>
      </c>
      <c r="C77" s="2" t="s">
        <v>91</v>
      </c>
      <c r="D77" s="2" t="s">
        <v>76</v>
      </c>
      <c r="E77" s="3">
        <f t="shared" si="10"/>
        <v>0</v>
      </c>
      <c r="F77" s="3">
        <f t="shared" si="11"/>
        <v>0</v>
      </c>
      <c r="G77" s="3">
        <f t="shared" si="12"/>
        <v>0</v>
      </c>
      <c r="H77" s="3">
        <f t="shared" si="13"/>
        <v>9</v>
      </c>
      <c r="I77" s="3">
        <f t="shared" si="14"/>
        <v>1</v>
      </c>
      <c r="J77" s="3">
        <f t="shared" si="15"/>
        <v>0</v>
      </c>
      <c r="K77" s="3">
        <f t="shared" si="16"/>
        <v>0</v>
      </c>
      <c r="L77" s="3">
        <f t="shared" si="17"/>
        <v>17</v>
      </c>
      <c r="M77" s="3">
        <f t="shared" si="18"/>
        <v>0</v>
      </c>
      <c r="N77" s="3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2">
        <v>1</v>
      </c>
      <c r="Y77" s="2">
        <v>8</v>
      </c>
      <c r="Z77" s="2">
        <v>1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</v>
      </c>
      <c r="AT77" s="1"/>
      <c r="AU77" s="1"/>
      <c r="AV77" s="1"/>
      <c r="AW77" s="1"/>
      <c r="AX77" s="1"/>
      <c r="AY77" s="1"/>
      <c r="AZ77" s="1"/>
      <c r="BA77" s="1"/>
      <c r="BB77" s="1"/>
      <c r="BC77" s="2">
        <v>16</v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x14ac:dyDescent="0.2">
      <c r="A78" s="2">
        <v>2003</v>
      </c>
      <c r="B78" s="5">
        <v>37791</v>
      </c>
      <c r="C78" s="2" t="s">
        <v>91</v>
      </c>
      <c r="D78" s="2" t="s">
        <v>78</v>
      </c>
      <c r="E78" s="3">
        <f t="shared" si="10"/>
        <v>0</v>
      </c>
      <c r="F78" s="3">
        <f t="shared" si="11"/>
        <v>0</v>
      </c>
      <c r="G78" s="3">
        <f t="shared" si="12"/>
        <v>0</v>
      </c>
      <c r="H78" s="3">
        <f t="shared" si="13"/>
        <v>2</v>
      </c>
      <c r="I78" s="3">
        <f t="shared" si="14"/>
        <v>2</v>
      </c>
      <c r="J78" s="3">
        <f t="shared" si="15"/>
        <v>0</v>
      </c>
      <c r="K78" s="3">
        <f t="shared" si="16"/>
        <v>0</v>
      </c>
      <c r="L78" s="3">
        <f t="shared" si="17"/>
        <v>13</v>
      </c>
      <c r="M78" s="3">
        <f t="shared" si="18"/>
        <v>0</v>
      </c>
      <c r="N78" s="3">
        <f t="shared" si="19"/>
        <v>0</v>
      </c>
      <c r="O78" s="1"/>
      <c r="P78" s="1"/>
      <c r="Q78" s="1"/>
      <c r="R78" s="1"/>
      <c r="S78" s="1"/>
      <c r="T78" s="1"/>
      <c r="U78" s="1"/>
      <c r="V78" s="1"/>
      <c r="W78" s="1"/>
      <c r="X78" s="2">
        <v>2</v>
      </c>
      <c r="Y78" s="1"/>
      <c r="Z78" s="1"/>
      <c r="AA78" s="2">
        <v>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2">
        <v>13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x14ac:dyDescent="0.2">
      <c r="A79" s="2">
        <v>2003</v>
      </c>
      <c r="B79" s="5">
        <v>37791</v>
      </c>
      <c r="C79" s="2" t="s">
        <v>91</v>
      </c>
      <c r="D79" s="2" t="s">
        <v>83</v>
      </c>
      <c r="E79" s="3">
        <f t="shared" si="10"/>
        <v>0</v>
      </c>
      <c r="F79" s="3">
        <f t="shared" si="11"/>
        <v>0</v>
      </c>
      <c r="G79" s="3">
        <f t="shared" si="12"/>
        <v>0</v>
      </c>
      <c r="H79" s="3">
        <f t="shared" si="13"/>
        <v>2</v>
      </c>
      <c r="I79" s="3">
        <f t="shared" si="14"/>
        <v>0</v>
      </c>
      <c r="J79" s="3">
        <f t="shared" si="15"/>
        <v>0</v>
      </c>
      <c r="K79" s="3">
        <f t="shared" si="16"/>
        <v>0</v>
      </c>
      <c r="L79" s="3">
        <f t="shared" si="17"/>
        <v>16</v>
      </c>
      <c r="M79" s="3">
        <f t="shared" si="18"/>
        <v>0</v>
      </c>
      <c r="N79" s="3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2">
        <v>2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2">
        <v>16</v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x14ac:dyDescent="0.2">
      <c r="A80" s="2">
        <v>2003</v>
      </c>
      <c r="B80" s="5">
        <v>37792</v>
      </c>
      <c r="C80" s="1" t="s">
        <v>74</v>
      </c>
      <c r="D80" s="1" t="s">
        <v>76</v>
      </c>
      <c r="E80" s="3">
        <f t="shared" si="10"/>
        <v>11</v>
      </c>
      <c r="F80" s="3">
        <f t="shared" si="11"/>
        <v>0</v>
      </c>
      <c r="G80" s="3">
        <f t="shared" si="12"/>
        <v>2</v>
      </c>
      <c r="H80" s="3">
        <f t="shared" si="13"/>
        <v>25</v>
      </c>
      <c r="I80" s="3">
        <f t="shared" si="14"/>
        <v>28</v>
      </c>
      <c r="J80" s="3">
        <f t="shared" si="15"/>
        <v>1</v>
      </c>
      <c r="K80" s="3">
        <f t="shared" si="16"/>
        <v>0</v>
      </c>
      <c r="L80" s="3">
        <f t="shared" si="17"/>
        <v>1</v>
      </c>
      <c r="M80" s="3">
        <f t="shared" si="18"/>
        <v>0</v>
      </c>
      <c r="N80" s="3">
        <f t="shared" si="19"/>
        <v>0</v>
      </c>
      <c r="O80" s="2">
        <v>8</v>
      </c>
      <c r="P80" s="2">
        <v>2</v>
      </c>
      <c r="Q80" s="1"/>
      <c r="R80" s="1"/>
      <c r="S80" s="2">
        <v>1</v>
      </c>
      <c r="T80" s="1"/>
      <c r="U80" s="1"/>
      <c r="V80" s="1"/>
      <c r="W80" s="1"/>
      <c r="X80" s="2">
        <v>5</v>
      </c>
      <c r="Y80" s="2">
        <v>20</v>
      </c>
      <c r="Z80" s="1"/>
      <c r="AA80" s="2">
        <v>20</v>
      </c>
      <c r="AB80" s="2">
        <v>8</v>
      </c>
      <c r="AC80" s="1"/>
      <c r="AD80" s="1"/>
      <c r="AE80" s="2">
        <v>1</v>
      </c>
      <c r="AF80" s="1"/>
      <c r="AG80" s="1"/>
      <c r="AH80" s="2">
        <v>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1</v>
      </c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2">
        <v>1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x14ac:dyDescent="0.2">
      <c r="A81" s="2">
        <v>2003</v>
      </c>
      <c r="B81" s="5">
        <v>37792</v>
      </c>
      <c r="C81" s="1" t="s">
        <v>74</v>
      </c>
      <c r="D81" s="1" t="s">
        <v>78</v>
      </c>
      <c r="E81" s="3">
        <f t="shared" si="10"/>
        <v>0</v>
      </c>
      <c r="F81" s="3">
        <f t="shared" si="11"/>
        <v>0</v>
      </c>
      <c r="G81" s="3">
        <f t="shared" si="12"/>
        <v>0</v>
      </c>
      <c r="H81" s="3">
        <f t="shared" si="13"/>
        <v>23</v>
      </c>
      <c r="I81" s="3">
        <f t="shared" si="14"/>
        <v>0</v>
      </c>
      <c r="J81" s="3">
        <f t="shared" si="15"/>
        <v>0</v>
      </c>
      <c r="K81" s="3">
        <f t="shared" si="16"/>
        <v>0</v>
      </c>
      <c r="L81" s="3">
        <f t="shared" si="17"/>
        <v>0</v>
      </c>
      <c r="M81" s="3">
        <f t="shared" si="18"/>
        <v>0</v>
      </c>
      <c r="N81" s="3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23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x14ac:dyDescent="0.2">
      <c r="A82" s="2">
        <v>2003</v>
      </c>
      <c r="B82" s="5">
        <v>37792</v>
      </c>
      <c r="C82" s="1" t="s">
        <v>74</v>
      </c>
      <c r="D82" s="1" t="s">
        <v>75</v>
      </c>
      <c r="E82" s="3">
        <f t="shared" si="10"/>
        <v>11</v>
      </c>
      <c r="F82" s="3">
        <f t="shared" si="11"/>
        <v>0</v>
      </c>
      <c r="G82" s="3">
        <f t="shared" si="12"/>
        <v>3</v>
      </c>
      <c r="H82" s="3">
        <f t="shared" si="13"/>
        <v>0</v>
      </c>
      <c r="I82" s="3">
        <f t="shared" si="14"/>
        <v>0</v>
      </c>
      <c r="J82" s="3">
        <f t="shared" si="15"/>
        <v>4</v>
      </c>
      <c r="K82" s="3">
        <f t="shared" si="16"/>
        <v>1</v>
      </c>
      <c r="L82" s="3">
        <f t="shared" si="17"/>
        <v>32</v>
      </c>
      <c r="M82" s="3">
        <f t="shared" si="18"/>
        <v>1</v>
      </c>
      <c r="N82" s="3">
        <f t="shared" si="19"/>
        <v>0</v>
      </c>
      <c r="O82" s="2">
        <v>5</v>
      </c>
      <c r="P82" s="1"/>
      <c r="Q82" s="1"/>
      <c r="R82" s="1"/>
      <c r="S82" s="2">
        <v>6</v>
      </c>
      <c r="T82" s="1"/>
      <c r="U82" s="1"/>
      <c r="V82" s="1"/>
      <c r="W82" s="1"/>
      <c r="X82" s="1"/>
      <c r="Y82" s="1"/>
      <c r="Z82" s="1"/>
      <c r="AA82" s="1"/>
      <c r="AB82" s="1"/>
      <c r="AC82" s="2">
        <v>1</v>
      </c>
      <c r="AD82" s="1"/>
      <c r="AE82" s="2">
        <v>1</v>
      </c>
      <c r="AF82" s="1"/>
      <c r="AG82" s="1"/>
      <c r="AH82" s="2">
        <v>1</v>
      </c>
      <c r="AI82" s="1"/>
      <c r="AJ82" s="1"/>
      <c r="AK82" s="1"/>
      <c r="AL82" s="1"/>
      <c r="AM82" s="1"/>
      <c r="AN82" s="2">
        <v>1</v>
      </c>
      <c r="AO82" s="1"/>
      <c r="AP82" s="1"/>
      <c r="AQ82" s="1"/>
      <c r="AR82" s="1"/>
      <c r="AS82" s="1"/>
      <c r="AT82" s="1"/>
      <c r="AU82" s="2">
        <v>7</v>
      </c>
      <c r="AV82" s="1"/>
      <c r="AW82" s="1"/>
      <c r="AX82" s="1"/>
      <c r="AY82" s="1"/>
      <c r="AZ82" s="1"/>
      <c r="BA82" s="1"/>
      <c r="BB82" s="1"/>
      <c r="BC82" s="2">
        <v>25</v>
      </c>
      <c r="BD82" s="1"/>
      <c r="BE82" s="1"/>
      <c r="BF82" s="1"/>
      <c r="BG82" s="1"/>
      <c r="BH82" s="1"/>
      <c r="BI82" s="1"/>
      <c r="BJ82" s="1"/>
      <c r="BK82" s="2">
        <v>3</v>
      </c>
      <c r="BL82" s="1"/>
      <c r="BM82" s="1"/>
      <c r="BN82" s="2">
        <v>1</v>
      </c>
      <c r="BO82" s="1"/>
      <c r="BP82" s="1"/>
      <c r="BQ82" s="1"/>
      <c r="BR82" s="1"/>
      <c r="BS82" s="2">
        <v>1</v>
      </c>
      <c r="BT82" s="1"/>
      <c r="BU82" s="1"/>
      <c r="BV82" s="1"/>
      <c r="BW82" s="1"/>
      <c r="BX82" s="1"/>
      <c r="BY82" s="1"/>
    </row>
    <row r="83" spans="1:77" x14ac:dyDescent="0.2">
      <c r="A83" s="2">
        <v>2003</v>
      </c>
      <c r="B83" s="5">
        <v>37793</v>
      </c>
      <c r="C83" s="2" t="s">
        <v>104</v>
      </c>
      <c r="D83" s="2" t="s">
        <v>75</v>
      </c>
      <c r="E83" s="3">
        <f t="shared" si="10"/>
        <v>2</v>
      </c>
      <c r="F83" s="3">
        <f t="shared" si="11"/>
        <v>0</v>
      </c>
      <c r="G83" s="3">
        <f t="shared" si="12"/>
        <v>3</v>
      </c>
      <c r="H83" s="3">
        <f t="shared" si="13"/>
        <v>0</v>
      </c>
      <c r="I83" s="3">
        <f t="shared" si="14"/>
        <v>0</v>
      </c>
      <c r="J83" s="3">
        <f t="shared" si="15"/>
        <v>2</v>
      </c>
      <c r="K83" s="3">
        <f t="shared" si="16"/>
        <v>0</v>
      </c>
      <c r="L83" s="3">
        <f t="shared" si="17"/>
        <v>3</v>
      </c>
      <c r="M83" s="3">
        <f t="shared" si="18"/>
        <v>1</v>
      </c>
      <c r="N83" s="3">
        <f t="shared" si="19"/>
        <v>1</v>
      </c>
      <c r="O83" s="1"/>
      <c r="P83" s="1"/>
      <c r="Q83" s="1"/>
      <c r="R83" s="1"/>
      <c r="S83" s="1"/>
      <c r="T83" s="1"/>
      <c r="U83" s="1"/>
      <c r="V83" s="2">
        <v>1</v>
      </c>
      <c r="W83" s="1"/>
      <c r="X83" s="1"/>
      <c r="Y83" s="1"/>
      <c r="Z83" s="1"/>
      <c r="AA83" s="1"/>
      <c r="AB83" s="1"/>
      <c r="AC83" s="2">
        <v>1</v>
      </c>
      <c r="AD83" s="1"/>
      <c r="AE83" s="1"/>
      <c r="AF83" s="1"/>
      <c r="AG83" s="2">
        <v>1</v>
      </c>
      <c r="AH83" s="2">
        <v>1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2">
        <v>1</v>
      </c>
      <c r="AU83" s="2">
        <v>1</v>
      </c>
      <c r="AV83" s="1"/>
      <c r="AW83" s="1"/>
      <c r="AX83" s="1"/>
      <c r="AY83" s="1"/>
      <c r="AZ83" s="1"/>
      <c r="BA83" s="1"/>
      <c r="BB83" s="1"/>
      <c r="BC83" s="2">
        <v>1</v>
      </c>
      <c r="BD83" s="1"/>
      <c r="BE83" s="1"/>
      <c r="BF83" s="1"/>
      <c r="BG83" s="2">
        <v>1</v>
      </c>
      <c r="BH83" s="2">
        <v>1</v>
      </c>
      <c r="BI83" s="1"/>
      <c r="BJ83" s="1"/>
      <c r="BK83" s="2">
        <v>1</v>
      </c>
      <c r="BL83" s="1"/>
      <c r="BM83" s="2">
        <v>1</v>
      </c>
      <c r="BN83" s="1"/>
      <c r="BO83" s="1"/>
      <c r="BP83" s="1"/>
      <c r="BQ83" s="1"/>
      <c r="BR83" s="1"/>
      <c r="BS83" s="1"/>
      <c r="BT83" s="1"/>
      <c r="BU83" s="1"/>
      <c r="BV83" s="2">
        <v>1</v>
      </c>
      <c r="BW83" s="1"/>
      <c r="BX83" s="1"/>
      <c r="BY83" s="1"/>
    </row>
    <row r="84" spans="1:77" x14ac:dyDescent="0.2">
      <c r="A84" s="2">
        <v>2003</v>
      </c>
      <c r="B84" s="5">
        <v>37793</v>
      </c>
      <c r="C84" s="2" t="s">
        <v>104</v>
      </c>
      <c r="D84" s="2" t="s">
        <v>76</v>
      </c>
      <c r="E84" s="3">
        <f t="shared" si="10"/>
        <v>1</v>
      </c>
      <c r="F84" s="3">
        <f t="shared" si="11"/>
        <v>1</v>
      </c>
      <c r="G84" s="3">
        <f t="shared" si="12"/>
        <v>0</v>
      </c>
      <c r="H84" s="3">
        <f t="shared" si="13"/>
        <v>32</v>
      </c>
      <c r="I84" s="3">
        <f t="shared" si="14"/>
        <v>9</v>
      </c>
      <c r="J84" s="3">
        <f t="shared" si="15"/>
        <v>0</v>
      </c>
      <c r="K84" s="3">
        <f t="shared" si="16"/>
        <v>0</v>
      </c>
      <c r="L84" s="3">
        <f t="shared" si="17"/>
        <v>0</v>
      </c>
      <c r="M84" s="3">
        <f t="shared" si="18"/>
        <v>0</v>
      </c>
      <c r="N84" s="3">
        <f t="shared" si="19"/>
        <v>0</v>
      </c>
      <c r="O84" s="1"/>
      <c r="P84" s="1"/>
      <c r="Q84" s="1"/>
      <c r="R84" s="1"/>
      <c r="S84" s="1"/>
      <c r="T84" s="1"/>
      <c r="U84" s="1"/>
      <c r="V84" s="2">
        <v>1</v>
      </c>
      <c r="W84" s="1"/>
      <c r="X84" s="2">
        <v>9</v>
      </c>
      <c r="Y84" s="2">
        <v>23</v>
      </c>
      <c r="Z84" s="2">
        <v>2</v>
      </c>
      <c r="AA84" s="2">
        <v>7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2">
        <v>1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x14ac:dyDescent="0.2">
      <c r="A85" s="2">
        <v>2003</v>
      </c>
      <c r="B85" s="5">
        <v>37793</v>
      </c>
      <c r="C85" s="2" t="s">
        <v>104</v>
      </c>
      <c r="D85" s="2" t="s">
        <v>78</v>
      </c>
      <c r="E85" s="3">
        <f t="shared" si="10"/>
        <v>1</v>
      </c>
      <c r="F85" s="3">
        <f t="shared" si="11"/>
        <v>0</v>
      </c>
      <c r="G85" s="3">
        <f t="shared" si="12"/>
        <v>0</v>
      </c>
      <c r="H85" s="3">
        <f t="shared" si="13"/>
        <v>15</v>
      </c>
      <c r="I85" s="3">
        <f t="shared" si="14"/>
        <v>14</v>
      </c>
      <c r="J85" s="3">
        <f t="shared" si="15"/>
        <v>0</v>
      </c>
      <c r="K85" s="3">
        <f t="shared" si="16"/>
        <v>0</v>
      </c>
      <c r="L85" s="3">
        <f t="shared" si="17"/>
        <v>0</v>
      </c>
      <c r="M85" s="3">
        <f t="shared" si="18"/>
        <v>0</v>
      </c>
      <c r="N85" s="3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2">
        <v>6</v>
      </c>
      <c r="Y85" s="2">
        <v>9</v>
      </c>
      <c r="Z85" s="2">
        <v>1</v>
      </c>
      <c r="AA85" s="2">
        <v>13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2">
        <v>1</v>
      </c>
      <c r="BW85" s="1"/>
      <c r="BX85" s="1"/>
      <c r="BY85" s="1"/>
    </row>
    <row r="86" spans="1:77" x14ac:dyDescent="0.2">
      <c r="A86" s="2">
        <v>2003</v>
      </c>
      <c r="B86" s="5">
        <v>37793</v>
      </c>
      <c r="C86" s="2" t="s">
        <v>104</v>
      </c>
      <c r="D86" s="2" t="s">
        <v>83</v>
      </c>
      <c r="E86" s="3">
        <f t="shared" si="10"/>
        <v>0</v>
      </c>
      <c r="F86" s="3">
        <f t="shared" si="11"/>
        <v>0</v>
      </c>
      <c r="G86" s="3">
        <f t="shared" si="12"/>
        <v>0</v>
      </c>
      <c r="H86" s="3">
        <f t="shared" si="13"/>
        <v>5</v>
      </c>
      <c r="I86" s="3">
        <f t="shared" si="14"/>
        <v>1</v>
      </c>
      <c r="J86" s="3">
        <f t="shared" si="15"/>
        <v>0</v>
      </c>
      <c r="K86" s="3">
        <f t="shared" si="16"/>
        <v>0</v>
      </c>
      <c r="L86" s="3">
        <f t="shared" si="17"/>
        <v>0</v>
      </c>
      <c r="M86" s="3">
        <f t="shared" si="18"/>
        <v>0</v>
      </c>
      <c r="N86" s="3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2">
        <v>3</v>
      </c>
      <c r="Y86" s="2">
        <v>2</v>
      </c>
      <c r="Z86" s="2">
        <v>1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x14ac:dyDescent="0.2">
      <c r="A87" s="2">
        <v>2003</v>
      </c>
      <c r="B87" s="5">
        <v>37793</v>
      </c>
      <c r="C87" s="2" t="s">
        <v>107</v>
      </c>
      <c r="D87" s="2" t="s">
        <v>75</v>
      </c>
      <c r="E87" s="3">
        <f t="shared" si="10"/>
        <v>1</v>
      </c>
      <c r="F87" s="3">
        <f t="shared" si="11"/>
        <v>0</v>
      </c>
      <c r="G87" s="3">
        <f t="shared" si="12"/>
        <v>4</v>
      </c>
      <c r="H87" s="3">
        <f t="shared" si="13"/>
        <v>0</v>
      </c>
      <c r="I87" s="3">
        <f t="shared" si="14"/>
        <v>0</v>
      </c>
      <c r="J87" s="3">
        <f t="shared" si="15"/>
        <v>3</v>
      </c>
      <c r="K87" s="3">
        <f t="shared" si="16"/>
        <v>0</v>
      </c>
      <c r="L87" s="3">
        <f t="shared" si="17"/>
        <v>4</v>
      </c>
      <c r="M87" s="3">
        <f t="shared" si="18"/>
        <v>1</v>
      </c>
      <c r="N87" s="3">
        <f t="shared" si="19"/>
        <v>0</v>
      </c>
      <c r="O87" s="1"/>
      <c r="P87" s="1"/>
      <c r="Q87" s="1"/>
      <c r="R87" s="1"/>
      <c r="S87" s="2">
        <v>1</v>
      </c>
      <c r="T87" s="1"/>
      <c r="U87" s="1"/>
      <c r="V87" s="1"/>
      <c r="W87" s="1"/>
      <c r="X87" s="1"/>
      <c r="Y87" s="1"/>
      <c r="Z87" s="1"/>
      <c r="AA87" s="1"/>
      <c r="AB87" s="1"/>
      <c r="AC87" s="2">
        <v>1</v>
      </c>
      <c r="AD87" s="2">
        <v>1</v>
      </c>
      <c r="AE87" s="2">
        <v>1</v>
      </c>
      <c r="AF87" s="1"/>
      <c r="AG87" s="1"/>
      <c r="AH87" s="2">
        <v>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2">
        <v>1</v>
      </c>
      <c r="AT87" s="1"/>
      <c r="AU87" s="2">
        <v>1</v>
      </c>
      <c r="AV87" s="1"/>
      <c r="AW87" s="1"/>
      <c r="AX87" s="1"/>
      <c r="AY87" s="2">
        <v>1</v>
      </c>
      <c r="AZ87" s="1"/>
      <c r="BA87" s="1"/>
      <c r="BB87" s="1"/>
      <c r="BC87" s="2">
        <v>1</v>
      </c>
      <c r="BD87" s="1"/>
      <c r="BE87" s="1"/>
      <c r="BF87" s="1"/>
      <c r="BG87" s="1"/>
      <c r="BH87" s="1"/>
      <c r="BI87" s="2">
        <v>1</v>
      </c>
      <c r="BJ87" s="2">
        <v>1</v>
      </c>
      <c r="BK87" s="2">
        <v>1</v>
      </c>
      <c r="BL87" s="1"/>
      <c r="BM87" s="1"/>
      <c r="BN87" s="2">
        <v>1</v>
      </c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x14ac:dyDescent="0.2">
      <c r="A88" s="2">
        <v>2003</v>
      </c>
      <c r="B88" s="5">
        <v>37793</v>
      </c>
      <c r="C88" s="2" t="s">
        <v>107</v>
      </c>
      <c r="D88" s="2" t="s">
        <v>76</v>
      </c>
      <c r="E88" s="3">
        <f t="shared" si="10"/>
        <v>0</v>
      </c>
      <c r="F88" s="3">
        <f t="shared" si="11"/>
        <v>1</v>
      </c>
      <c r="G88" s="3">
        <f t="shared" si="12"/>
        <v>4</v>
      </c>
      <c r="H88" s="3">
        <f t="shared" si="13"/>
        <v>4</v>
      </c>
      <c r="I88" s="3">
        <f t="shared" si="14"/>
        <v>3</v>
      </c>
      <c r="J88" s="3">
        <f t="shared" si="15"/>
        <v>2</v>
      </c>
      <c r="K88" s="3">
        <f t="shared" si="16"/>
        <v>1</v>
      </c>
      <c r="L88" s="3">
        <f t="shared" si="17"/>
        <v>1</v>
      </c>
      <c r="M88" s="3">
        <f t="shared" si="18"/>
        <v>1</v>
      </c>
      <c r="N88" s="3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2">
        <v>3</v>
      </c>
      <c r="Y88" s="2">
        <v>1</v>
      </c>
      <c r="Z88" s="1"/>
      <c r="AA88" s="2">
        <v>3</v>
      </c>
      <c r="AB88" s="1"/>
      <c r="AC88" s="2">
        <v>2</v>
      </c>
      <c r="AD88" s="1"/>
      <c r="AE88" s="1"/>
      <c r="AF88" s="2">
        <v>1</v>
      </c>
      <c r="AG88" s="1"/>
      <c r="AH88" s="2">
        <v>1</v>
      </c>
      <c r="AI88" s="1"/>
      <c r="AJ88" s="2">
        <v>1</v>
      </c>
      <c r="AK88" s="1"/>
      <c r="AL88" s="2">
        <v>1</v>
      </c>
      <c r="AM88" s="1"/>
      <c r="AN88" s="1"/>
      <c r="AO88" s="1"/>
      <c r="AP88" s="1"/>
      <c r="AQ88" s="1"/>
      <c r="AR88" s="1"/>
      <c r="AS88" s="2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2">
        <v>1</v>
      </c>
      <c r="BJ88" s="1"/>
      <c r="BK88" s="2">
        <v>1</v>
      </c>
      <c r="BL88" s="1"/>
      <c r="BM88" s="2">
        <v>1</v>
      </c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x14ac:dyDescent="0.2">
      <c r="A89" s="2">
        <v>2003</v>
      </c>
      <c r="B89" s="5">
        <v>37793</v>
      </c>
      <c r="C89" s="2" t="s">
        <v>107</v>
      </c>
      <c r="D89" s="2" t="s">
        <v>78</v>
      </c>
      <c r="E89" s="3">
        <f t="shared" si="10"/>
        <v>0</v>
      </c>
      <c r="F89" s="3">
        <f t="shared" si="11"/>
        <v>0</v>
      </c>
      <c r="G89" s="3">
        <f t="shared" si="12"/>
        <v>0</v>
      </c>
      <c r="H89" s="3">
        <f t="shared" si="13"/>
        <v>0</v>
      </c>
      <c r="I89" s="3">
        <f t="shared" si="14"/>
        <v>0</v>
      </c>
      <c r="J89" s="3">
        <f t="shared" si="15"/>
        <v>0</v>
      </c>
      <c r="K89" s="3">
        <f t="shared" si="16"/>
        <v>0</v>
      </c>
      <c r="L89" s="3">
        <f t="shared" si="17"/>
        <v>0</v>
      </c>
      <c r="M89" s="3">
        <f t="shared" si="18"/>
        <v>0</v>
      </c>
      <c r="N89" s="3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x14ac:dyDescent="0.2">
      <c r="A90" s="2">
        <v>2003</v>
      </c>
      <c r="B90" s="5">
        <v>37793</v>
      </c>
      <c r="C90" s="2" t="s">
        <v>107</v>
      </c>
      <c r="D90" s="2" t="s">
        <v>83</v>
      </c>
      <c r="E90" s="3">
        <f t="shared" si="10"/>
        <v>0</v>
      </c>
      <c r="F90" s="3">
        <f t="shared" si="11"/>
        <v>0</v>
      </c>
      <c r="G90" s="3">
        <f t="shared" si="12"/>
        <v>0</v>
      </c>
      <c r="H90" s="3">
        <f t="shared" si="13"/>
        <v>0</v>
      </c>
      <c r="I90" s="3">
        <f t="shared" si="14"/>
        <v>0</v>
      </c>
      <c r="J90" s="3">
        <f t="shared" si="15"/>
        <v>0</v>
      </c>
      <c r="K90" s="3">
        <f t="shared" si="16"/>
        <v>0</v>
      </c>
      <c r="L90" s="3">
        <f t="shared" si="17"/>
        <v>0</v>
      </c>
      <c r="M90" s="3">
        <f t="shared" si="18"/>
        <v>0</v>
      </c>
      <c r="N90" s="3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x14ac:dyDescent="0.2">
      <c r="A91" s="2">
        <v>2003</v>
      </c>
      <c r="B91" s="5">
        <v>37794</v>
      </c>
      <c r="C91" s="2" t="s">
        <v>87</v>
      </c>
      <c r="D91" s="2" t="s">
        <v>75</v>
      </c>
      <c r="E91" s="3">
        <f t="shared" si="10"/>
        <v>1</v>
      </c>
      <c r="F91" s="3">
        <f t="shared" si="11"/>
        <v>0</v>
      </c>
      <c r="G91" s="3">
        <f t="shared" si="12"/>
        <v>0</v>
      </c>
      <c r="H91" s="3">
        <f t="shared" si="13"/>
        <v>0</v>
      </c>
      <c r="I91" s="3">
        <f t="shared" si="14"/>
        <v>0</v>
      </c>
      <c r="J91" s="3">
        <f t="shared" si="15"/>
        <v>1</v>
      </c>
      <c r="K91" s="3">
        <f t="shared" si="16"/>
        <v>0</v>
      </c>
      <c r="L91" s="3">
        <f t="shared" si="17"/>
        <v>3</v>
      </c>
      <c r="M91" s="3">
        <f t="shared" si="18"/>
        <v>0</v>
      </c>
      <c r="N91" s="3">
        <f t="shared" si="19"/>
        <v>0</v>
      </c>
      <c r="O91" s="1"/>
      <c r="P91" s="1"/>
      <c r="Q91" s="1"/>
      <c r="R91" s="1"/>
      <c r="S91" s="2">
        <v>1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2">
        <v>3</v>
      </c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2">
        <v>1</v>
      </c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x14ac:dyDescent="0.2">
      <c r="A92" s="2">
        <v>2003</v>
      </c>
      <c r="B92" s="5">
        <v>37794</v>
      </c>
      <c r="C92" s="2" t="s">
        <v>87</v>
      </c>
      <c r="D92" s="2" t="s">
        <v>76</v>
      </c>
      <c r="E92" s="3">
        <f t="shared" si="10"/>
        <v>48</v>
      </c>
      <c r="F92" s="3">
        <f t="shared" si="11"/>
        <v>0</v>
      </c>
      <c r="G92" s="3">
        <f t="shared" si="12"/>
        <v>4</v>
      </c>
      <c r="H92" s="3">
        <f t="shared" si="13"/>
        <v>145</v>
      </c>
      <c r="I92" s="3">
        <f t="shared" si="14"/>
        <v>40</v>
      </c>
      <c r="J92" s="3">
        <f t="shared" si="15"/>
        <v>0</v>
      </c>
      <c r="K92" s="3">
        <f t="shared" si="16"/>
        <v>0</v>
      </c>
      <c r="L92" s="3">
        <f t="shared" si="17"/>
        <v>0</v>
      </c>
      <c r="M92" s="3">
        <f t="shared" si="18"/>
        <v>0</v>
      </c>
      <c r="N92" s="3">
        <f t="shared" si="19"/>
        <v>0</v>
      </c>
      <c r="O92" s="1"/>
      <c r="P92" s="1"/>
      <c r="Q92" s="1"/>
      <c r="R92" s="1"/>
      <c r="S92" s="2">
        <v>10</v>
      </c>
      <c r="T92" s="1"/>
      <c r="U92" s="1"/>
      <c r="V92" s="2">
        <v>2</v>
      </c>
      <c r="W92" s="2">
        <v>36</v>
      </c>
      <c r="X92" s="2">
        <v>23</v>
      </c>
      <c r="Y92" s="2">
        <v>122</v>
      </c>
      <c r="Z92" s="1"/>
      <c r="AA92" s="2">
        <v>40</v>
      </c>
      <c r="AB92" s="1"/>
      <c r="AC92" s="2">
        <v>2</v>
      </c>
      <c r="AD92" s="1"/>
      <c r="AE92" s="1"/>
      <c r="AF92" s="1"/>
      <c r="AG92" s="1"/>
      <c r="AH92" s="2">
        <v>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x14ac:dyDescent="0.2">
      <c r="A93" s="2">
        <v>2003</v>
      </c>
      <c r="B93" s="5">
        <v>37794</v>
      </c>
      <c r="C93" s="2" t="s">
        <v>95</v>
      </c>
      <c r="D93" s="2" t="s">
        <v>75</v>
      </c>
      <c r="E93" s="3">
        <f t="shared" si="10"/>
        <v>2</v>
      </c>
      <c r="F93" s="3">
        <f t="shared" si="11"/>
        <v>0</v>
      </c>
      <c r="G93" s="3">
        <f t="shared" si="12"/>
        <v>3</v>
      </c>
      <c r="H93" s="3">
        <f t="shared" si="13"/>
        <v>0</v>
      </c>
      <c r="I93" s="3">
        <f t="shared" si="14"/>
        <v>0</v>
      </c>
      <c r="J93" s="3">
        <f t="shared" si="15"/>
        <v>12</v>
      </c>
      <c r="K93" s="3">
        <f t="shared" si="16"/>
        <v>1</v>
      </c>
      <c r="L93" s="3">
        <f t="shared" si="17"/>
        <v>3</v>
      </c>
      <c r="M93" s="3">
        <f t="shared" si="18"/>
        <v>1</v>
      </c>
      <c r="N93" s="3">
        <f t="shared" si="19"/>
        <v>0</v>
      </c>
      <c r="O93" s="1"/>
      <c r="P93" s="1"/>
      <c r="Q93" s="1"/>
      <c r="R93" s="1"/>
      <c r="S93" s="2">
        <v>1</v>
      </c>
      <c r="T93" s="1"/>
      <c r="U93" s="1"/>
      <c r="V93" s="2">
        <v>1</v>
      </c>
      <c r="W93" s="1"/>
      <c r="X93" s="1"/>
      <c r="Y93" s="1"/>
      <c r="Z93" s="1"/>
      <c r="AA93" s="1"/>
      <c r="AB93" s="1"/>
      <c r="AC93" s="2">
        <v>1</v>
      </c>
      <c r="AD93" s="1"/>
      <c r="AE93" s="2">
        <v>1</v>
      </c>
      <c r="AF93" s="1"/>
      <c r="AG93" s="2">
        <v>1</v>
      </c>
      <c r="AH93" s="1"/>
      <c r="AI93" s="1"/>
      <c r="AJ93" s="1"/>
      <c r="AK93" s="1"/>
      <c r="AL93" s="1"/>
      <c r="AM93" s="1"/>
      <c r="AN93" s="1"/>
      <c r="AO93" s="2">
        <v>1</v>
      </c>
      <c r="AP93" s="1"/>
      <c r="AQ93" s="1"/>
      <c r="AR93" s="1"/>
      <c r="AS93" s="1"/>
      <c r="AT93" s="2">
        <v>1</v>
      </c>
      <c r="AU93" s="2">
        <v>1</v>
      </c>
      <c r="AV93" s="1"/>
      <c r="AW93" s="1"/>
      <c r="AX93" s="1"/>
      <c r="AY93" s="1"/>
      <c r="AZ93" s="1"/>
      <c r="BA93" s="1"/>
      <c r="BB93" s="1"/>
      <c r="BC93" s="2">
        <v>1</v>
      </c>
      <c r="BD93" s="1"/>
      <c r="BE93" s="1"/>
      <c r="BF93" s="1"/>
      <c r="BG93" s="1"/>
      <c r="BH93" s="2">
        <v>11</v>
      </c>
      <c r="BI93" s="1"/>
      <c r="BJ93" s="1"/>
      <c r="BK93" s="2">
        <v>1</v>
      </c>
      <c r="BL93" s="1"/>
      <c r="BM93" s="2">
        <v>1</v>
      </c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x14ac:dyDescent="0.2">
      <c r="A94" s="2">
        <v>2003</v>
      </c>
      <c r="B94" s="5">
        <v>37794</v>
      </c>
      <c r="C94" s="2" t="s">
        <v>95</v>
      </c>
      <c r="D94" s="2" t="s">
        <v>76</v>
      </c>
      <c r="E94" s="3">
        <f t="shared" si="10"/>
        <v>0</v>
      </c>
      <c r="F94" s="3">
        <f t="shared" si="11"/>
        <v>0</v>
      </c>
      <c r="G94" s="3">
        <f t="shared" si="12"/>
        <v>0</v>
      </c>
      <c r="H94" s="3">
        <f t="shared" si="13"/>
        <v>28</v>
      </c>
      <c r="I94" s="3">
        <f t="shared" si="14"/>
        <v>10</v>
      </c>
      <c r="J94" s="3">
        <f t="shared" si="15"/>
        <v>0</v>
      </c>
      <c r="K94" s="3">
        <f t="shared" si="16"/>
        <v>1</v>
      </c>
      <c r="L94" s="3">
        <f t="shared" si="17"/>
        <v>0</v>
      </c>
      <c r="M94" s="3">
        <f t="shared" si="18"/>
        <v>0</v>
      </c>
      <c r="N94" s="3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2">
        <v>5</v>
      </c>
      <c r="Y94" s="2">
        <v>23</v>
      </c>
      <c r="Z94" s="1"/>
      <c r="AA94" s="2">
        <v>10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2">
        <v>1</v>
      </c>
      <c r="BV94" s="1"/>
      <c r="BW94" s="1"/>
      <c r="BX94" s="1"/>
      <c r="BY94" s="1"/>
    </row>
    <row r="95" spans="1:77" x14ac:dyDescent="0.2">
      <c r="A95" s="2">
        <v>2003</v>
      </c>
      <c r="B95" s="5">
        <v>37794</v>
      </c>
      <c r="C95" s="2" t="s">
        <v>95</v>
      </c>
      <c r="D95" s="2" t="s">
        <v>78</v>
      </c>
      <c r="E95" s="3">
        <f t="shared" si="10"/>
        <v>0</v>
      </c>
      <c r="F95" s="3">
        <f t="shared" si="11"/>
        <v>0</v>
      </c>
      <c r="G95" s="3">
        <f t="shared" si="12"/>
        <v>0</v>
      </c>
      <c r="H95" s="3">
        <f t="shared" si="13"/>
        <v>6</v>
      </c>
      <c r="I95" s="3">
        <f t="shared" si="14"/>
        <v>1</v>
      </c>
      <c r="J95" s="3">
        <f t="shared" si="15"/>
        <v>0</v>
      </c>
      <c r="K95" s="3">
        <f t="shared" si="16"/>
        <v>0</v>
      </c>
      <c r="L95" s="3">
        <f t="shared" si="17"/>
        <v>0</v>
      </c>
      <c r="M95" s="3">
        <f t="shared" si="18"/>
        <v>0</v>
      </c>
      <c r="N95" s="3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2">
        <v>1</v>
      </c>
      <c r="Y95" s="2">
        <v>5</v>
      </c>
      <c r="Z95" s="2">
        <v>1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x14ac:dyDescent="0.2">
      <c r="A96" s="2">
        <v>2003</v>
      </c>
      <c r="B96" s="5">
        <v>37794</v>
      </c>
      <c r="C96" s="2" t="s">
        <v>95</v>
      </c>
      <c r="D96" s="2" t="s">
        <v>83</v>
      </c>
      <c r="E96" s="3">
        <f t="shared" si="10"/>
        <v>3</v>
      </c>
      <c r="F96" s="3">
        <f t="shared" si="11"/>
        <v>0</v>
      </c>
      <c r="G96" s="3">
        <f t="shared" si="12"/>
        <v>1</v>
      </c>
      <c r="H96" s="3">
        <f t="shared" si="13"/>
        <v>38</v>
      </c>
      <c r="I96" s="3">
        <f t="shared" si="14"/>
        <v>9</v>
      </c>
      <c r="J96" s="3">
        <f t="shared" si="15"/>
        <v>2</v>
      </c>
      <c r="K96" s="3">
        <f t="shared" si="16"/>
        <v>1</v>
      </c>
      <c r="L96" s="3">
        <f t="shared" si="17"/>
        <v>1</v>
      </c>
      <c r="M96" s="3">
        <f t="shared" si="18"/>
        <v>1</v>
      </c>
      <c r="N96" s="3">
        <f t="shared" si="19"/>
        <v>1</v>
      </c>
      <c r="O96" s="1"/>
      <c r="P96" s="1"/>
      <c r="Q96" s="1"/>
      <c r="R96" s="1"/>
      <c r="S96" s="2">
        <v>1</v>
      </c>
      <c r="T96" s="1"/>
      <c r="U96" s="1"/>
      <c r="V96" s="2">
        <v>1</v>
      </c>
      <c r="W96" s="2">
        <v>1</v>
      </c>
      <c r="X96" s="2">
        <v>6</v>
      </c>
      <c r="Y96" s="2">
        <v>32</v>
      </c>
      <c r="Z96" s="1"/>
      <c r="AA96" s="2">
        <v>9</v>
      </c>
      <c r="AB96" s="1"/>
      <c r="AC96" s="1"/>
      <c r="AD96" s="1"/>
      <c r="AE96" s="1"/>
      <c r="AF96" s="1"/>
      <c r="AG96" s="2">
        <v>1</v>
      </c>
      <c r="AH96" s="1"/>
      <c r="AI96" s="1"/>
      <c r="AJ96" s="1"/>
      <c r="AK96" s="1"/>
      <c r="AL96" s="1"/>
      <c r="AM96" s="1"/>
      <c r="AN96" s="1"/>
      <c r="AO96" s="2">
        <v>1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2">
        <v>1</v>
      </c>
      <c r="BD96" s="1"/>
      <c r="BE96" s="1"/>
      <c r="BF96" s="1"/>
      <c r="BG96" s="2">
        <v>1</v>
      </c>
      <c r="BH96" s="2">
        <v>1</v>
      </c>
      <c r="BI96" s="1"/>
      <c r="BJ96" s="1"/>
      <c r="BK96" s="2">
        <v>1</v>
      </c>
      <c r="BL96" s="1"/>
      <c r="BM96" s="2">
        <v>1</v>
      </c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x14ac:dyDescent="0.2">
      <c r="A97" s="2">
        <v>2003</v>
      </c>
      <c r="B97" s="5">
        <v>37794</v>
      </c>
      <c r="C97" s="2" t="s">
        <v>102</v>
      </c>
      <c r="D97" s="2" t="s">
        <v>75</v>
      </c>
      <c r="E97" s="3">
        <f t="shared" si="10"/>
        <v>30</v>
      </c>
      <c r="F97" s="3">
        <f t="shared" si="11"/>
        <v>0</v>
      </c>
      <c r="G97" s="3">
        <f t="shared" si="12"/>
        <v>12</v>
      </c>
      <c r="H97" s="3">
        <f t="shared" si="13"/>
        <v>12</v>
      </c>
      <c r="I97" s="3">
        <f t="shared" si="14"/>
        <v>25</v>
      </c>
      <c r="J97" s="3">
        <f t="shared" si="15"/>
        <v>2</v>
      </c>
      <c r="K97" s="3">
        <f t="shared" si="16"/>
        <v>0</v>
      </c>
      <c r="L97" s="3">
        <f t="shared" si="17"/>
        <v>20</v>
      </c>
      <c r="M97" s="3">
        <f t="shared" si="18"/>
        <v>1</v>
      </c>
      <c r="N97" s="3">
        <f t="shared" si="19"/>
        <v>0</v>
      </c>
      <c r="O97" s="2">
        <v>30</v>
      </c>
      <c r="P97" s="1"/>
      <c r="Q97" s="1"/>
      <c r="R97" s="1"/>
      <c r="S97" s="1"/>
      <c r="T97" s="1"/>
      <c r="U97" s="1"/>
      <c r="V97" s="1"/>
      <c r="W97" s="1"/>
      <c r="X97" s="2">
        <v>6</v>
      </c>
      <c r="Y97" s="2">
        <v>6</v>
      </c>
      <c r="Z97" s="1"/>
      <c r="AA97" s="2">
        <v>25</v>
      </c>
      <c r="AB97" s="1"/>
      <c r="AC97" s="2">
        <v>1</v>
      </c>
      <c r="AD97" s="1"/>
      <c r="AE97" s="2">
        <v>4</v>
      </c>
      <c r="AF97" s="1"/>
      <c r="AG97" s="1"/>
      <c r="AH97" s="2">
        <v>7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2">
        <v>1</v>
      </c>
      <c r="AV97" s="1"/>
      <c r="AW97" s="1"/>
      <c r="AX97" s="1"/>
      <c r="AY97" s="1"/>
      <c r="AZ97" s="1"/>
      <c r="BA97" s="1"/>
      <c r="BB97" s="2">
        <v>18</v>
      </c>
      <c r="BC97" s="2">
        <v>1</v>
      </c>
      <c r="BD97" s="1"/>
      <c r="BE97" s="1"/>
      <c r="BF97" s="1"/>
      <c r="BG97" s="1"/>
      <c r="BH97" s="2">
        <v>1</v>
      </c>
      <c r="BI97" s="1"/>
      <c r="BJ97" s="1"/>
      <c r="BK97" s="2">
        <v>1</v>
      </c>
      <c r="BL97" s="1"/>
      <c r="BM97" s="2">
        <v>1</v>
      </c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x14ac:dyDescent="0.2">
      <c r="A98" s="2">
        <v>2003</v>
      </c>
      <c r="B98" s="5">
        <v>37794</v>
      </c>
      <c r="C98" s="2" t="s">
        <v>102</v>
      </c>
      <c r="D98" s="2" t="s">
        <v>76</v>
      </c>
      <c r="E98" s="3">
        <f t="shared" si="10"/>
        <v>25</v>
      </c>
      <c r="F98" s="3">
        <f t="shared" si="11"/>
        <v>0</v>
      </c>
      <c r="G98" s="3">
        <f t="shared" si="12"/>
        <v>14</v>
      </c>
      <c r="H98" s="3">
        <f t="shared" si="13"/>
        <v>0</v>
      </c>
      <c r="I98" s="3">
        <f t="shared" si="14"/>
        <v>0</v>
      </c>
      <c r="J98" s="3">
        <f t="shared" si="15"/>
        <v>0</v>
      </c>
      <c r="K98" s="3">
        <f t="shared" si="16"/>
        <v>0</v>
      </c>
      <c r="L98" s="3">
        <f t="shared" si="17"/>
        <v>1</v>
      </c>
      <c r="M98" s="3">
        <f t="shared" si="18"/>
        <v>0</v>
      </c>
      <c r="N98" s="3">
        <f t="shared" si="19"/>
        <v>0</v>
      </c>
      <c r="O98" s="2">
        <v>25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2">
        <v>3</v>
      </c>
      <c r="AD98" s="1"/>
      <c r="AE98" s="2">
        <v>1</v>
      </c>
      <c r="AF98" s="1"/>
      <c r="AG98" s="1"/>
      <c r="AH98" s="2">
        <v>10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</v>
      </c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x14ac:dyDescent="0.2">
      <c r="A99" s="2">
        <v>2003</v>
      </c>
      <c r="B99" s="5">
        <v>37794</v>
      </c>
      <c r="C99" s="2" t="s">
        <v>102</v>
      </c>
      <c r="D99" s="2" t="s">
        <v>78</v>
      </c>
      <c r="E99" s="3">
        <f t="shared" si="10"/>
        <v>25</v>
      </c>
      <c r="F99" s="3">
        <f t="shared" si="11"/>
        <v>0</v>
      </c>
      <c r="G99" s="3">
        <f t="shared" si="12"/>
        <v>0</v>
      </c>
      <c r="H99" s="3">
        <f t="shared" si="13"/>
        <v>0</v>
      </c>
      <c r="I99" s="3">
        <f t="shared" si="14"/>
        <v>0</v>
      </c>
      <c r="J99" s="3">
        <f t="shared" si="15"/>
        <v>0</v>
      </c>
      <c r="K99" s="3">
        <f t="shared" si="16"/>
        <v>0</v>
      </c>
      <c r="L99" s="3">
        <f t="shared" si="17"/>
        <v>0</v>
      </c>
      <c r="M99" s="3">
        <f t="shared" si="18"/>
        <v>0</v>
      </c>
      <c r="N99" s="3">
        <f t="shared" si="19"/>
        <v>0</v>
      </c>
      <c r="O99" s="2">
        <v>25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x14ac:dyDescent="0.2">
      <c r="A100" s="2">
        <v>2003</v>
      </c>
      <c r="B100" s="5">
        <v>37794</v>
      </c>
      <c r="C100" s="2" t="s">
        <v>102</v>
      </c>
      <c r="D100" s="2" t="s">
        <v>83</v>
      </c>
      <c r="E100" s="3">
        <f t="shared" si="10"/>
        <v>25</v>
      </c>
      <c r="F100" s="3">
        <f t="shared" si="11"/>
        <v>0</v>
      </c>
      <c r="G100" s="3">
        <f t="shared" si="12"/>
        <v>0</v>
      </c>
      <c r="H100" s="3">
        <f t="shared" si="13"/>
        <v>0</v>
      </c>
      <c r="I100" s="3">
        <f t="shared" si="14"/>
        <v>0</v>
      </c>
      <c r="J100" s="3">
        <f t="shared" si="15"/>
        <v>0</v>
      </c>
      <c r="K100" s="3">
        <f t="shared" si="16"/>
        <v>0</v>
      </c>
      <c r="L100" s="3">
        <f t="shared" si="17"/>
        <v>0</v>
      </c>
      <c r="M100" s="3">
        <f t="shared" si="18"/>
        <v>0</v>
      </c>
      <c r="N100" s="3">
        <f t="shared" si="19"/>
        <v>0</v>
      </c>
      <c r="O100" s="2">
        <v>25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x14ac:dyDescent="0.2">
      <c r="A101" s="2">
        <v>2003</v>
      </c>
      <c r="B101" s="5">
        <v>37794</v>
      </c>
      <c r="C101" s="2" t="s">
        <v>103</v>
      </c>
      <c r="D101" s="2" t="s">
        <v>75</v>
      </c>
      <c r="E101" s="3">
        <f t="shared" si="10"/>
        <v>1</v>
      </c>
      <c r="F101" s="3">
        <f t="shared" si="11"/>
        <v>0</v>
      </c>
      <c r="G101" s="3">
        <f t="shared" si="12"/>
        <v>10</v>
      </c>
      <c r="H101" s="3">
        <f t="shared" si="13"/>
        <v>0</v>
      </c>
      <c r="I101" s="3">
        <f t="shared" si="14"/>
        <v>0</v>
      </c>
      <c r="J101" s="3">
        <f t="shared" si="15"/>
        <v>3</v>
      </c>
      <c r="K101" s="3">
        <f t="shared" si="16"/>
        <v>1</v>
      </c>
      <c r="L101" s="3">
        <f t="shared" si="17"/>
        <v>1</v>
      </c>
      <c r="M101" s="3">
        <f t="shared" si="18"/>
        <v>3</v>
      </c>
      <c r="N101" s="3">
        <f t="shared" si="19"/>
        <v>1</v>
      </c>
      <c r="O101" s="1"/>
      <c r="P101" s="1"/>
      <c r="Q101" s="1"/>
      <c r="R101" s="1"/>
      <c r="S101" s="1"/>
      <c r="T101" s="1"/>
      <c r="U101" s="1"/>
      <c r="V101" s="2">
        <v>1</v>
      </c>
      <c r="W101" s="1"/>
      <c r="X101" s="1"/>
      <c r="Y101" s="1"/>
      <c r="Z101" s="1"/>
      <c r="AA101" s="1"/>
      <c r="AB101" s="1"/>
      <c r="AC101" s="1"/>
      <c r="AD101" s="1"/>
      <c r="AE101" s="2">
        <v>5</v>
      </c>
      <c r="AF101" s="1"/>
      <c r="AG101" s="1"/>
      <c r="AH101" s="2">
        <v>5</v>
      </c>
      <c r="AI101" s="1"/>
      <c r="AJ101" s="1"/>
      <c r="AK101" s="1"/>
      <c r="AL101" s="2">
        <v>1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">
        <v>1</v>
      </c>
      <c r="BD101" s="1"/>
      <c r="BE101" s="1"/>
      <c r="BF101" s="1"/>
      <c r="BG101" s="2">
        <v>1</v>
      </c>
      <c r="BH101" s="1"/>
      <c r="BI101" s="1"/>
      <c r="BJ101" s="1"/>
      <c r="BK101" s="2">
        <v>3</v>
      </c>
      <c r="BL101" s="1"/>
      <c r="BM101" s="2">
        <v>1</v>
      </c>
      <c r="BN101" s="1"/>
      <c r="BO101" s="2">
        <v>1</v>
      </c>
      <c r="BP101" s="2">
        <v>1</v>
      </c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x14ac:dyDescent="0.2">
      <c r="A102" s="2">
        <v>2003</v>
      </c>
      <c r="B102" s="5">
        <v>37794</v>
      </c>
      <c r="C102" s="2" t="s">
        <v>103</v>
      </c>
      <c r="D102" s="2" t="s">
        <v>76</v>
      </c>
      <c r="E102" s="3">
        <f t="shared" si="10"/>
        <v>0</v>
      </c>
      <c r="F102" s="3">
        <f t="shared" si="11"/>
        <v>0</v>
      </c>
      <c r="G102" s="3">
        <f t="shared" si="12"/>
        <v>7</v>
      </c>
      <c r="H102" s="3">
        <f t="shared" si="13"/>
        <v>8</v>
      </c>
      <c r="I102" s="3">
        <f t="shared" si="14"/>
        <v>8</v>
      </c>
      <c r="J102" s="3">
        <f t="shared" si="15"/>
        <v>1</v>
      </c>
      <c r="K102" s="3">
        <f t="shared" si="16"/>
        <v>0</v>
      </c>
      <c r="L102" s="3">
        <f t="shared" si="17"/>
        <v>1</v>
      </c>
      <c r="M102" s="3">
        <f t="shared" si="18"/>
        <v>2</v>
      </c>
      <c r="N102" s="3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2">
        <v>3</v>
      </c>
      <c r="Y102" s="2">
        <v>5</v>
      </c>
      <c r="Z102" s="2">
        <v>5</v>
      </c>
      <c r="AA102" s="2">
        <v>3</v>
      </c>
      <c r="AB102" s="1"/>
      <c r="AC102" s="1"/>
      <c r="AD102" s="1"/>
      <c r="AE102" s="2">
        <v>5</v>
      </c>
      <c r="AF102" s="1"/>
      <c r="AG102" s="1"/>
      <c r="AH102" s="2">
        <v>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">
        <v>1</v>
      </c>
      <c r="BD102" s="1"/>
      <c r="BE102" s="1"/>
      <c r="BF102" s="1"/>
      <c r="BG102" s="1"/>
      <c r="BH102" s="2">
        <v>1</v>
      </c>
      <c r="BI102" s="1"/>
      <c r="BJ102" s="1"/>
      <c r="BK102" s="1"/>
      <c r="BL102" s="1"/>
      <c r="BM102" s="2">
        <v>1</v>
      </c>
      <c r="BN102" s="1"/>
      <c r="BO102" s="2">
        <v>1</v>
      </c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x14ac:dyDescent="0.2">
      <c r="A103" s="2">
        <v>2003</v>
      </c>
      <c r="B103" s="5">
        <v>37794</v>
      </c>
      <c r="C103" s="2" t="s">
        <v>103</v>
      </c>
      <c r="D103" s="2" t="s">
        <v>78</v>
      </c>
      <c r="E103" s="3">
        <f t="shared" si="10"/>
        <v>0</v>
      </c>
      <c r="F103" s="3">
        <f t="shared" si="11"/>
        <v>0</v>
      </c>
      <c r="G103" s="3">
        <f t="shared" si="12"/>
        <v>0</v>
      </c>
      <c r="H103" s="3">
        <f t="shared" si="13"/>
        <v>0</v>
      </c>
      <c r="I103" s="3">
        <f t="shared" si="14"/>
        <v>0</v>
      </c>
      <c r="J103" s="3">
        <f t="shared" si="15"/>
        <v>0</v>
      </c>
      <c r="K103" s="3">
        <f t="shared" si="16"/>
        <v>0</v>
      </c>
      <c r="L103" s="3">
        <f t="shared" si="17"/>
        <v>0</v>
      </c>
      <c r="M103" s="3">
        <f t="shared" si="18"/>
        <v>1</v>
      </c>
      <c r="N103" s="3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2">
        <v>1</v>
      </c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x14ac:dyDescent="0.2">
      <c r="A104" s="2">
        <v>2003</v>
      </c>
      <c r="B104" s="5">
        <v>37794</v>
      </c>
      <c r="C104" s="2" t="s">
        <v>103</v>
      </c>
      <c r="D104" s="2" t="s">
        <v>83</v>
      </c>
      <c r="E104" s="3">
        <f t="shared" si="10"/>
        <v>0</v>
      </c>
      <c r="F104" s="3">
        <f t="shared" si="11"/>
        <v>0</v>
      </c>
      <c r="G104" s="3">
        <f t="shared" si="12"/>
        <v>0</v>
      </c>
      <c r="H104" s="3">
        <f t="shared" si="13"/>
        <v>0</v>
      </c>
      <c r="I104" s="3">
        <f t="shared" si="14"/>
        <v>0</v>
      </c>
      <c r="J104" s="3">
        <f t="shared" si="15"/>
        <v>0</v>
      </c>
      <c r="K104" s="3">
        <f t="shared" si="16"/>
        <v>0</v>
      </c>
      <c r="L104" s="3">
        <f t="shared" si="17"/>
        <v>0</v>
      </c>
      <c r="M104" s="3">
        <f t="shared" si="18"/>
        <v>1</v>
      </c>
      <c r="N104" s="3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2">
        <v>1</v>
      </c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x14ac:dyDescent="0.2">
      <c r="A105" s="2">
        <v>2003</v>
      </c>
      <c r="B105" s="5">
        <v>37796</v>
      </c>
      <c r="C105" s="2" t="s">
        <v>92</v>
      </c>
      <c r="D105" s="2" t="s">
        <v>75</v>
      </c>
      <c r="E105" s="3">
        <f t="shared" si="10"/>
        <v>0</v>
      </c>
      <c r="F105" s="3">
        <f t="shared" si="11"/>
        <v>0</v>
      </c>
      <c r="G105" s="3">
        <f t="shared" si="12"/>
        <v>0</v>
      </c>
      <c r="H105" s="3">
        <f t="shared" si="13"/>
        <v>0</v>
      </c>
      <c r="I105" s="3">
        <f t="shared" si="14"/>
        <v>0</v>
      </c>
      <c r="J105" s="3">
        <f t="shared" si="15"/>
        <v>0</v>
      </c>
      <c r="K105" s="3">
        <f t="shared" si="16"/>
        <v>0</v>
      </c>
      <c r="L105" s="3">
        <f t="shared" si="17"/>
        <v>2</v>
      </c>
      <c r="M105" s="3">
        <f t="shared" si="18"/>
        <v>1</v>
      </c>
      <c r="N105" s="3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2">
        <v>1</v>
      </c>
      <c r="AT105" s="1"/>
      <c r="AU105" s="1"/>
      <c r="AV105" s="1"/>
      <c r="AW105" s="1"/>
      <c r="AX105" s="1"/>
      <c r="AY105" s="1"/>
      <c r="AZ105" s="1"/>
      <c r="BA105" s="1"/>
      <c r="BB105" s="1"/>
      <c r="BC105" s="2">
        <v>1</v>
      </c>
      <c r="BD105" s="1"/>
      <c r="BE105" s="1"/>
      <c r="BF105" s="1"/>
      <c r="BG105" s="1"/>
      <c r="BH105" s="2">
        <v>0</v>
      </c>
      <c r="BI105" s="1"/>
      <c r="BJ105" s="1"/>
      <c r="BK105" s="1"/>
      <c r="BL105" s="1"/>
      <c r="BM105" s="2">
        <v>1</v>
      </c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x14ac:dyDescent="0.2">
      <c r="A106" s="2">
        <v>2003</v>
      </c>
      <c r="B106" s="5">
        <v>37796</v>
      </c>
      <c r="C106" s="2" t="s">
        <v>92</v>
      </c>
      <c r="D106" s="2" t="s">
        <v>76</v>
      </c>
      <c r="E106" s="3">
        <f t="shared" si="10"/>
        <v>2</v>
      </c>
      <c r="F106" s="3">
        <f t="shared" si="11"/>
        <v>0</v>
      </c>
      <c r="G106" s="3">
        <f t="shared" si="12"/>
        <v>0</v>
      </c>
      <c r="H106" s="3">
        <f t="shared" si="13"/>
        <v>0</v>
      </c>
      <c r="I106" s="3">
        <f t="shared" si="14"/>
        <v>1</v>
      </c>
      <c r="J106" s="3">
        <f t="shared" si="15"/>
        <v>1</v>
      </c>
      <c r="K106" s="3">
        <f t="shared" si="16"/>
        <v>0</v>
      </c>
      <c r="L106" s="3">
        <f t="shared" si="17"/>
        <v>2</v>
      </c>
      <c r="M106" s="3">
        <f t="shared" si="18"/>
        <v>0</v>
      </c>
      <c r="N106" s="3">
        <f t="shared" si="19"/>
        <v>0</v>
      </c>
      <c r="O106" s="1"/>
      <c r="P106" s="1"/>
      <c r="Q106" s="1"/>
      <c r="R106" s="1"/>
      <c r="S106" s="1"/>
      <c r="T106" s="1"/>
      <c r="U106" s="1"/>
      <c r="V106" s="2">
        <v>2</v>
      </c>
      <c r="W106" s="1"/>
      <c r="X106" s="1"/>
      <c r="Y106" s="1"/>
      <c r="Z106" s="2">
        <v>1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2">
        <v>2</v>
      </c>
      <c r="BD106" s="1"/>
      <c r="BE106" s="1"/>
      <c r="BF106" s="1"/>
      <c r="BG106" s="1"/>
      <c r="BH106" s="2">
        <v>1</v>
      </c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x14ac:dyDescent="0.2">
      <c r="A107" s="2">
        <v>2003</v>
      </c>
      <c r="B107" s="5">
        <v>37796</v>
      </c>
      <c r="C107" s="2" t="s">
        <v>92</v>
      </c>
      <c r="D107" s="2" t="s">
        <v>78</v>
      </c>
      <c r="E107" s="3">
        <f t="shared" si="10"/>
        <v>2</v>
      </c>
      <c r="F107" s="3">
        <f t="shared" si="11"/>
        <v>0</v>
      </c>
      <c r="G107" s="3">
        <f t="shared" si="12"/>
        <v>0</v>
      </c>
      <c r="H107" s="3">
        <f t="shared" si="13"/>
        <v>0</v>
      </c>
      <c r="I107" s="3">
        <f t="shared" si="14"/>
        <v>0</v>
      </c>
      <c r="J107" s="3">
        <f t="shared" si="15"/>
        <v>1</v>
      </c>
      <c r="K107" s="3">
        <f t="shared" si="16"/>
        <v>0</v>
      </c>
      <c r="L107" s="3">
        <f t="shared" si="17"/>
        <v>2</v>
      </c>
      <c r="M107" s="3">
        <f t="shared" si="18"/>
        <v>0</v>
      </c>
      <c r="N107" s="3">
        <f t="shared" si="19"/>
        <v>0</v>
      </c>
      <c r="O107" s="1"/>
      <c r="P107" s="1"/>
      <c r="Q107" s="1"/>
      <c r="R107" s="1"/>
      <c r="S107" s="1"/>
      <c r="T107" s="1"/>
      <c r="U107" s="1"/>
      <c r="V107" s="2">
        <v>2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2">
        <v>2</v>
      </c>
      <c r="BD107" s="1"/>
      <c r="BE107" s="1"/>
      <c r="BF107" s="1"/>
      <c r="BG107" s="1"/>
      <c r="BH107" s="2">
        <v>1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x14ac:dyDescent="0.2">
      <c r="A108" s="2">
        <v>2003</v>
      </c>
      <c r="B108" s="5">
        <v>37796</v>
      </c>
      <c r="C108" s="2" t="s">
        <v>92</v>
      </c>
      <c r="D108" s="2" t="s">
        <v>83</v>
      </c>
      <c r="E108" s="3">
        <f t="shared" si="10"/>
        <v>1</v>
      </c>
      <c r="F108" s="3">
        <f t="shared" si="11"/>
        <v>0</v>
      </c>
      <c r="G108" s="3">
        <f t="shared" si="12"/>
        <v>0</v>
      </c>
      <c r="H108" s="3">
        <f t="shared" si="13"/>
        <v>0</v>
      </c>
      <c r="I108" s="3">
        <f t="shared" si="14"/>
        <v>0</v>
      </c>
      <c r="J108" s="3">
        <f t="shared" si="15"/>
        <v>1</v>
      </c>
      <c r="K108" s="3">
        <f t="shared" si="16"/>
        <v>0</v>
      </c>
      <c r="L108" s="3">
        <f t="shared" si="17"/>
        <v>1</v>
      </c>
      <c r="M108" s="3">
        <f t="shared" si="18"/>
        <v>0</v>
      </c>
      <c r="N108" s="3">
        <f t="shared" si="19"/>
        <v>0</v>
      </c>
      <c r="O108" s="1"/>
      <c r="P108" s="1"/>
      <c r="Q108" s="1"/>
      <c r="R108" s="1"/>
      <c r="S108" s="1"/>
      <c r="T108" s="1"/>
      <c r="U108" s="1"/>
      <c r="V108" s="2">
        <v>1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2">
        <v>1</v>
      </c>
      <c r="BD108" s="1"/>
      <c r="BE108" s="1"/>
      <c r="BF108" s="1"/>
      <c r="BG108" s="1"/>
      <c r="BH108" s="2">
        <v>1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x14ac:dyDescent="0.2">
      <c r="A109" s="2">
        <v>2003</v>
      </c>
      <c r="B109" s="5">
        <v>37796</v>
      </c>
      <c r="C109" s="2" t="s">
        <v>94</v>
      </c>
      <c r="D109" s="2" t="s">
        <v>75</v>
      </c>
      <c r="E109" s="3">
        <f t="shared" si="10"/>
        <v>0</v>
      </c>
      <c r="F109" s="3">
        <f t="shared" si="11"/>
        <v>0</v>
      </c>
      <c r="G109" s="3">
        <f t="shared" si="12"/>
        <v>2</v>
      </c>
      <c r="H109" s="3">
        <f t="shared" si="13"/>
        <v>0</v>
      </c>
      <c r="I109" s="3">
        <f t="shared" si="14"/>
        <v>0</v>
      </c>
      <c r="J109" s="3">
        <f t="shared" si="15"/>
        <v>23</v>
      </c>
      <c r="K109" s="3">
        <f t="shared" si="16"/>
        <v>1</v>
      </c>
      <c r="L109" s="3">
        <f t="shared" si="17"/>
        <v>2</v>
      </c>
      <c r="M109" s="3">
        <f t="shared" si="18"/>
        <v>208</v>
      </c>
      <c r="N109" s="3">
        <f t="shared" si="19"/>
        <v>1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>
        <v>1</v>
      </c>
      <c r="AF109" s="1"/>
      <c r="AG109" s="1"/>
      <c r="AH109" s="2">
        <v>1</v>
      </c>
      <c r="AI109" s="1"/>
      <c r="AJ109" s="1"/>
      <c r="AK109" s="1"/>
      <c r="AL109" s="2">
        <v>1</v>
      </c>
      <c r="AM109" s="1"/>
      <c r="AN109" s="1"/>
      <c r="AO109" s="1"/>
      <c r="AP109" s="1"/>
      <c r="AQ109" s="1"/>
      <c r="AR109" s="1"/>
      <c r="AS109" s="2">
        <v>1</v>
      </c>
      <c r="AT109" s="1"/>
      <c r="AU109" s="1"/>
      <c r="AV109" s="1"/>
      <c r="AW109" s="1"/>
      <c r="AX109" s="1"/>
      <c r="AY109" s="1"/>
      <c r="AZ109" s="1"/>
      <c r="BA109" s="1"/>
      <c r="BB109" s="1"/>
      <c r="BC109" s="2">
        <v>1</v>
      </c>
      <c r="BD109" s="1"/>
      <c r="BE109" s="1"/>
      <c r="BF109" s="1"/>
      <c r="BG109" s="2">
        <v>1</v>
      </c>
      <c r="BH109" s="2">
        <v>23</v>
      </c>
      <c r="BI109" s="1"/>
      <c r="BJ109" s="1"/>
      <c r="BK109" s="1"/>
      <c r="BL109" s="1"/>
      <c r="BM109" s="2">
        <v>208</v>
      </c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x14ac:dyDescent="0.2">
      <c r="A110" s="2">
        <v>2003</v>
      </c>
      <c r="B110" s="5">
        <v>37796</v>
      </c>
      <c r="C110" s="2" t="s">
        <v>94</v>
      </c>
      <c r="D110" s="2" t="s">
        <v>76</v>
      </c>
      <c r="E110" s="3">
        <f t="shared" si="10"/>
        <v>1</v>
      </c>
      <c r="F110" s="3">
        <f t="shared" si="11"/>
        <v>0</v>
      </c>
      <c r="G110" s="3">
        <f t="shared" si="12"/>
        <v>0</v>
      </c>
      <c r="H110" s="3">
        <f t="shared" si="13"/>
        <v>41</v>
      </c>
      <c r="I110" s="3">
        <f t="shared" si="14"/>
        <v>1</v>
      </c>
      <c r="J110" s="3">
        <f t="shared" si="15"/>
        <v>4</v>
      </c>
      <c r="K110" s="3">
        <f t="shared" si="16"/>
        <v>4</v>
      </c>
      <c r="L110" s="3">
        <f t="shared" si="17"/>
        <v>0</v>
      </c>
      <c r="M110" s="3">
        <f t="shared" si="18"/>
        <v>20</v>
      </c>
      <c r="N110" s="3">
        <f t="shared" si="19"/>
        <v>0</v>
      </c>
      <c r="O110" s="1"/>
      <c r="P110" s="1"/>
      <c r="Q110" s="1"/>
      <c r="R110" s="1"/>
      <c r="S110" s="2">
        <v>1</v>
      </c>
      <c r="T110" s="1"/>
      <c r="U110" s="1"/>
      <c r="V110" s="1"/>
      <c r="W110" s="1"/>
      <c r="X110" s="1"/>
      <c r="Y110" s="2">
        <v>41</v>
      </c>
      <c r="Z110" s="1"/>
      <c r="AA110" s="2">
        <v>1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v>4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2">
        <v>4</v>
      </c>
      <c r="BI110" s="1"/>
      <c r="BJ110" s="1"/>
      <c r="BK110" s="1"/>
      <c r="BL110" s="1"/>
      <c r="BM110" s="2">
        <v>20</v>
      </c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x14ac:dyDescent="0.2">
      <c r="A111" s="2">
        <v>2003</v>
      </c>
      <c r="B111" s="5">
        <v>37796</v>
      </c>
      <c r="C111" s="2" t="s">
        <v>94</v>
      </c>
      <c r="D111" s="2" t="s">
        <v>78</v>
      </c>
      <c r="E111" s="3">
        <f t="shared" si="10"/>
        <v>5</v>
      </c>
      <c r="F111" s="3">
        <f t="shared" si="11"/>
        <v>0</v>
      </c>
      <c r="G111" s="3">
        <f t="shared" si="12"/>
        <v>1</v>
      </c>
      <c r="H111" s="3">
        <f t="shared" si="13"/>
        <v>7</v>
      </c>
      <c r="I111" s="3">
        <f t="shared" si="14"/>
        <v>1</v>
      </c>
      <c r="J111" s="3">
        <f t="shared" si="15"/>
        <v>21</v>
      </c>
      <c r="K111" s="3">
        <f t="shared" si="16"/>
        <v>1</v>
      </c>
      <c r="L111" s="3">
        <f t="shared" si="17"/>
        <v>0</v>
      </c>
      <c r="M111" s="3">
        <f t="shared" si="18"/>
        <v>21</v>
      </c>
      <c r="N111" s="3">
        <f t="shared" si="19"/>
        <v>0</v>
      </c>
      <c r="O111" s="1"/>
      <c r="P111" s="1"/>
      <c r="Q111" s="1"/>
      <c r="R111" s="1"/>
      <c r="S111" s="2">
        <v>5</v>
      </c>
      <c r="T111" s="1"/>
      <c r="U111" s="1"/>
      <c r="V111" s="1"/>
      <c r="W111" s="1"/>
      <c r="X111" s="2">
        <v>3</v>
      </c>
      <c r="Y111" s="2">
        <v>4</v>
      </c>
      <c r="Z111" s="1"/>
      <c r="AA111" s="2">
        <v>1</v>
      </c>
      <c r="AB111" s="1"/>
      <c r="AC111" s="1"/>
      <c r="AD111" s="1"/>
      <c r="AE111" s="1"/>
      <c r="AF111" s="1"/>
      <c r="AG111" s="1"/>
      <c r="AH111" s="1"/>
      <c r="AI111" s="2">
        <v>1</v>
      </c>
      <c r="AJ111" s="1"/>
      <c r="AK111" s="1"/>
      <c r="AL111" s="2">
        <v>1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2">
        <v>21</v>
      </c>
      <c r="BI111" s="1"/>
      <c r="BJ111" s="1"/>
      <c r="BK111" s="1"/>
      <c r="BL111" s="1"/>
      <c r="BM111" s="2">
        <v>21</v>
      </c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x14ac:dyDescent="0.2">
      <c r="A112" s="2">
        <v>2003</v>
      </c>
      <c r="B112" s="5">
        <v>37796</v>
      </c>
      <c r="C112" s="2" t="s">
        <v>94</v>
      </c>
      <c r="D112" s="2" t="s">
        <v>83</v>
      </c>
      <c r="E112" s="3">
        <f t="shared" si="10"/>
        <v>1</v>
      </c>
      <c r="F112" s="3">
        <f t="shared" si="11"/>
        <v>0</v>
      </c>
      <c r="G112" s="3">
        <f t="shared" si="12"/>
        <v>1</v>
      </c>
      <c r="H112" s="3">
        <f t="shared" si="13"/>
        <v>5</v>
      </c>
      <c r="I112" s="3">
        <f t="shared" si="14"/>
        <v>1</v>
      </c>
      <c r="J112" s="3">
        <f t="shared" si="15"/>
        <v>6</v>
      </c>
      <c r="K112" s="3">
        <f t="shared" si="16"/>
        <v>0</v>
      </c>
      <c r="L112" s="3">
        <f t="shared" si="17"/>
        <v>0</v>
      </c>
      <c r="M112" s="3">
        <f t="shared" si="18"/>
        <v>22</v>
      </c>
      <c r="N112" s="3">
        <f t="shared" si="19"/>
        <v>0</v>
      </c>
      <c r="O112" s="1"/>
      <c r="P112" s="1"/>
      <c r="Q112" s="1"/>
      <c r="R112" s="1"/>
      <c r="S112" s="2">
        <v>1</v>
      </c>
      <c r="T112" s="1"/>
      <c r="U112" s="1"/>
      <c r="V112" s="1"/>
      <c r="W112" s="1"/>
      <c r="X112" s="2">
        <v>2</v>
      </c>
      <c r="Y112" s="2">
        <v>3</v>
      </c>
      <c r="Z112" s="1"/>
      <c r="AA112" s="2">
        <v>1</v>
      </c>
      <c r="AB112" s="1"/>
      <c r="AC112" s="1"/>
      <c r="AD112" s="1"/>
      <c r="AE112" s="1"/>
      <c r="AF112" s="1"/>
      <c r="AG112" s="1"/>
      <c r="AH112" s="2">
        <v>1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2">
        <v>6</v>
      </c>
      <c r="BI112" s="1"/>
      <c r="BJ112" s="1"/>
      <c r="BK112" s="1"/>
      <c r="BL112" s="1"/>
      <c r="BM112" s="2">
        <v>21</v>
      </c>
      <c r="BN112" s="1"/>
      <c r="BO112" s="1"/>
      <c r="BP112" s="1"/>
      <c r="BQ112" s="1"/>
      <c r="BR112" s="1"/>
      <c r="BS112" s="1"/>
      <c r="BT112" s="2">
        <v>1</v>
      </c>
      <c r="BU112" s="1"/>
      <c r="BV112" s="1"/>
      <c r="BW112" s="1"/>
      <c r="BX112" s="1"/>
      <c r="BY112" s="1"/>
    </row>
    <row r="113" spans="1:77" x14ac:dyDescent="0.2">
      <c r="A113" s="2">
        <v>2003</v>
      </c>
      <c r="B113" s="5">
        <v>37796</v>
      </c>
      <c r="C113" s="2" t="s">
        <v>98</v>
      </c>
      <c r="D113" s="2" t="s">
        <v>75</v>
      </c>
      <c r="E113" s="3">
        <f t="shared" si="10"/>
        <v>2</v>
      </c>
      <c r="F113" s="3">
        <f t="shared" si="11"/>
        <v>0</v>
      </c>
      <c r="G113" s="3">
        <f t="shared" si="12"/>
        <v>5</v>
      </c>
      <c r="H113" s="3">
        <f t="shared" si="13"/>
        <v>1</v>
      </c>
      <c r="I113" s="3">
        <f t="shared" si="14"/>
        <v>1</v>
      </c>
      <c r="J113" s="3">
        <f t="shared" si="15"/>
        <v>0</v>
      </c>
      <c r="K113" s="3">
        <f t="shared" si="16"/>
        <v>0</v>
      </c>
      <c r="L113" s="3">
        <f t="shared" si="17"/>
        <v>2</v>
      </c>
      <c r="M113" s="3">
        <f t="shared" si="18"/>
        <v>1</v>
      </c>
      <c r="N113" s="3">
        <f t="shared" si="19"/>
        <v>0</v>
      </c>
      <c r="O113" s="1"/>
      <c r="P113" s="1"/>
      <c r="Q113" s="1"/>
      <c r="R113" s="1"/>
      <c r="S113" s="2">
        <v>2</v>
      </c>
      <c r="T113" s="1"/>
      <c r="U113" s="1"/>
      <c r="V113" s="1"/>
      <c r="W113" s="1"/>
      <c r="X113" s="2">
        <v>1</v>
      </c>
      <c r="Y113" s="1"/>
      <c r="Z113" s="1"/>
      <c r="AA113" s="2">
        <v>1</v>
      </c>
      <c r="AB113" s="1"/>
      <c r="AC113" s="2">
        <v>5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2">
        <v>1</v>
      </c>
      <c r="AT113" s="1"/>
      <c r="AU113" s="1"/>
      <c r="AV113" s="1"/>
      <c r="AW113" s="1"/>
      <c r="AX113" s="1"/>
      <c r="AY113" s="1"/>
      <c r="AZ113" s="1"/>
      <c r="BA113" s="2">
        <v>1</v>
      </c>
      <c r="BB113" s="1"/>
      <c r="BC113" s="2">
        <v>0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2">
        <v>1</v>
      </c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x14ac:dyDescent="0.2">
      <c r="A114" s="2">
        <v>2003</v>
      </c>
      <c r="B114" s="5">
        <v>37796</v>
      </c>
      <c r="C114" s="2" t="s">
        <v>98</v>
      </c>
      <c r="D114" s="2" t="s">
        <v>76</v>
      </c>
      <c r="E114" s="3">
        <f t="shared" si="10"/>
        <v>2</v>
      </c>
      <c r="F114" s="3">
        <f t="shared" si="11"/>
        <v>0</v>
      </c>
      <c r="G114" s="3">
        <f t="shared" si="12"/>
        <v>5</v>
      </c>
      <c r="H114" s="3">
        <f t="shared" si="13"/>
        <v>0</v>
      </c>
      <c r="I114" s="3">
        <f t="shared" si="14"/>
        <v>4</v>
      </c>
      <c r="J114" s="3">
        <f t="shared" si="15"/>
        <v>0</v>
      </c>
      <c r="K114" s="3">
        <f t="shared" si="16"/>
        <v>0</v>
      </c>
      <c r="L114" s="3">
        <f t="shared" si="17"/>
        <v>2</v>
      </c>
      <c r="M114" s="3">
        <f t="shared" si="18"/>
        <v>0</v>
      </c>
      <c r="N114" s="3">
        <f t="shared" si="19"/>
        <v>0</v>
      </c>
      <c r="O114" s="1"/>
      <c r="P114" s="1"/>
      <c r="Q114" s="1"/>
      <c r="R114" s="1"/>
      <c r="S114" s="2">
        <v>2</v>
      </c>
      <c r="T114" s="1"/>
      <c r="U114" s="1"/>
      <c r="V114" s="1"/>
      <c r="W114" s="1"/>
      <c r="X114" s="1"/>
      <c r="Y114" s="1"/>
      <c r="Z114" s="1"/>
      <c r="AA114" s="2">
        <v>4</v>
      </c>
      <c r="AB114" s="1"/>
      <c r="AC114" s="2">
        <v>4</v>
      </c>
      <c r="AD114" s="1"/>
      <c r="AE114" s="2">
        <v>1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2">
        <v>1</v>
      </c>
      <c r="AT114" s="1"/>
      <c r="AU114" s="1"/>
      <c r="AV114" s="2">
        <v>1</v>
      </c>
      <c r="AW114" s="1"/>
      <c r="AX114" s="1"/>
      <c r="AY114" s="1"/>
      <c r="AZ114" s="1"/>
      <c r="BA114" s="1"/>
      <c r="BB114" s="1"/>
      <c r="BC114" s="2">
        <v>0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x14ac:dyDescent="0.2">
      <c r="A115" s="2">
        <v>2003</v>
      </c>
      <c r="B115" s="5">
        <v>37796</v>
      </c>
      <c r="C115" s="2" t="s">
        <v>98</v>
      </c>
      <c r="D115" s="2" t="s">
        <v>78</v>
      </c>
      <c r="E115" s="3">
        <f t="shared" si="10"/>
        <v>0</v>
      </c>
      <c r="F115" s="3">
        <f t="shared" si="11"/>
        <v>0</v>
      </c>
      <c r="G115" s="3">
        <f t="shared" si="12"/>
        <v>0</v>
      </c>
      <c r="H115" s="3">
        <f t="shared" si="13"/>
        <v>0</v>
      </c>
      <c r="I115" s="3">
        <f t="shared" si="14"/>
        <v>0</v>
      </c>
      <c r="J115" s="3">
        <f t="shared" si="15"/>
        <v>0</v>
      </c>
      <c r="K115" s="3">
        <f t="shared" si="16"/>
        <v>0</v>
      </c>
      <c r="L115" s="3">
        <f t="shared" si="17"/>
        <v>0</v>
      </c>
      <c r="M115" s="3">
        <f t="shared" si="18"/>
        <v>0</v>
      </c>
      <c r="N115" s="3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x14ac:dyDescent="0.2">
      <c r="A116" s="2">
        <v>2003</v>
      </c>
      <c r="B116" s="5">
        <v>37796</v>
      </c>
      <c r="C116" s="2" t="s">
        <v>98</v>
      </c>
      <c r="D116" s="2" t="s">
        <v>83</v>
      </c>
      <c r="E116" s="3">
        <f t="shared" si="10"/>
        <v>0</v>
      </c>
      <c r="F116" s="3">
        <f t="shared" si="11"/>
        <v>0</v>
      </c>
      <c r="G116" s="3">
        <f t="shared" si="12"/>
        <v>0</v>
      </c>
      <c r="H116" s="3">
        <f t="shared" si="13"/>
        <v>0</v>
      </c>
      <c r="I116" s="3">
        <f t="shared" si="14"/>
        <v>0</v>
      </c>
      <c r="J116" s="3">
        <f t="shared" si="15"/>
        <v>0</v>
      </c>
      <c r="K116" s="3">
        <f t="shared" si="16"/>
        <v>0</v>
      </c>
      <c r="L116" s="3">
        <f t="shared" si="17"/>
        <v>0</v>
      </c>
      <c r="M116" s="3">
        <f t="shared" si="18"/>
        <v>0</v>
      </c>
      <c r="N116" s="3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x14ac:dyDescent="0.2">
      <c r="A117" s="2">
        <v>2003</v>
      </c>
      <c r="B117" s="5">
        <v>37796</v>
      </c>
      <c r="C117" s="2" t="s">
        <v>99</v>
      </c>
      <c r="D117" s="2" t="s">
        <v>75</v>
      </c>
      <c r="E117" s="3">
        <f t="shared" si="10"/>
        <v>0</v>
      </c>
      <c r="F117" s="3">
        <f t="shared" si="11"/>
        <v>2</v>
      </c>
      <c r="G117" s="3">
        <f t="shared" si="12"/>
        <v>2</v>
      </c>
      <c r="H117" s="3">
        <f t="shared" si="13"/>
        <v>5</v>
      </c>
      <c r="I117" s="3">
        <f t="shared" si="14"/>
        <v>2</v>
      </c>
      <c r="J117" s="3">
        <f t="shared" si="15"/>
        <v>2</v>
      </c>
      <c r="K117" s="3">
        <f t="shared" si="16"/>
        <v>0</v>
      </c>
      <c r="L117" s="3">
        <f t="shared" si="17"/>
        <v>3</v>
      </c>
      <c r="M117" s="3">
        <f t="shared" si="18"/>
        <v>0</v>
      </c>
      <c r="N117" s="3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2">
        <v>4</v>
      </c>
      <c r="Y117" s="2">
        <v>1</v>
      </c>
      <c r="Z117" s="2">
        <v>1</v>
      </c>
      <c r="AA117" s="2">
        <v>1</v>
      </c>
      <c r="AB117" s="1"/>
      <c r="AC117" s="1"/>
      <c r="AD117" s="1"/>
      <c r="AE117" s="2">
        <v>1</v>
      </c>
      <c r="AF117" s="1"/>
      <c r="AG117" s="1"/>
      <c r="AH117" s="2">
        <v>1</v>
      </c>
      <c r="AI117" s="1"/>
      <c r="AJ117" s="1"/>
      <c r="AK117" s="2">
        <v>2</v>
      </c>
      <c r="AL117" s="1"/>
      <c r="AM117" s="1"/>
      <c r="AN117" s="1"/>
      <c r="AO117" s="1"/>
      <c r="AP117" s="1"/>
      <c r="AQ117" s="1"/>
      <c r="AR117" s="1"/>
      <c r="AS117" s="2">
        <v>1</v>
      </c>
      <c r="AT117" s="2">
        <v>1</v>
      </c>
      <c r="AU117" s="1"/>
      <c r="AV117" s="2">
        <v>1</v>
      </c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2">
        <v>0</v>
      </c>
      <c r="BH117" s="2">
        <v>1</v>
      </c>
      <c r="BI117" s="1"/>
      <c r="BJ117" s="1"/>
      <c r="BK117" s="2">
        <v>1</v>
      </c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x14ac:dyDescent="0.2">
      <c r="A118" s="2">
        <v>2003</v>
      </c>
      <c r="B118" s="5">
        <v>37796</v>
      </c>
      <c r="C118" s="2" t="s">
        <v>99</v>
      </c>
      <c r="D118" s="2" t="s">
        <v>76</v>
      </c>
      <c r="E118" s="3">
        <f t="shared" si="10"/>
        <v>1</v>
      </c>
      <c r="F118" s="3">
        <f t="shared" si="11"/>
        <v>0</v>
      </c>
      <c r="G118" s="3">
        <f t="shared" si="12"/>
        <v>2</v>
      </c>
      <c r="H118" s="3">
        <f t="shared" si="13"/>
        <v>31</v>
      </c>
      <c r="I118" s="3">
        <f t="shared" si="14"/>
        <v>0</v>
      </c>
      <c r="J118" s="3">
        <f t="shared" si="15"/>
        <v>1</v>
      </c>
      <c r="K118" s="3">
        <f t="shared" si="16"/>
        <v>0</v>
      </c>
      <c r="L118" s="3">
        <f t="shared" si="17"/>
        <v>0</v>
      </c>
      <c r="M118" s="3">
        <f t="shared" si="18"/>
        <v>0</v>
      </c>
      <c r="N118" s="3">
        <f t="shared" si="19"/>
        <v>1</v>
      </c>
      <c r="O118" s="1"/>
      <c r="P118" s="1"/>
      <c r="Q118" s="1"/>
      <c r="R118" s="1"/>
      <c r="S118" s="1"/>
      <c r="T118" s="1"/>
      <c r="U118" s="1"/>
      <c r="V118" s="2">
        <v>1</v>
      </c>
      <c r="W118" s="1"/>
      <c r="X118" s="2">
        <v>28</v>
      </c>
      <c r="Y118" s="2">
        <v>3</v>
      </c>
      <c r="Z118" s="1"/>
      <c r="AA118" s="1"/>
      <c r="AB118" s="1"/>
      <c r="AC118" s="1"/>
      <c r="AD118" s="1"/>
      <c r="AE118" s="2">
        <v>2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2">
        <v>1</v>
      </c>
      <c r="BH118" s="2">
        <v>1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x14ac:dyDescent="0.2">
      <c r="A119" s="2">
        <v>2003</v>
      </c>
      <c r="B119" s="5">
        <v>37796</v>
      </c>
      <c r="C119" s="2" t="s">
        <v>99</v>
      </c>
      <c r="D119" s="2" t="s">
        <v>78</v>
      </c>
      <c r="E119" s="3">
        <f t="shared" si="10"/>
        <v>0</v>
      </c>
      <c r="F119" s="3">
        <f t="shared" si="11"/>
        <v>0</v>
      </c>
      <c r="G119" s="3">
        <f t="shared" si="12"/>
        <v>3</v>
      </c>
      <c r="H119" s="3">
        <f t="shared" si="13"/>
        <v>74</v>
      </c>
      <c r="I119" s="3">
        <f t="shared" si="14"/>
        <v>2</v>
      </c>
      <c r="J119" s="3">
        <f t="shared" si="15"/>
        <v>0</v>
      </c>
      <c r="K119" s="3">
        <f t="shared" si="16"/>
        <v>0</v>
      </c>
      <c r="L119" s="3">
        <f t="shared" si="17"/>
        <v>0</v>
      </c>
      <c r="M119" s="3">
        <f t="shared" si="18"/>
        <v>0</v>
      </c>
      <c r="N119" s="3">
        <f t="shared" si="19"/>
        <v>1</v>
      </c>
      <c r="O119" s="1"/>
      <c r="P119" s="1"/>
      <c r="Q119" s="1"/>
      <c r="R119" s="1"/>
      <c r="S119" s="1"/>
      <c r="T119" s="1"/>
      <c r="U119" s="1"/>
      <c r="V119" s="1"/>
      <c r="W119" s="1"/>
      <c r="X119" s="2">
        <v>74</v>
      </c>
      <c r="Y119" s="1"/>
      <c r="Z119" s="2">
        <v>1</v>
      </c>
      <c r="AA119" s="2">
        <v>1</v>
      </c>
      <c r="AB119" s="1"/>
      <c r="AC119" s="1"/>
      <c r="AD119" s="1"/>
      <c r="AE119" s="2">
        <v>2</v>
      </c>
      <c r="AF119" s="1"/>
      <c r="AG119" s="1"/>
      <c r="AH119" s="2">
        <v>1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2">
        <v>1</v>
      </c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x14ac:dyDescent="0.2">
      <c r="A120" s="2">
        <v>2003</v>
      </c>
      <c r="B120" s="5">
        <v>37796</v>
      </c>
      <c r="C120" s="2" t="s">
        <v>99</v>
      </c>
      <c r="D120" s="2" t="s">
        <v>83</v>
      </c>
      <c r="E120" s="3">
        <f t="shared" si="10"/>
        <v>0</v>
      </c>
      <c r="F120" s="3">
        <f t="shared" si="11"/>
        <v>0</v>
      </c>
      <c r="G120" s="3">
        <f t="shared" si="12"/>
        <v>0</v>
      </c>
      <c r="H120" s="3">
        <f t="shared" si="13"/>
        <v>22</v>
      </c>
      <c r="I120" s="3">
        <f t="shared" si="14"/>
        <v>4</v>
      </c>
      <c r="J120" s="3">
        <f t="shared" si="15"/>
        <v>2</v>
      </c>
      <c r="K120" s="3">
        <f t="shared" si="16"/>
        <v>0</v>
      </c>
      <c r="L120" s="3">
        <f t="shared" si="17"/>
        <v>0</v>
      </c>
      <c r="M120" s="3">
        <f t="shared" si="18"/>
        <v>0</v>
      </c>
      <c r="N120" s="3">
        <f t="shared" si="19"/>
        <v>1</v>
      </c>
      <c r="O120" s="1"/>
      <c r="P120" s="1"/>
      <c r="Q120" s="1"/>
      <c r="R120" s="1"/>
      <c r="S120" s="1"/>
      <c r="T120" s="1"/>
      <c r="U120" s="1"/>
      <c r="V120" s="1"/>
      <c r="W120" s="1"/>
      <c r="X120" s="2">
        <v>21</v>
      </c>
      <c r="Y120" s="2">
        <v>1</v>
      </c>
      <c r="Z120" s="2">
        <v>1</v>
      </c>
      <c r="AA120" s="2">
        <v>3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2">
        <v>1</v>
      </c>
      <c r="BH120" s="2">
        <v>1</v>
      </c>
      <c r="BI120" s="1"/>
      <c r="BJ120" s="1"/>
      <c r="BK120" s="2">
        <v>1</v>
      </c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x14ac:dyDescent="0.2">
      <c r="A121" s="2">
        <v>2003</v>
      </c>
      <c r="B121" s="5">
        <v>37799</v>
      </c>
      <c r="C121" s="2" t="s">
        <v>112</v>
      </c>
      <c r="D121" s="2" t="s">
        <v>75</v>
      </c>
      <c r="E121" s="3">
        <f t="shared" si="10"/>
        <v>0</v>
      </c>
      <c r="F121" s="3">
        <f t="shared" si="11"/>
        <v>0</v>
      </c>
      <c r="G121" s="3">
        <f t="shared" si="12"/>
        <v>4</v>
      </c>
      <c r="H121" s="3">
        <f t="shared" si="13"/>
        <v>0</v>
      </c>
      <c r="I121" s="3">
        <f t="shared" si="14"/>
        <v>0</v>
      </c>
      <c r="J121" s="3">
        <f t="shared" si="15"/>
        <v>5</v>
      </c>
      <c r="K121" s="3">
        <f t="shared" si="16"/>
        <v>0</v>
      </c>
      <c r="L121" s="3">
        <f t="shared" si="17"/>
        <v>30</v>
      </c>
      <c r="M121" s="3">
        <f t="shared" si="18"/>
        <v>4</v>
      </c>
      <c r="N121" s="3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2">
        <v>1</v>
      </c>
      <c r="AD121" s="1"/>
      <c r="AE121" s="2">
        <v>3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2">
        <v>5</v>
      </c>
      <c r="AT121" s="1"/>
      <c r="AU121" s="1"/>
      <c r="AV121" s="1"/>
      <c r="AW121" s="1"/>
      <c r="AX121" s="1"/>
      <c r="AY121" s="1"/>
      <c r="AZ121" s="2">
        <v>13</v>
      </c>
      <c r="BA121" s="1"/>
      <c r="BB121" s="1"/>
      <c r="BC121" s="2">
        <v>12</v>
      </c>
      <c r="BD121" s="1"/>
      <c r="BE121" s="1"/>
      <c r="BF121" s="1"/>
      <c r="BG121" s="1"/>
      <c r="BH121" s="1"/>
      <c r="BI121" s="1"/>
      <c r="BJ121" s="1"/>
      <c r="BK121" s="2">
        <v>5</v>
      </c>
      <c r="BL121" s="1"/>
      <c r="BM121" s="1"/>
      <c r="BN121" s="1"/>
      <c r="BO121" s="2">
        <v>1</v>
      </c>
      <c r="BP121" s="1"/>
      <c r="BQ121" s="2">
        <v>3</v>
      </c>
      <c r="BR121" s="1"/>
      <c r="BS121" s="1"/>
      <c r="BT121" s="1"/>
      <c r="BU121" s="1"/>
      <c r="BV121" s="1"/>
      <c r="BW121" s="1"/>
      <c r="BX121" s="1"/>
      <c r="BY121" s="1"/>
    </row>
    <row r="122" spans="1:77" x14ac:dyDescent="0.2">
      <c r="A122" s="2">
        <v>2003</v>
      </c>
      <c r="B122" s="5">
        <v>37799</v>
      </c>
      <c r="C122" s="2" t="s">
        <v>112</v>
      </c>
      <c r="D122" s="2" t="s">
        <v>76</v>
      </c>
      <c r="E122" s="3">
        <f t="shared" si="10"/>
        <v>0</v>
      </c>
      <c r="F122" s="3">
        <f t="shared" si="11"/>
        <v>0</v>
      </c>
      <c r="G122" s="3">
        <f t="shared" si="12"/>
        <v>2</v>
      </c>
      <c r="H122" s="3">
        <f t="shared" si="13"/>
        <v>21</v>
      </c>
      <c r="I122" s="3">
        <f t="shared" si="14"/>
        <v>18</v>
      </c>
      <c r="J122" s="3">
        <f t="shared" si="15"/>
        <v>1</v>
      </c>
      <c r="K122" s="3">
        <f t="shared" si="16"/>
        <v>0</v>
      </c>
      <c r="L122" s="3">
        <f t="shared" si="17"/>
        <v>2</v>
      </c>
      <c r="M122" s="3">
        <f t="shared" si="18"/>
        <v>1</v>
      </c>
      <c r="N122" s="3">
        <f t="shared" si="19"/>
        <v>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>
        <v>21</v>
      </c>
      <c r="Z122" s="1"/>
      <c r="AA122" s="2">
        <v>18</v>
      </c>
      <c r="AB122" s="1"/>
      <c r="AC122" s="2">
        <v>2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2">
        <v>1</v>
      </c>
      <c r="AT122" s="1"/>
      <c r="AU122" s="1"/>
      <c r="AV122" s="1"/>
      <c r="AW122" s="1"/>
      <c r="AX122" s="1"/>
      <c r="AY122" s="1"/>
      <c r="AZ122" s="2">
        <v>1</v>
      </c>
      <c r="BA122" s="1"/>
      <c r="BB122" s="1"/>
      <c r="BC122" s="1"/>
      <c r="BD122" s="1"/>
      <c r="BE122" s="1"/>
      <c r="BF122" s="1"/>
      <c r="BG122" s="1"/>
      <c r="BH122" s="2">
        <v>1</v>
      </c>
      <c r="BI122" s="1"/>
      <c r="BJ122" s="1"/>
      <c r="BK122" s="1"/>
      <c r="BL122" s="1"/>
      <c r="BM122" s="2">
        <v>1</v>
      </c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x14ac:dyDescent="0.2">
      <c r="A123" s="2">
        <v>2003</v>
      </c>
      <c r="B123" s="5">
        <v>37799</v>
      </c>
      <c r="C123" s="2" t="s">
        <v>112</v>
      </c>
      <c r="D123" s="2" t="s">
        <v>78</v>
      </c>
      <c r="E123" s="3">
        <f t="shared" si="10"/>
        <v>0</v>
      </c>
      <c r="F123" s="3">
        <f t="shared" si="11"/>
        <v>0</v>
      </c>
      <c r="G123" s="3">
        <f t="shared" si="12"/>
        <v>0</v>
      </c>
      <c r="H123" s="3">
        <f t="shared" si="13"/>
        <v>0</v>
      </c>
      <c r="I123" s="3">
        <f t="shared" si="14"/>
        <v>0</v>
      </c>
      <c r="J123" s="3">
        <f t="shared" si="15"/>
        <v>0</v>
      </c>
      <c r="K123" s="3">
        <f t="shared" si="16"/>
        <v>0</v>
      </c>
      <c r="L123" s="3">
        <f t="shared" si="17"/>
        <v>0</v>
      </c>
      <c r="M123" s="3">
        <f t="shared" si="18"/>
        <v>0</v>
      </c>
      <c r="N123" s="3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x14ac:dyDescent="0.2">
      <c r="A124" s="2">
        <v>2003</v>
      </c>
      <c r="B124" s="5">
        <v>37799</v>
      </c>
      <c r="C124" s="2" t="s">
        <v>112</v>
      </c>
      <c r="D124" s="2" t="s">
        <v>83</v>
      </c>
      <c r="E124" s="3">
        <f t="shared" si="10"/>
        <v>0</v>
      </c>
      <c r="F124" s="3">
        <f t="shared" si="11"/>
        <v>0</v>
      </c>
      <c r="G124" s="3">
        <f t="shared" si="12"/>
        <v>0</v>
      </c>
      <c r="H124" s="3">
        <f t="shared" si="13"/>
        <v>0</v>
      </c>
      <c r="I124" s="3">
        <f t="shared" si="14"/>
        <v>0</v>
      </c>
      <c r="J124" s="3">
        <f t="shared" si="15"/>
        <v>0</v>
      </c>
      <c r="K124" s="3">
        <f t="shared" si="16"/>
        <v>0</v>
      </c>
      <c r="L124" s="3">
        <f t="shared" si="17"/>
        <v>0</v>
      </c>
      <c r="M124" s="3">
        <f t="shared" si="18"/>
        <v>0</v>
      </c>
      <c r="N124" s="3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x14ac:dyDescent="0.2">
      <c r="A125" s="2">
        <v>2003</v>
      </c>
      <c r="B125" s="5">
        <v>37799</v>
      </c>
      <c r="C125" s="2" t="s">
        <v>113</v>
      </c>
      <c r="D125" s="2" t="s">
        <v>75</v>
      </c>
      <c r="E125" s="3">
        <f t="shared" si="10"/>
        <v>0</v>
      </c>
      <c r="F125" s="3">
        <f t="shared" si="11"/>
        <v>4</v>
      </c>
      <c r="G125" s="3">
        <f t="shared" si="12"/>
        <v>13</v>
      </c>
      <c r="H125" s="3">
        <f t="shared" si="13"/>
        <v>0</v>
      </c>
      <c r="I125" s="3">
        <f t="shared" si="14"/>
        <v>0</v>
      </c>
      <c r="J125" s="3">
        <f t="shared" si="15"/>
        <v>86</v>
      </c>
      <c r="K125" s="3">
        <f t="shared" si="16"/>
        <v>1</v>
      </c>
      <c r="L125" s="3">
        <f t="shared" si="17"/>
        <v>21</v>
      </c>
      <c r="M125" s="3">
        <f t="shared" si="18"/>
        <v>1000</v>
      </c>
      <c r="N125" s="3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2">
        <v>7</v>
      </c>
      <c r="AD125" s="1"/>
      <c r="AE125" s="2">
        <v>2</v>
      </c>
      <c r="AF125" s="1"/>
      <c r="AG125" s="2">
        <v>4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>
        <v>3</v>
      </c>
      <c r="AS125" s="2">
        <v>2</v>
      </c>
      <c r="AT125" s="2">
        <v>9</v>
      </c>
      <c r="AU125" s="1"/>
      <c r="AV125" s="1"/>
      <c r="AW125" s="1"/>
      <c r="AX125" s="1"/>
      <c r="AY125" s="1"/>
      <c r="AZ125" s="1"/>
      <c r="BA125" s="2">
        <v>2</v>
      </c>
      <c r="BB125" s="1"/>
      <c r="BC125" s="2">
        <v>8</v>
      </c>
      <c r="BD125" s="1"/>
      <c r="BE125" s="1"/>
      <c r="BF125" s="1"/>
      <c r="BG125" s="1"/>
      <c r="BH125" s="1"/>
      <c r="BI125" s="1"/>
      <c r="BJ125" s="2">
        <v>1</v>
      </c>
      <c r="BK125" s="2">
        <v>76</v>
      </c>
      <c r="BL125" s="2">
        <v>8</v>
      </c>
      <c r="BM125" s="2">
        <v>1000</v>
      </c>
      <c r="BN125" s="1"/>
      <c r="BO125" s="1"/>
      <c r="BP125" s="1"/>
      <c r="BQ125" s="1"/>
      <c r="BR125" s="1"/>
      <c r="BS125" s="2">
        <v>1</v>
      </c>
      <c r="BT125" s="1"/>
      <c r="BU125" s="1"/>
      <c r="BV125" s="1"/>
      <c r="BW125" s="1"/>
      <c r="BX125" s="2">
        <v>1</v>
      </c>
      <c r="BY125" s="2">
        <v>1</v>
      </c>
    </row>
    <row r="126" spans="1:77" x14ac:dyDescent="0.2">
      <c r="A126" s="2">
        <v>2003</v>
      </c>
      <c r="B126" s="5">
        <v>37799</v>
      </c>
      <c r="C126" s="2" t="s">
        <v>113</v>
      </c>
      <c r="D126" s="2" t="s">
        <v>76</v>
      </c>
      <c r="E126" s="3">
        <f t="shared" si="10"/>
        <v>0</v>
      </c>
      <c r="F126" s="3">
        <f t="shared" si="11"/>
        <v>23</v>
      </c>
      <c r="G126" s="3">
        <f t="shared" si="12"/>
        <v>0</v>
      </c>
      <c r="H126" s="3">
        <f t="shared" si="13"/>
        <v>70</v>
      </c>
      <c r="I126" s="3">
        <f t="shared" si="14"/>
        <v>67</v>
      </c>
      <c r="J126" s="3">
        <f t="shared" si="15"/>
        <v>0</v>
      </c>
      <c r="K126" s="3">
        <f t="shared" si="16"/>
        <v>1</v>
      </c>
      <c r="L126" s="3">
        <f t="shared" si="17"/>
        <v>3</v>
      </c>
      <c r="M126" s="3">
        <f t="shared" si="18"/>
        <v>1000</v>
      </c>
      <c r="N126" s="3">
        <f t="shared" si="19"/>
        <v>0</v>
      </c>
      <c r="O126" s="1"/>
      <c r="P126" s="1"/>
      <c r="Q126" s="1"/>
      <c r="R126" s="1"/>
      <c r="S126" s="1"/>
      <c r="T126" s="1"/>
      <c r="U126" s="1"/>
      <c r="V126" s="1"/>
      <c r="W126" s="1"/>
      <c r="X126" s="2">
        <v>14</v>
      </c>
      <c r="Y126" s="2">
        <v>56</v>
      </c>
      <c r="Z126" s="1"/>
      <c r="AA126" s="2">
        <v>67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>
        <v>19</v>
      </c>
      <c r="AS126" s="2">
        <v>2</v>
      </c>
      <c r="AT126" s="1"/>
      <c r="AU126" s="1"/>
      <c r="AV126" s="1"/>
      <c r="AW126" s="1"/>
      <c r="AX126" s="1"/>
      <c r="AY126" s="1"/>
      <c r="AZ126" s="1"/>
      <c r="BA126" s="1"/>
      <c r="BB126" s="1"/>
      <c r="BC126" s="2">
        <v>1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2">
        <v>1000</v>
      </c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2">
        <v>4</v>
      </c>
      <c r="BY126" s="2">
        <v>1</v>
      </c>
    </row>
    <row r="127" spans="1:77" x14ac:dyDescent="0.2">
      <c r="A127" s="2">
        <v>2003</v>
      </c>
      <c r="B127" s="5">
        <v>37799</v>
      </c>
      <c r="C127" s="2" t="s">
        <v>113</v>
      </c>
      <c r="D127" s="2" t="s">
        <v>78</v>
      </c>
      <c r="E127" s="3">
        <f t="shared" si="10"/>
        <v>0</v>
      </c>
      <c r="F127" s="3">
        <f t="shared" si="11"/>
        <v>0</v>
      </c>
      <c r="G127" s="3">
        <f t="shared" si="12"/>
        <v>0</v>
      </c>
      <c r="H127" s="3">
        <f t="shared" si="13"/>
        <v>0</v>
      </c>
      <c r="I127" s="3">
        <f t="shared" si="14"/>
        <v>0</v>
      </c>
      <c r="J127" s="3">
        <f t="shared" si="15"/>
        <v>0</v>
      </c>
      <c r="K127" s="3">
        <f t="shared" si="16"/>
        <v>0</v>
      </c>
      <c r="L127" s="3">
        <f t="shared" si="17"/>
        <v>0</v>
      </c>
      <c r="M127" s="3">
        <f t="shared" si="18"/>
        <v>0</v>
      </c>
      <c r="N127" s="3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x14ac:dyDescent="0.2">
      <c r="A128" s="2">
        <v>2003</v>
      </c>
      <c r="B128" s="5">
        <v>37799</v>
      </c>
      <c r="C128" s="2" t="s">
        <v>113</v>
      </c>
      <c r="D128" s="2" t="s">
        <v>83</v>
      </c>
      <c r="E128" s="3">
        <f t="shared" si="10"/>
        <v>0</v>
      </c>
      <c r="F128" s="3">
        <f t="shared" si="11"/>
        <v>0</v>
      </c>
      <c r="G128" s="3">
        <f t="shared" si="12"/>
        <v>0</v>
      </c>
      <c r="H128" s="3">
        <f t="shared" si="13"/>
        <v>0</v>
      </c>
      <c r="I128" s="3">
        <f t="shared" si="14"/>
        <v>0</v>
      </c>
      <c r="J128" s="3">
        <f t="shared" si="15"/>
        <v>0</v>
      </c>
      <c r="K128" s="3">
        <f t="shared" si="16"/>
        <v>0</v>
      </c>
      <c r="L128" s="3">
        <f t="shared" si="17"/>
        <v>0</v>
      </c>
      <c r="M128" s="3">
        <f t="shared" si="18"/>
        <v>0</v>
      </c>
      <c r="N128" s="3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x14ac:dyDescent="0.2">
      <c r="A129" s="2">
        <v>2003</v>
      </c>
      <c r="B129" s="5">
        <v>37800</v>
      </c>
      <c r="C129" s="2" t="s">
        <v>95</v>
      </c>
      <c r="D129" s="2" t="s">
        <v>75</v>
      </c>
      <c r="E129" s="3">
        <f t="shared" si="10"/>
        <v>3</v>
      </c>
      <c r="F129" s="3">
        <f t="shared" si="11"/>
        <v>0</v>
      </c>
      <c r="G129" s="3">
        <f t="shared" si="12"/>
        <v>2</v>
      </c>
      <c r="H129" s="3">
        <f t="shared" si="13"/>
        <v>2</v>
      </c>
      <c r="I129" s="3">
        <f t="shared" si="14"/>
        <v>2</v>
      </c>
      <c r="J129" s="3">
        <f t="shared" si="15"/>
        <v>1</v>
      </c>
      <c r="K129" s="3">
        <f t="shared" si="16"/>
        <v>0</v>
      </c>
      <c r="L129" s="3">
        <f t="shared" si="17"/>
        <v>3</v>
      </c>
      <c r="M129" s="3">
        <f t="shared" si="18"/>
        <v>0</v>
      </c>
      <c r="N129" s="3">
        <f t="shared" si="19"/>
        <v>0</v>
      </c>
      <c r="O129" s="2">
        <v>1</v>
      </c>
      <c r="P129" s="1"/>
      <c r="Q129" s="1"/>
      <c r="R129" s="1"/>
      <c r="S129" s="2">
        <v>1</v>
      </c>
      <c r="T129" s="1"/>
      <c r="U129" s="1"/>
      <c r="V129" s="2">
        <v>1</v>
      </c>
      <c r="W129" s="1"/>
      <c r="X129" s="2">
        <v>1</v>
      </c>
      <c r="Y129" s="2">
        <v>1</v>
      </c>
      <c r="Z129" s="2">
        <v>1</v>
      </c>
      <c r="AA129" s="2">
        <v>1</v>
      </c>
      <c r="AB129" s="1"/>
      <c r="AC129" s="1"/>
      <c r="AD129" s="1"/>
      <c r="AE129" s="2">
        <v>1</v>
      </c>
      <c r="AF129" s="1"/>
      <c r="AG129" s="1"/>
      <c r="AH129" s="2">
        <v>1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2">
        <v>2</v>
      </c>
      <c r="AT129" s="1"/>
      <c r="AU129" s="1"/>
      <c r="AV129" s="1"/>
      <c r="AW129" s="1"/>
      <c r="AX129" s="1"/>
      <c r="AY129" s="1"/>
      <c r="AZ129" s="1"/>
      <c r="BA129" s="1"/>
      <c r="BB129" s="1"/>
      <c r="BC129" s="2">
        <v>1</v>
      </c>
      <c r="BD129" s="1"/>
      <c r="BE129" s="1"/>
      <c r="BF129" s="1"/>
      <c r="BG129" s="1"/>
      <c r="BH129" s="2">
        <v>1</v>
      </c>
      <c r="BI129" s="1"/>
      <c r="BJ129" s="1"/>
      <c r="BK129" s="1"/>
      <c r="BL129" s="1"/>
      <c r="BM129" s="2">
        <v>0</v>
      </c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x14ac:dyDescent="0.2">
      <c r="A130" s="2">
        <v>2003</v>
      </c>
      <c r="B130" s="5">
        <v>37800</v>
      </c>
      <c r="C130" s="2" t="s">
        <v>95</v>
      </c>
      <c r="D130" s="2" t="s">
        <v>76</v>
      </c>
      <c r="E130" s="3">
        <f t="shared" si="10"/>
        <v>16</v>
      </c>
      <c r="F130" s="3">
        <f t="shared" si="11"/>
        <v>0</v>
      </c>
      <c r="G130" s="3">
        <f t="shared" si="12"/>
        <v>0</v>
      </c>
      <c r="H130" s="3">
        <f t="shared" si="13"/>
        <v>1</v>
      </c>
      <c r="I130" s="3">
        <f t="shared" si="14"/>
        <v>2</v>
      </c>
      <c r="J130" s="3">
        <f t="shared" si="15"/>
        <v>0</v>
      </c>
      <c r="K130" s="3">
        <f t="shared" si="16"/>
        <v>1</v>
      </c>
      <c r="L130" s="3">
        <f t="shared" si="17"/>
        <v>0</v>
      </c>
      <c r="M130" s="3">
        <f t="shared" si="18"/>
        <v>10</v>
      </c>
      <c r="N130" s="3">
        <f t="shared" si="19"/>
        <v>0</v>
      </c>
      <c r="O130" s="1"/>
      <c r="P130" s="1"/>
      <c r="Q130" s="1"/>
      <c r="R130" s="1"/>
      <c r="S130" s="2">
        <v>1</v>
      </c>
      <c r="T130" s="1"/>
      <c r="U130" s="1"/>
      <c r="V130" s="2">
        <v>15</v>
      </c>
      <c r="W130" s="1"/>
      <c r="X130" s="1"/>
      <c r="Y130" s="2">
        <v>1</v>
      </c>
      <c r="Z130" s="1"/>
      <c r="AA130" s="2">
        <v>2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v>1</v>
      </c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2">
        <v>10</v>
      </c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x14ac:dyDescent="0.2">
      <c r="A131" s="2">
        <v>2003</v>
      </c>
      <c r="B131" s="5">
        <v>37800</v>
      </c>
      <c r="C131" s="2" t="s">
        <v>95</v>
      </c>
      <c r="D131" s="2" t="s">
        <v>78</v>
      </c>
      <c r="E131" s="3">
        <f t="shared" ref="E131:E146" si="20">(O131+P131+Q131+R131+S131+T131+U131+V131+W131+BV131)</f>
        <v>11</v>
      </c>
      <c r="F131" s="3">
        <f t="shared" ref="F131:F146" si="21">(AJ131+AK131+AP131+AQ131+AR131+BX131)</f>
        <v>0</v>
      </c>
      <c r="G131" s="3">
        <f t="shared" ref="G131:G146" si="22">(AC131+AD131+AE131+AF131+AG131+AH131+AI131)</f>
        <v>4</v>
      </c>
      <c r="H131" s="3">
        <f t="shared" ref="H131:H146" si="23">(X131+Y131)</f>
        <v>12</v>
      </c>
      <c r="I131" s="3">
        <f t="shared" ref="I131:I146" si="24">(Z131+AA131+AB131)</f>
        <v>6</v>
      </c>
      <c r="J131" s="3">
        <f t="shared" ref="J131:J146" si="25">(BH131+BI131+BJ131+BK131+BL131+BR131+BS131)</f>
        <v>0</v>
      </c>
      <c r="K131" s="3">
        <f t="shared" ref="K131:K146" si="26">(AL131+AM131+AN131+AO131+BU131+BY131)</f>
        <v>1</v>
      </c>
      <c r="L131" s="3">
        <f t="shared" ref="L131:L146" si="27">(AS131+AT131+AU131+AV131+AW131+AX131+AY131+AZ131+BA131+BB131+BC131+BD131+BE131+BF131+BW131)</f>
        <v>0</v>
      </c>
      <c r="M131" s="3">
        <f t="shared" ref="M131:M146" si="28">(BM131+BN131+BO131+BP131+BQ131+BT131)</f>
        <v>4</v>
      </c>
      <c r="N131" s="3">
        <f t="shared" ref="N131:N146" si="29">(BG131)</f>
        <v>0</v>
      </c>
      <c r="O131" s="1"/>
      <c r="P131" s="1"/>
      <c r="Q131" s="1"/>
      <c r="R131" s="1"/>
      <c r="S131" s="2">
        <v>1</v>
      </c>
      <c r="T131" s="1"/>
      <c r="U131" s="1"/>
      <c r="V131" s="2">
        <v>10</v>
      </c>
      <c r="W131" s="1"/>
      <c r="X131" s="2">
        <v>12</v>
      </c>
      <c r="Y131" s="1"/>
      <c r="Z131" s="2">
        <v>3</v>
      </c>
      <c r="AA131" s="2">
        <v>3</v>
      </c>
      <c r="AB131" s="1"/>
      <c r="AC131" s="1"/>
      <c r="AD131" s="1"/>
      <c r="AE131" s="1"/>
      <c r="AF131" s="1"/>
      <c r="AG131" s="1"/>
      <c r="AH131" s="2">
        <v>4</v>
      </c>
      <c r="AI131" s="1"/>
      <c r="AJ131" s="1"/>
      <c r="AK131" s="1"/>
      <c r="AL131" s="2">
        <v>1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2">
        <v>4</v>
      </c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x14ac:dyDescent="0.2">
      <c r="A132" s="2">
        <v>2003</v>
      </c>
      <c r="B132" s="5">
        <v>37800</v>
      </c>
      <c r="C132" s="2" t="s">
        <v>95</v>
      </c>
      <c r="D132" s="2" t="s">
        <v>83</v>
      </c>
      <c r="E132" s="3">
        <f t="shared" si="20"/>
        <v>9</v>
      </c>
      <c r="F132" s="3">
        <f t="shared" si="21"/>
        <v>0</v>
      </c>
      <c r="G132" s="3">
        <f t="shared" si="22"/>
        <v>0</v>
      </c>
      <c r="H132" s="3">
        <f t="shared" si="23"/>
        <v>16</v>
      </c>
      <c r="I132" s="3">
        <f t="shared" si="24"/>
        <v>1</v>
      </c>
      <c r="J132" s="3">
        <f t="shared" si="25"/>
        <v>0</v>
      </c>
      <c r="K132" s="3">
        <f t="shared" si="26"/>
        <v>1</v>
      </c>
      <c r="L132" s="3">
        <f t="shared" si="27"/>
        <v>0</v>
      </c>
      <c r="M132" s="3">
        <f t="shared" si="28"/>
        <v>0</v>
      </c>
      <c r="N132" s="3">
        <f t="shared" si="29"/>
        <v>0</v>
      </c>
      <c r="O132" s="1"/>
      <c r="P132" s="1"/>
      <c r="Q132" s="1"/>
      <c r="R132" s="1"/>
      <c r="S132" s="2">
        <v>3</v>
      </c>
      <c r="T132" s="1"/>
      <c r="U132" s="1"/>
      <c r="V132" s="2">
        <v>6</v>
      </c>
      <c r="W132" s="1"/>
      <c r="X132" s="2">
        <v>8</v>
      </c>
      <c r="Y132" s="2">
        <v>8</v>
      </c>
      <c r="Z132" s="1"/>
      <c r="AA132" s="2">
        <v>1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v>1</v>
      </c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x14ac:dyDescent="0.2">
      <c r="A133" s="2">
        <v>2003</v>
      </c>
      <c r="B133" s="5">
        <v>37801</v>
      </c>
      <c r="C133" s="2" t="s">
        <v>105</v>
      </c>
      <c r="D133" s="2" t="s">
        <v>75</v>
      </c>
      <c r="E133" s="3">
        <f t="shared" si="20"/>
        <v>0</v>
      </c>
      <c r="F133" s="3">
        <f t="shared" si="21"/>
        <v>0</v>
      </c>
      <c r="G133" s="3">
        <f t="shared" si="22"/>
        <v>1</v>
      </c>
      <c r="H133" s="3">
        <f t="shared" si="23"/>
        <v>0</v>
      </c>
      <c r="I133" s="3">
        <f t="shared" si="24"/>
        <v>0</v>
      </c>
      <c r="J133" s="3">
        <f t="shared" si="25"/>
        <v>3</v>
      </c>
      <c r="K133" s="3">
        <f t="shared" si="26"/>
        <v>0</v>
      </c>
      <c r="L133" s="3">
        <f t="shared" si="27"/>
        <v>3</v>
      </c>
      <c r="M133" s="3">
        <f t="shared" si="28"/>
        <v>0</v>
      </c>
      <c r="N133" s="3">
        <f t="shared" si="29"/>
        <v>1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2">
        <v>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2">
        <v>2</v>
      </c>
      <c r="AT133" s="1"/>
      <c r="AU133" s="1"/>
      <c r="AV133" s="1"/>
      <c r="AW133" s="1"/>
      <c r="AX133" s="1"/>
      <c r="AY133" s="1"/>
      <c r="AZ133" s="1"/>
      <c r="BA133" s="1"/>
      <c r="BB133" s="1"/>
      <c r="BC133" s="2">
        <v>1</v>
      </c>
      <c r="BD133" s="1"/>
      <c r="BE133" s="1"/>
      <c r="BF133" s="1"/>
      <c r="BG133" s="2">
        <v>1</v>
      </c>
      <c r="BH133" s="2">
        <v>1</v>
      </c>
      <c r="BI133" s="2">
        <v>1</v>
      </c>
      <c r="BJ133" s="1"/>
      <c r="BK133" s="2">
        <v>1</v>
      </c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x14ac:dyDescent="0.2">
      <c r="A134" s="2">
        <v>2003</v>
      </c>
      <c r="B134" s="5">
        <v>37801</v>
      </c>
      <c r="C134" s="2" t="s">
        <v>105</v>
      </c>
      <c r="D134" s="2" t="s">
        <v>76</v>
      </c>
      <c r="E134" s="3">
        <f t="shared" si="20"/>
        <v>0</v>
      </c>
      <c r="F134" s="3">
        <f t="shared" si="21"/>
        <v>0</v>
      </c>
      <c r="G134" s="3">
        <f t="shared" si="22"/>
        <v>0</v>
      </c>
      <c r="H134" s="3">
        <f t="shared" si="23"/>
        <v>0</v>
      </c>
      <c r="I134" s="3">
        <f t="shared" si="24"/>
        <v>0</v>
      </c>
      <c r="J134" s="3">
        <f t="shared" si="25"/>
        <v>0</v>
      </c>
      <c r="K134" s="3">
        <f t="shared" si="26"/>
        <v>0</v>
      </c>
      <c r="L134" s="3">
        <f t="shared" si="27"/>
        <v>0</v>
      </c>
      <c r="M134" s="3">
        <f t="shared" si="28"/>
        <v>0</v>
      </c>
      <c r="N134" s="3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x14ac:dyDescent="0.2">
      <c r="A135" s="2">
        <v>2003</v>
      </c>
      <c r="B135" s="5">
        <v>37801</v>
      </c>
      <c r="C135" s="2" t="s">
        <v>105</v>
      </c>
      <c r="D135" s="2" t="s">
        <v>78</v>
      </c>
      <c r="E135" s="3">
        <f t="shared" si="20"/>
        <v>0</v>
      </c>
      <c r="F135" s="3">
        <f t="shared" si="21"/>
        <v>0</v>
      </c>
      <c r="G135" s="3">
        <f t="shared" si="22"/>
        <v>1</v>
      </c>
      <c r="H135" s="3">
        <f t="shared" si="23"/>
        <v>2</v>
      </c>
      <c r="I135" s="3">
        <f t="shared" si="24"/>
        <v>0</v>
      </c>
      <c r="J135" s="3">
        <f t="shared" si="25"/>
        <v>0</v>
      </c>
      <c r="K135" s="3">
        <f t="shared" si="26"/>
        <v>0</v>
      </c>
      <c r="L135" s="3">
        <f t="shared" si="27"/>
        <v>1</v>
      </c>
      <c r="M135" s="3">
        <f t="shared" si="28"/>
        <v>0</v>
      </c>
      <c r="N135" s="3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2">
        <v>2</v>
      </c>
      <c r="Y135" s="1"/>
      <c r="Z135" s="1"/>
      <c r="AA135" s="1"/>
      <c r="AB135" s="1"/>
      <c r="AC135" s="1"/>
      <c r="AD135" s="1"/>
      <c r="AE135" s="1"/>
      <c r="AF135" s="1"/>
      <c r="AG135" s="1"/>
      <c r="AH135" s="2">
        <v>1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2">
        <v>1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x14ac:dyDescent="0.2">
      <c r="A136" s="2">
        <v>2003</v>
      </c>
      <c r="B136" s="5">
        <v>37801</v>
      </c>
      <c r="C136" s="2" t="s">
        <v>105</v>
      </c>
      <c r="D136" s="2" t="s">
        <v>83</v>
      </c>
      <c r="E136" s="3">
        <f t="shared" si="20"/>
        <v>0</v>
      </c>
      <c r="F136" s="3">
        <f t="shared" si="21"/>
        <v>0</v>
      </c>
      <c r="G136" s="3">
        <f t="shared" si="22"/>
        <v>0</v>
      </c>
      <c r="H136" s="3">
        <f t="shared" si="23"/>
        <v>4</v>
      </c>
      <c r="I136" s="3">
        <f t="shared" si="24"/>
        <v>0</v>
      </c>
      <c r="J136" s="3">
        <f t="shared" si="25"/>
        <v>0</v>
      </c>
      <c r="K136" s="3">
        <f t="shared" si="26"/>
        <v>0</v>
      </c>
      <c r="L136" s="3">
        <f t="shared" si="27"/>
        <v>0</v>
      </c>
      <c r="M136" s="3">
        <f t="shared" si="28"/>
        <v>0</v>
      </c>
      <c r="N136" s="3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2">
        <v>3</v>
      </c>
      <c r="Y136" s="2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x14ac:dyDescent="0.2">
      <c r="A137" s="2">
        <v>2003</v>
      </c>
      <c r="B137" s="5">
        <v>37813</v>
      </c>
      <c r="C137" s="1" t="s">
        <v>74</v>
      </c>
      <c r="D137" s="1" t="s">
        <v>75</v>
      </c>
      <c r="E137" s="3">
        <f t="shared" si="20"/>
        <v>0</v>
      </c>
      <c r="F137" s="3">
        <f t="shared" si="21"/>
        <v>0</v>
      </c>
      <c r="G137" s="3">
        <f t="shared" si="22"/>
        <v>1</v>
      </c>
      <c r="H137" s="3">
        <f t="shared" si="23"/>
        <v>0</v>
      </c>
      <c r="I137" s="3">
        <f t="shared" si="24"/>
        <v>0</v>
      </c>
      <c r="J137" s="3">
        <f t="shared" si="25"/>
        <v>0</v>
      </c>
      <c r="K137" s="3">
        <f t="shared" si="26"/>
        <v>1</v>
      </c>
      <c r="L137" s="3">
        <f t="shared" si="27"/>
        <v>0</v>
      </c>
      <c r="M137" s="3">
        <f t="shared" si="28"/>
        <v>0</v>
      </c>
      <c r="N137" s="3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">
        <v>1</v>
      </c>
      <c r="AG137" s="1"/>
      <c r="AH137" s="1"/>
      <c r="AI137" s="1"/>
      <c r="AJ137" s="1"/>
      <c r="AK137" s="1"/>
      <c r="AL137" s="1"/>
      <c r="AM137" s="2">
        <v>1</v>
      </c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x14ac:dyDescent="0.2">
      <c r="A138" s="2">
        <v>2003</v>
      </c>
      <c r="B138" s="5">
        <v>37813</v>
      </c>
      <c r="C138" s="1" t="s">
        <v>74</v>
      </c>
      <c r="D138" s="1" t="s">
        <v>76</v>
      </c>
      <c r="E138" s="3">
        <f t="shared" si="20"/>
        <v>1</v>
      </c>
      <c r="F138" s="3">
        <f t="shared" si="21"/>
        <v>0</v>
      </c>
      <c r="G138" s="3">
        <f t="shared" si="22"/>
        <v>2</v>
      </c>
      <c r="H138" s="3">
        <f t="shared" si="23"/>
        <v>0</v>
      </c>
      <c r="I138" s="3">
        <f t="shared" si="24"/>
        <v>29</v>
      </c>
      <c r="J138" s="3">
        <f t="shared" si="25"/>
        <v>0</v>
      </c>
      <c r="K138" s="3">
        <f t="shared" si="26"/>
        <v>1</v>
      </c>
      <c r="L138" s="3">
        <f t="shared" si="27"/>
        <v>2</v>
      </c>
      <c r="M138" s="3">
        <f t="shared" si="28"/>
        <v>0</v>
      </c>
      <c r="N138" s="3">
        <f t="shared" si="29"/>
        <v>0</v>
      </c>
      <c r="O138" s="1"/>
      <c r="P138" s="1"/>
      <c r="Q138" s="1"/>
      <c r="R138" s="2">
        <v>1</v>
      </c>
      <c r="S138" s="1"/>
      <c r="T138" s="1"/>
      <c r="U138" s="1"/>
      <c r="V138" s="1"/>
      <c r="W138" s="1"/>
      <c r="X138" s="1"/>
      <c r="Y138" s="1"/>
      <c r="Z138" s="2">
        <v>12</v>
      </c>
      <c r="AA138" s="2">
        <v>17</v>
      </c>
      <c r="AB138" s="1"/>
      <c r="AC138" s="1"/>
      <c r="AD138" s="1"/>
      <c r="AE138" s="1"/>
      <c r="AF138" s="2">
        <v>1</v>
      </c>
      <c r="AG138" s="2">
        <v>1</v>
      </c>
      <c r="AH138" s="1"/>
      <c r="AI138" s="1"/>
      <c r="AJ138" s="1"/>
      <c r="AK138" s="1"/>
      <c r="AL138" s="1"/>
      <c r="AM138" s="2">
        <v>1</v>
      </c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2">
        <v>1</v>
      </c>
      <c r="BD138" s="2">
        <v>1</v>
      </c>
      <c r="BE138" s="1"/>
      <c r="BF138" s="1"/>
      <c r="BG138" s="1"/>
      <c r="BH138" s="1">
        <v>0</v>
      </c>
      <c r="BI138" s="1"/>
      <c r="BJ138" s="1"/>
      <c r="BK138" s="1"/>
      <c r="BL138" s="1"/>
      <c r="BM138" s="1">
        <v>0</v>
      </c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x14ac:dyDescent="0.2">
      <c r="A139" s="2">
        <v>2003</v>
      </c>
      <c r="B139" s="5">
        <v>37835</v>
      </c>
      <c r="C139" s="2" t="s">
        <v>82</v>
      </c>
      <c r="D139" s="2" t="s">
        <v>75</v>
      </c>
      <c r="E139" s="3">
        <f t="shared" si="20"/>
        <v>1</v>
      </c>
      <c r="F139" s="3">
        <f t="shared" si="21"/>
        <v>0</v>
      </c>
      <c r="G139" s="3">
        <f t="shared" si="22"/>
        <v>0</v>
      </c>
      <c r="H139" s="3">
        <f t="shared" si="23"/>
        <v>0</v>
      </c>
      <c r="I139" s="3">
        <f t="shared" si="24"/>
        <v>0</v>
      </c>
      <c r="J139" s="3">
        <f t="shared" si="25"/>
        <v>0</v>
      </c>
      <c r="K139" s="3">
        <f t="shared" si="26"/>
        <v>0</v>
      </c>
      <c r="L139" s="3">
        <f t="shared" si="27"/>
        <v>5</v>
      </c>
      <c r="M139" s="3">
        <f t="shared" si="28"/>
        <v>1</v>
      </c>
      <c r="N139" s="3">
        <f t="shared" si="29"/>
        <v>1</v>
      </c>
      <c r="O139" s="1"/>
      <c r="P139" s="1"/>
      <c r="Q139" s="1"/>
      <c r="R139" s="1"/>
      <c r="S139" s="1"/>
      <c r="T139" s="1"/>
      <c r="U139" s="1"/>
      <c r="V139" s="2">
        <v>1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">
        <v>1</v>
      </c>
      <c r="AT139" s="2">
        <v>1</v>
      </c>
      <c r="AU139" s="2">
        <v>1</v>
      </c>
      <c r="AV139" s="1"/>
      <c r="AW139" s="2">
        <v>1</v>
      </c>
      <c r="AX139" s="1"/>
      <c r="AY139" s="1"/>
      <c r="AZ139" s="1"/>
      <c r="BA139" s="1"/>
      <c r="BB139" s="1"/>
      <c r="BC139" s="2">
        <v>1</v>
      </c>
      <c r="BD139" s="1"/>
      <c r="BE139" s="1"/>
      <c r="BF139" s="1"/>
      <c r="BG139" s="2">
        <v>1</v>
      </c>
      <c r="BH139" s="1"/>
      <c r="BI139" s="1"/>
      <c r="BJ139" s="1"/>
      <c r="BK139" s="1"/>
      <c r="BL139" s="1"/>
      <c r="BM139" s="1"/>
      <c r="BN139" s="1"/>
      <c r="BO139" s="1"/>
      <c r="BP139" s="2">
        <v>1</v>
      </c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x14ac:dyDescent="0.2">
      <c r="A140" s="2">
        <v>2003</v>
      </c>
      <c r="B140" s="5">
        <v>37835</v>
      </c>
      <c r="C140" s="2" t="s">
        <v>82</v>
      </c>
      <c r="D140" s="2" t="s">
        <v>76</v>
      </c>
      <c r="E140" s="3">
        <f t="shared" si="20"/>
        <v>0</v>
      </c>
      <c r="F140" s="3">
        <f t="shared" si="21"/>
        <v>0</v>
      </c>
      <c r="G140" s="3">
        <f t="shared" si="22"/>
        <v>0</v>
      </c>
      <c r="H140" s="3">
        <f t="shared" si="23"/>
        <v>0</v>
      </c>
      <c r="I140" s="3">
        <f t="shared" si="24"/>
        <v>0</v>
      </c>
      <c r="J140" s="3">
        <f t="shared" si="25"/>
        <v>0</v>
      </c>
      <c r="K140" s="3">
        <f t="shared" si="26"/>
        <v>0</v>
      </c>
      <c r="L140" s="3">
        <f t="shared" si="27"/>
        <v>1</v>
      </c>
      <c r="M140" s="3">
        <f t="shared" si="28"/>
        <v>0</v>
      </c>
      <c r="N140" s="3">
        <f t="shared" si="29"/>
        <v>1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2">
        <v>1</v>
      </c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2">
        <v>1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x14ac:dyDescent="0.2">
      <c r="A141" s="2">
        <v>2003</v>
      </c>
      <c r="B141" s="5">
        <v>37835</v>
      </c>
      <c r="C141" s="2" t="s">
        <v>82</v>
      </c>
      <c r="D141" s="2" t="s">
        <v>78</v>
      </c>
      <c r="E141" s="3">
        <f t="shared" si="20"/>
        <v>1</v>
      </c>
      <c r="F141" s="3">
        <f t="shared" si="21"/>
        <v>0</v>
      </c>
      <c r="G141" s="3">
        <f t="shared" si="22"/>
        <v>0</v>
      </c>
      <c r="H141" s="3">
        <f t="shared" si="23"/>
        <v>0</v>
      </c>
      <c r="I141" s="3">
        <f t="shared" si="24"/>
        <v>0</v>
      </c>
      <c r="J141" s="3">
        <f t="shared" si="25"/>
        <v>0</v>
      </c>
      <c r="K141" s="3">
        <f t="shared" si="26"/>
        <v>0</v>
      </c>
      <c r="L141" s="3">
        <f t="shared" si="27"/>
        <v>3</v>
      </c>
      <c r="M141" s="3">
        <f t="shared" si="28"/>
        <v>1</v>
      </c>
      <c r="N141" s="3">
        <f t="shared" si="29"/>
        <v>0</v>
      </c>
      <c r="O141" s="1"/>
      <c r="P141" s="1"/>
      <c r="Q141" s="1"/>
      <c r="R141" s="1"/>
      <c r="S141" s="1"/>
      <c r="T141" s="1"/>
      <c r="U141" s="1"/>
      <c r="V141" s="2">
        <v>1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2">
        <v>1</v>
      </c>
      <c r="AU141" s="2">
        <v>1</v>
      </c>
      <c r="AV141" s="1"/>
      <c r="AW141" s="1"/>
      <c r="AX141" s="1"/>
      <c r="AY141" s="1"/>
      <c r="AZ141" s="1"/>
      <c r="BA141" s="1"/>
      <c r="BB141" s="1"/>
      <c r="BC141" s="2">
        <v>1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2">
        <v>1</v>
      </c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x14ac:dyDescent="0.2">
      <c r="A142" s="2">
        <v>2003</v>
      </c>
      <c r="B142" s="5">
        <v>37835</v>
      </c>
      <c r="C142" s="2" t="s">
        <v>82</v>
      </c>
      <c r="D142" s="2" t="s">
        <v>83</v>
      </c>
      <c r="E142" s="3">
        <f t="shared" si="20"/>
        <v>2</v>
      </c>
      <c r="F142" s="3">
        <f t="shared" si="21"/>
        <v>0</v>
      </c>
      <c r="G142" s="3">
        <f t="shared" si="22"/>
        <v>0</v>
      </c>
      <c r="H142" s="3">
        <f t="shared" si="23"/>
        <v>0</v>
      </c>
      <c r="I142" s="3">
        <f t="shared" si="24"/>
        <v>1</v>
      </c>
      <c r="J142" s="3">
        <f t="shared" si="25"/>
        <v>0</v>
      </c>
      <c r="K142" s="3">
        <f t="shared" si="26"/>
        <v>0</v>
      </c>
      <c r="L142" s="3">
        <f t="shared" si="27"/>
        <v>1</v>
      </c>
      <c r="M142" s="3">
        <f t="shared" si="28"/>
        <v>0</v>
      </c>
      <c r="N142" s="3">
        <f t="shared" si="29"/>
        <v>1</v>
      </c>
      <c r="O142" s="1"/>
      <c r="P142" s="1"/>
      <c r="Q142" s="1"/>
      <c r="R142" s="1"/>
      <c r="S142" s="2">
        <v>1</v>
      </c>
      <c r="T142" s="1"/>
      <c r="U142" s="1"/>
      <c r="V142" s="2">
        <v>1</v>
      </c>
      <c r="W142" s="1"/>
      <c r="X142" s="1"/>
      <c r="Y142" s="1"/>
      <c r="Z142" s="1"/>
      <c r="AA142" s="2">
        <v>1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2">
        <v>1</v>
      </c>
      <c r="BD142" s="1"/>
      <c r="BE142" s="1"/>
      <c r="BF142" s="1"/>
      <c r="BG142" s="2">
        <v>1</v>
      </c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x14ac:dyDescent="0.2">
      <c r="A143" s="2">
        <v>2003</v>
      </c>
      <c r="B143" s="5">
        <v>37896</v>
      </c>
      <c r="C143" s="2" t="s">
        <v>95</v>
      </c>
      <c r="D143" s="2" t="s">
        <v>75</v>
      </c>
      <c r="E143" s="3">
        <f t="shared" si="20"/>
        <v>3</v>
      </c>
      <c r="F143" s="3">
        <f t="shared" si="21"/>
        <v>0</v>
      </c>
      <c r="G143" s="3">
        <f t="shared" si="22"/>
        <v>2</v>
      </c>
      <c r="H143" s="3">
        <f t="shared" si="23"/>
        <v>0</v>
      </c>
      <c r="I143" s="3">
        <f t="shared" si="24"/>
        <v>0</v>
      </c>
      <c r="J143" s="3">
        <f t="shared" si="25"/>
        <v>0</v>
      </c>
      <c r="K143" s="3">
        <f t="shared" si="26"/>
        <v>0</v>
      </c>
      <c r="L143" s="3">
        <f t="shared" si="27"/>
        <v>3</v>
      </c>
      <c r="M143" s="3">
        <f t="shared" si="28"/>
        <v>0</v>
      </c>
      <c r="N143" s="3">
        <f t="shared" si="29"/>
        <v>0</v>
      </c>
      <c r="O143" s="2">
        <v>1</v>
      </c>
      <c r="P143" s="1"/>
      <c r="Q143" s="1"/>
      <c r="R143" s="1"/>
      <c r="S143" s="2">
        <v>1</v>
      </c>
      <c r="T143" s="1"/>
      <c r="U143" s="1"/>
      <c r="V143" s="2">
        <v>1</v>
      </c>
      <c r="W143" s="1"/>
      <c r="X143" s="1"/>
      <c r="Y143" s="1"/>
      <c r="Z143" s="1"/>
      <c r="AA143" s="1"/>
      <c r="AB143" s="1"/>
      <c r="AC143" s="1"/>
      <c r="AD143" s="1"/>
      <c r="AE143" s="2">
        <v>1</v>
      </c>
      <c r="AF143" s="1"/>
      <c r="AG143" s="1"/>
      <c r="AH143" s="1"/>
      <c r="AI143" s="2">
        <v>1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2">
        <v>2</v>
      </c>
      <c r="AT143" s="1"/>
      <c r="AU143" s="1"/>
      <c r="AV143" s="1"/>
      <c r="AW143" s="1"/>
      <c r="AX143" s="1"/>
      <c r="AY143" s="1"/>
      <c r="AZ143" s="1"/>
      <c r="BA143" s="1"/>
      <c r="BB143" s="1"/>
      <c r="BC143" s="2">
        <v>1</v>
      </c>
      <c r="BD143" s="1"/>
      <c r="BE143" s="1"/>
      <c r="BF143" s="1"/>
      <c r="BG143" s="1"/>
      <c r="BH143" s="1"/>
      <c r="BI143" s="2">
        <v>0</v>
      </c>
      <c r="BJ143" s="1"/>
      <c r="BK143" s="1"/>
      <c r="BL143" s="1"/>
      <c r="BM143" s="2">
        <v>0</v>
      </c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x14ac:dyDescent="0.2">
      <c r="A144" s="2">
        <v>2003</v>
      </c>
      <c r="B144" s="5">
        <v>37896</v>
      </c>
      <c r="C144" s="2" t="s">
        <v>95</v>
      </c>
      <c r="D144" s="2" t="s">
        <v>76</v>
      </c>
      <c r="E144" s="3">
        <f t="shared" si="20"/>
        <v>35</v>
      </c>
      <c r="F144" s="3">
        <f t="shared" si="21"/>
        <v>0</v>
      </c>
      <c r="G144" s="3">
        <f t="shared" si="22"/>
        <v>5</v>
      </c>
      <c r="H144" s="3">
        <f t="shared" si="23"/>
        <v>31</v>
      </c>
      <c r="I144" s="3">
        <f t="shared" si="24"/>
        <v>9</v>
      </c>
      <c r="J144" s="3">
        <f t="shared" si="25"/>
        <v>0</v>
      </c>
      <c r="K144" s="3">
        <f t="shared" si="26"/>
        <v>3</v>
      </c>
      <c r="L144" s="3">
        <f t="shared" si="27"/>
        <v>0</v>
      </c>
      <c r="M144" s="3">
        <f t="shared" si="28"/>
        <v>0</v>
      </c>
      <c r="N144" s="3">
        <f t="shared" si="29"/>
        <v>0</v>
      </c>
      <c r="O144" s="1"/>
      <c r="P144" s="1"/>
      <c r="Q144" s="1"/>
      <c r="R144" s="1"/>
      <c r="S144" s="2">
        <v>5</v>
      </c>
      <c r="T144" s="1"/>
      <c r="U144" s="1"/>
      <c r="V144" s="2">
        <v>30</v>
      </c>
      <c r="W144" s="1"/>
      <c r="X144" s="2">
        <v>22</v>
      </c>
      <c r="Y144" s="2">
        <v>9</v>
      </c>
      <c r="Z144" s="2">
        <v>3</v>
      </c>
      <c r="AA144" s="2">
        <v>6</v>
      </c>
      <c r="AB144" s="1"/>
      <c r="AC144" s="1"/>
      <c r="AD144" s="1"/>
      <c r="AE144" s="1"/>
      <c r="AF144" s="1"/>
      <c r="AG144" s="1"/>
      <c r="AH144" s="1"/>
      <c r="AI144" s="2">
        <v>5</v>
      </c>
      <c r="AJ144" s="1"/>
      <c r="AK144" s="1"/>
      <c r="AL144" s="1"/>
      <c r="AM144" s="1"/>
      <c r="AN144" s="1"/>
      <c r="AO144" s="2">
        <v>3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2">
        <v>0</v>
      </c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x14ac:dyDescent="0.2">
      <c r="A145" s="2">
        <v>2003</v>
      </c>
      <c r="B145" s="5">
        <v>37897</v>
      </c>
      <c r="C145" s="2" t="s">
        <v>82</v>
      </c>
      <c r="D145" s="2" t="s">
        <v>75</v>
      </c>
      <c r="E145" s="3">
        <f t="shared" si="20"/>
        <v>15</v>
      </c>
      <c r="F145" s="3">
        <f t="shared" si="21"/>
        <v>0</v>
      </c>
      <c r="G145" s="3">
        <f t="shared" si="22"/>
        <v>3</v>
      </c>
      <c r="H145" s="3">
        <f t="shared" si="23"/>
        <v>0</v>
      </c>
      <c r="I145" s="3">
        <f t="shared" si="24"/>
        <v>0</v>
      </c>
      <c r="J145" s="3">
        <f t="shared" si="25"/>
        <v>0</v>
      </c>
      <c r="K145" s="3">
        <f t="shared" si="26"/>
        <v>1</v>
      </c>
      <c r="L145" s="3">
        <f t="shared" si="27"/>
        <v>85</v>
      </c>
      <c r="M145" s="3">
        <f t="shared" si="28"/>
        <v>0</v>
      </c>
      <c r="N145" s="3">
        <f t="shared" si="29"/>
        <v>0</v>
      </c>
      <c r="O145" s="1"/>
      <c r="P145" s="1"/>
      <c r="Q145" s="1"/>
      <c r="R145" s="1"/>
      <c r="S145" s="2">
        <v>7</v>
      </c>
      <c r="T145" s="2">
        <v>1</v>
      </c>
      <c r="U145" s="1"/>
      <c r="V145" s="2">
        <v>7</v>
      </c>
      <c r="W145" s="1"/>
      <c r="X145" s="1"/>
      <c r="Y145" s="1"/>
      <c r="Z145" s="1"/>
      <c r="AA145" s="1"/>
      <c r="AB145" s="1"/>
      <c r="AC145" s="2">
        <v>1</v>
      </c>
      <c r="AD145" s="1"/>
      <c r="AE145" s="2">
        <v>1</v>
      </c>
      <c r="AF145" s="1"/>
      <c r="AG145" s="1"/>
      <c r="AH145" s="2">
        <v>1</v>
      </c>
      <c r="AI145" s="1"/>
      <c r="AJ145" s="1"/>
      <c r="AK145" s="1"/>
      <c r="AL145" s="1"/>
      <c r="AM145" s="1"/>
      <c r="AN145" s="1"/>
      <c r="AO145" s="2">
        <v>1</v>
      </c>
      <c r="AP145" s="1"/>
      <c r="AQ145" s="1"/>
      <c r="AR145" s="1"/>
      <c r="AS145" s="2">
        <v>68</v>
      </c>
      <c r="AT145" s="1"/>
      <c r="AU145" s="1"/>
      <c r="AV145" s="2">
        <v>1</v>
      </c>
      <c r="AW145" s="1"/>
      <c r="AX145" s="1"/>
      <c r="AY145" s="1"/>
      <c r="AZ145" s="1"/>
      <c r="BA145" s="1"/>
      <c r="BB145" s="1"/>
      <c r="BC145" s="2">
        <v>13</v>
      </c>
      <c r="BD145" s="2">
        <v>3</v>
      </c>
      <c r="BE145" s="1"/>
      <c r="BF145" s="1"/>
      <c r="BG145" s="2">
        <v>0</v>
      </c>
      <c r="BH145" s="1"/>
      <c r="BI145" s="1"/>
      <c r="BJ145" s="1"/>
      <c r="BK145" s="2">
        <v>0</v>
      </c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x14ac:dyDescent="0.2">
      <c r="A146" s="2">
        <v>2003</v>
      </c>
      <c r="B146" s="5">
        <v>37897</v>
      </c>
      <c r="C146" s="2" t="s">
        <v>82</v>
      </c>
      <c r="D146" s="2" t="s">
        <v>76</v>
      </c>
      <c r="E146" s="3">
        <f t="shared" si="20"/>
        <v>0</v>
      </c>
      <c r="F146" s="3">
        <f t="shared" si="21"/>
        <v>0</v>
      </c>
      <c r="G146" s="3">
        <f t="shared" si="22"/>
        <v>6</v>
      </c>
      <c r="H146" s="3">
        <f t="shared" si="23"/>
        <v>58</v>
      </c>
      <c r="I146" s="3">
        <f t="shared" si="24"/>
        <v>7</v>
      </c>
      <c r="J146" s="3">
        <f t="shared" si="25"/>
        <v>0</v>
      </c>
      <c r="K146" s="3">
        <f t="shared" si="26"/>
        <v>6</v>
      </c>
      <c r="L146" s="3">
        <f t="shared" si="27"/>
        <v>6</v>
      </c>
      <c r="M146" s="3">
        <f t="shared" si="28"/>
        <v>0</v>
      </c>
      <c r="N146" s="3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2">
        <v>35</v>
      </c>
      <c r="Y146" s="2">
        <v>23</v>
      </c>
      <c r="Z146" s="2">
        <v>6</v>
      </c>
      <c r="AA146" s="2">
        <v>1</v>
      </c>
      <c r="AB146" s="1"/>
      <c r="AC146" s="2">
        <v>2</v>
      </c>
      <c r="AD146" s="1"/>
      <c r="AE146" s="1"/>
      <c r="AF146" s="1"/>
      <c r="AG146" s="1"/>
      <c r="AH146" s="2">
        <v>4</v>
      </c>
      <c r="AI146" s="1"/>
      <c r="AJ146" s="1"/>
      <c r="AK146" s="1"/>
      <c r="AL146" s="1"/>
      <c r="AM146" s="2">
        <v>1</v>
      </c>
      <c r="AN146" s="1"/>
      <c r="AO146" s="2">
        <v>5</v>
      </c>
      <c r="AP146" s="1"/>
      <c r="AQ146" s="1"/>
      <c r="AR146" s="1"/>
      <c r="AS146" s="2">
        <v>2</v>
      </c>
      <c r="AT146" s="1"/>
      <c r="AU146" s="1"/>
      <c r="AV146" s="1"/>
      <c r="AW146" s="1"/>
      <c r="AX146" s="1"/>
      <c r="AY146" s="1"/>
      <c r="AZ146" s="1"/>
      <c r="BA146" s="1"/>
      <c r="BB146" s="1"/>
      <c r="BC146" s="2">
        <v>4</v>
      </c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2">
        <v>0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</row>
  </sheetData>
  <sortState xmlns:xlrd2="http://schemas.microsoft.com/office/spreadsheetml/2017/richdata2" ref="A2:BY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608-FAF2-5842-9E3E-41DA1A9EC777}">
  <dimension ref="A1:N999"/>
  <sheetViews>
    <sheetView tabSelected="1" workbookViewId="0">
      <selection activeCell="O2" sqref="O2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t="s">
        <v>122</v>
      </c>
      <c r="M1" s="3" t="s">
        <v>123</v>
      </c>
      <c r="N1" s="3" t="s">
        <v>124</v>
      </c>
    </row>
    <row r="2" spans="1:14" x14ac:dyDescent="0.2">
      <c r="A2" s="2">
        <v>2003</v>
      </c>
      <c r="B2" s="4">
        <v>37775</v>
      </c>
      <c r="C2" s="3" t="s">
        <v>74</v>
      </c>
      <c r="D2" s="3" t="s">
        <v>75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2</v>
      </c>
      <c r="M2" s="3">
        <v>0</v>
      </c>
      <c r="N2" s="3">
        <v>0</v>
      </c>
    </row>
    <row r="3" spans="1:14" x14ac:dyDescent="0.2">
      <c r="A3" s="2">
        <v>2003</v>
      </c>
      <c r="B3" s="4">
        <v>37775</v>
      </c>
      <c r="C3" s="3" t="s">
        <v>74</v>
      </c>
      <c r="D3" s="3" t="s">
        <v>76</v>
      </c>
      <c r="E3" s="3">
        <v>0</v>
      </c>
      <c r="F3" s="3">
        <v>0</v>
      </c>
      <c r="G3" s="3">
        <v>2</v>
      </c>
      <c r="H3" s="3">
        <v>0</v>
      </c>
      <c r="I3" s="3">
        <v>29</v>
      </c>
      <c r="J3" s="3">
        <v>1</v>
      </c>
      <c r="K3" s="3">
        <v>1</v>
      </c>
      <c r="L3" s="3">
        <v>0</v>
      </c>
      <c r="M3" s="3">
        <v>1</v>
      </c>
      <c r="N3" s="3">
        <v>0</v>
      </c>
    </row>
    <row r="4" spans="1:14" x14ac:dyDescent="0.2">
      <c r="A4" s="2">
        <v>2003</v>
      </c>
      <c r="B4" s="5">
        <v>37775</v>
      </c>
      <c r="C4" s="2" t="s">
        <v>79</v>
      </c>
      <c r="D4" s="2" t="s">
        <v>75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">
      <c r="A5" s="2">
        <v>2003</v>
      </c>
      <c r="B5" s="5">
        <v>37775</v>
      </c>
      <c r="C5" s="2" t="s">
        <v>79</v>
      </c>
      <c r="D5" s="2" t="s">
        <v>76</v>
      </c>
      <c r="E5" s="3">
        <v>0</v>
      </c>
      <c r="F5" s="3">
        <v>0</v>
      </c>
      <c r="G5" s="3">
        <v>2</v>
      </c>
      <c r="H5" s="3">
        <v>12</v>
      </c>
      <c r="I5" s="3">
        <v>48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">
      <c r="A6" s="2">
        <v>2003</v>
      </c>
      <c r="B6" s="5">
        <v>37775</v>
      </c>
      <c r="C6" s="2" t="s">
        <v>80</v>
      </c>
      <c r="D6" s="2" t="s">
        <v>75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">
      <c r="A7" s="2">
        <v>2003</v>
      </c>
      <c r="B7" s="5">
        <v>37775</v>
      </c>
      <c r="C7" s="2" t="s">
        <v>80</v>
      </c>
      <c r="D7" s="2" t="s">
        <v>76</v>
      </c>
      <c r="E7" s="3">
        <v>1</v>
      </c>
      <c r="F7" s="3">
        <v>0</v>
      </c>
      <c r="G7" s="3">
        <v>5</v>
      </c>
      <c r="H7" s="3">
        <v>0</v>
      </c>
      <c r="I7" s="3">
        <v>3</v>
      </c>
      <c r="J7" s="3">
        <v>0</v>
      </c>
      <c r="K7" s="3">
        <v>0</v>
      </c>
      <c r="L7" s="3">
        <v>2</v>
      </c>
      <c r="M7" s="3">
        <v>1</v>
      </c>
      <c r="N7" s="3">
        <v>0</v>
      </c>
    </row>
    <row r="8" spans="1:14" x14ac:dyDescent="0.2">
      <c r="A8" s="2">
        <v>2003</v>
      </c>
      <c r="B8" s="5">
        <v>37775</v>
      </c>
      <c r="C8" s="2" t="s">
        <v>81</v>
      </c>
      <c r="D8" s="2" t="s">
        <v>75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">
      <c r="A9" s="2">
        <v>2003</v>
      </c>
      <c r="B9" s="5">
        <v>37775</v>
      </c>
      <c r="C9" s="2" t="s">
        <v>81</v>
      </c>
      <c r="D9" s="2" t="s">
        <v>76</v>
      </c>
      <c r="E9" s="3">
        <v>0</v>
      </c>
      <c r="F9" s="3">
        <v>0</v>
      </c>
      <c r="G9" s="3">
        <v>0</v>
      </c>
      <c r="H9" s="3">
        <v>82</v>
      </c>
      <c r="I9" s="3">
        <v>18</v>
      </c>
      <c r="J9" s="3">
        <v>3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2">
        <v>2003</v>
      </c>
      <c r="B10" s="5">
        <v>37776</v>
      </c>
      <c r="C10" s="2" t="s">
        <v>100</v>
      </c>
      <c r="D10" s="2" t="s">
        <v>75</v>
      </c>
      <c r="E10" s="3">
        <v>3</v>
      </c>
      <c r="F10" s="3">
        <v>0</v>
      </c>
      <c r="G10" s="3">
        <v>2</v>
      </c>
      <c r="H10" s="3">
        <v>87</v>
      </c>
      <c r="I10" s="3">
        <v>0</v>
      </c>
      <c r="J10" s="3">
        <v>1</v>
      </c>
      <c r="K10" s="3">
        <v>0</v>
      </c>
      <c r="L10" s="3">
        <v>33</v>
      </c>
      <c r="M10" s="3">
        <v>0</v>
      </c>
      <c r="N10" s="3">
        <v>0</v>
      </c>
    </row>
    <row r="11" spans="1:14" x14ac:dyDescent="0.2">
      <c r="A11" s="2">
        <v>2003</v>
      </c>
      <c r="B11" s="5">
        <v>37776</v>
      </c>
      <c r="C11" s="2" t="s">
        <v>100</v>
      </c>
      <c r="D11" s="2" t="s">
        <v>76</v>
      </c>
      <c r="E11" s="3">
        <v>2</v>
      </c>
      <c r="F11" s="3">
        <v>0</v>
      </c>
      <c r="G11" s="3">
        <v>2</v>
      </c>
      <c r="H11" s="3">
        <v>14</v>
      </c>
      <c r="I11" s="3">
        <v>0</v>
      </c>
      <c r="J11" s="3">
        <v>0</v>
      </c>
      <c r="K11" s="3">
        <v>1</v>
      </c>
      <c r="L11" s="3">
        <v>2</v>
      </c>
      <c r="M11" s="3">
        <v>0</v>
      </c>
      <c r="N11" s="3">
        <v>15</v>
      </c>
    </row>
    <row r="12" spans="1:14" x14ac:dyDescent="0.2">
      <c r="A12" s="2">
        <v>2003</v>
      </c>
      <c r="B12" s="5">
        <v>37776</v>
      </c>
      <c r="C12" s="2" t="s">
        <v>100</v>
      </c>
      <c r="D12" s="2" t="s">
        <v>78</v>
      </c>
      <c r="E12" s="3">
        <v>0</v>
      </c>
      <c r="F12" s="3">
        <v>0</v>
      </c>
      <c r="G12" s="3">
        <v>0</v>
      </c>
      <c r="H12" s="3">
        <v>16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</row>
    <row r="13" spans="1:14" x14ac:dyDescent="0.2">
      <c r="A13" s="2">
        <v>2003</v>
      </c>
      <c r="B13" s="5">
        <v>37776</v>
      </c>
      <c r="C13" s="2" t="s">
        <v>100</v>
      </c>
      <c r="D13" s="2" t="s">
        <v>83</v>
      </c>
      <c r="E13" s="3">
        <v>0</v>
      </c>
      <c r="F13" s="3">
        <v>0</v>
      </c>
      <c r="G13" s="3">
        <v>0</v>
      </c>
      <c r="H13" s="3">
        <v>62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x14ac:dyDescent="0.2">
      <c r="A14" s="2">
        <v>2003</v>
      </c>
      <c r="B14" s="5">
        <v>37780</v>
      </c>
      <c r="C14" s="2" t="s">
        <v>87</v>
      </c>
      <c r="D14" s="2" t="s">
        <v>75</v>
      </c>
      <c r="E14" s="3">
        <v>2</v>
      </c>
      <c r="F14" s="3">
        <v>0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4</v>
      </c>
      <c r="M14" s="3">
        <v>0</v>
      </c>
      <c r="N14" s="3">
        <v>0</v>
      </c>
    </row>
    <row r="15" spans="1:14" x14ac:dyDescent="0.2">
      <c r="A15" s="2">
        <v>2003</v>
      </c>
      <c r="B15" s="5">
        <v>37780</v>
      </c>
      <c r="C15" s="2" t="s">
        <v>87</v>
      </c>
      <c r="D15" s="2" t="s">
        <v>76</v>
      </c>
      <c r="E15" s="3">
        <v>1</v>
      </c>
      <c r="F15" s="3">
        <v>0</v>
      </c>
      <c r="G15" s="3">
        <v>0</v>
      </c>
      <c r="H15" s="3">
        <v>0</v>
      </c>
      <c r="I15" s="3">
        <v>2</v>
      </c>
      <c r="J15" s="3">
        <v>2</v>
      </c>
      <c r="K15" s="3">
        <v>1</v>
      </c>
      <c r="L15" s="3">
        <v>0</v>
      </c>
      <c r="M15" s="3">
        <v>0</v>
      </c>
      <c r="N15" s="3">
        <v>0</v>
      </c>
    </row>
    <row r="16" spans="1:14" x14ac:dyDescent="0.2">
      <c r="A16" s="2">
        <v>2003</v>
      </c>
      <c r="B16" s="5">
        <v>37780</v>
      </c>
      <c r="C16" s="2" t="s">
        <v>87</v>
      </c>
      <c r="D16" s="2" t="s">
        <v>78</v>
      </c>
      <c r="E16" s="3">
        <v>2</v>
      </c>
      <c r="F16" s="3">
        <v>0</v>
      </c>
      <c r="G16" s="3">
        <v>1</v>
      </c>
      <c r="H16" s="3">
        <v>0</v>
      </c>
      <c r="I16" s="3">
        <v>2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2">
      <c r="A17" s="2">
        <v>2003</v>
      </c>
      <c r="B17" s="5">
        <v>37780</v>
      </c>
      <c r="C17" s="2" t="s">
        <v>87</v>
      </c>
      <c r="D17" s="2" t="s">
        <v>83</v>
      </c>
      <c r="E17" s="3">
        <v>1</v>
      </c>
      <c r="F17" s="3">
        <v>0</v>
      </c>
      <c r="G17" s="3">
        <v>0</v>
      </c>
      <c r="H17" s="3">
        <v>1</v>
      </c>
      <c r="I17" s="3">
        <v>2</v>
      </c>
      <c r="J17" s="3">
        <v>2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2">
      <c r="A18" s="2">
        <v>2003</v>
      </c>
      <c r="B18" s="5">
        <v>37780</v>
      </c>
      <c r="C18" s="2" t="s">
        <v>105</v>
      </c>
      <c r="D18" s="2" t="s">
        <v>75</v>
      </c>
      <c r="E18" s="3">
        <v>0</v>
      </c>
      <c r="F18" s="3">
        <v>0</v>
      </c>
      <c r="G18" s="3">
        <v>3</v>
      </c>
      <c r="H18" s="3">
        <v>0</v>
      </c>
      <c r="I18" s="3">
        <v>0</v>
      </c>
      <c r="J18" s="3">
        <v>7</v>
      </c>
      <c r="K18" s="3">
        <v>0</v>
      </c>
      <c r="L18" s="3">
        <v>4</v>
      </c>
      <c r="M18" s="3">
        <v>0</v>
      </c>
      <c r="N18" s="3">
        <v>0</v>
      </c>
    </row>
    <row r="19" spans="1:14" x14ac:dyDescent="0.2">
      <c r="A19" s="2">
        <v>2003</v>
      </c>
      <c r="B19" s="5">
        <v>37780</v>
      </c>
      <c r="C19" s="2" t="s">
        <v>105</v>
      </c>
      <c r="D19" s="2" t="s">
        <v>76</v>
      </c>
      <c r="E19" s="3">
        <v>0</v>
      </c>
      <c r="F19" s="3">
        <v>0</v>
      </c>
      <c r="G19" s="3">
        <v>0</v>
      </c>
      <c r="H19" s="3">
        <v>0</v>
      </c>
      <c r="I19" s="3">
        <v>14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2">
      <c r="A20" s="2">
        <v>2003</v>
      </c>
      <c r="B20" s="5">
        <v>37780</v>
      </c>
      <c r="C20" s="2" t="s">
        <v>105</v>
      </c>
      <c r="D20" s="2" t="s">
        <v>78</v>
      </c>
      <c r="E20" s="3">
        <v>0</v>
      </c>
      <c r="F20" s="3">
        <v>0</v>
      </c>
      <c r="G20" s="3">
        <v>0</v>
      </c>
      <c r="H20" s="3">
        <v>1</v>
      </c>
      <c r="I20" s="3">
        <v>3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</row>
    <row r="21" spans="1:14" x14ac:dyDescent="0.2">
      <c r="A21" s="2">
        <v>2003</v>
      </c>
      <c r="B21" s="5">
        <v>37780</v>
      </c>
      <c r="C21" s="2" t="s">
        <v>105</v>
      </c>
      <c r="D21" s="2" t="s">
        <v>83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">
      <c r="A22" s="2">
        <v>2003</v>
      </c>
      <c r="B22" s="5">
        <v>37780</v>
      </c>
      <c r="C22" s="2" t="s">
        <v>106</v>
      </c>
      <c r="D22" s="2" t="s">
        <v>75</v>
      </c>
      <c r="E22" s="3">
        <v>1</v>
      </c>
      <c r="F22" s="3">
        <v>1</v>
      </c>
      <c r="G22" s="3">
        <v>3</v>
      </c>
      <c r="H22" s="3">
        <v>0</v>
      </c>
      <c r="I22" s="3">
        <v>0</v>
      </c>
      <c r="J22" s="3">
        <v>1</v>
      </c>
      <c r="K22" s="3">
        <v>0</v>
      </c>
      <c r="L22" s="3">
        <v>3</v>
      </c>
      <c r="M22" s="3">
        <v>2</v>
      </c>
      <c r="N22" s="3">
        <v>0</v>
      </c>
    </row>
    <row r="23" spans="1:14" x14ac:dyDescent="0.2">
      <c r="A23" s="2">
        <v>2003</v>
      </c>
      <c r="B23" s="5">
        <v>37780</v>
      </c>
      <c r="C23" s="2" t="s">
        <v>106</v>
      </c>
      <c r="D23" s="2" t="s">
        <v>76</v>
      </c>
      <c r="E23" s="3">
        <v>0</v>
      </c>
      <c r="F23" s="3">
        <v>0</v>
      </c>
      <c r="G23" s="3">
        <v>0</v>
      </c>
      <c r="H23" s="3">
        <v>1</v>
      </c>
      <c r="I23" s="3">
        <v>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">
      <c r="A24" s="2">
        <v>2003</v>
      </c>
      <c r="B24" s="5">
        <v>37780</v>
      </c>
      <c r="C24" s="2" t="s">
        <v>106</v>
      </c>
      <c r="D24" s="2" t="s">
        <v>78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">
      <c r="A25" s="2">
        <v>2003</v>
      </c>
      <c r="B25" s="5">
        <v>37780</v>
      </c>
      <c r="C25" s="2" t="s">
        <v>106</v>
      </c>
      <c r="D25" s="2" t="s">
        <v>83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">
      <c r="A26" s="2">
        <v>2003</v>
      </c>
      <c r="B26" s="5">
        <v>37781</v>
      </c>
      <c r="C26" s="2" t="s">
        <v>89</v>
      </c>
      <c r="D26" s="2" t="s">
        <v>75</v>
      </c>
      <c r="E26" s="3">
        <v>0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0</v>
      </c>
      <c r="N26" s="3">
        <v>0</v>
      </c>
    </row>
    <row r="27" spans="1:14" x14ac:dyDescent="0.2">
      <c r="A27" s="2">
        <v>2003</v>
      </c>
      <c r="B27" s="5">
        <v>37781</v>
      </c>
      <c r="C27" s="2" t="s">
        <v>89</v>
      </c>
      <c r="D27" s="2" t="s">
        <v>76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">
      <c r="A28" s="2">
        <v>2003</v>
      </c>
      <c r="B28" s="5">
        <v>37781</v>
      </c>
      <c r="C28" s="2" t="s">
        <v>89</v>
      </c>
      <c r="D28" s="2" t="s">
        <v>78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</row>
    <row r="29" spans="1:14" x14ac:dyDescent="0.2">
      <c r="A29" s="2">
        <v>2003</v>
      </c>
      <c r="B29" s="5">
        <v>37781</v>
      </c>
      <c r="C29" s="2" t="s">
        <v>89</v>
      </c>
      <c r="D29" s="2" t="s">
        <v>83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2">
      <c r="A30" s="2">
        <v>2003</v>
      </c>
      <c r="B30" s="5">
        <v>37781</v>
      </c>
      <c r="C30" s="2" t="s">
        <v>97</v>
      </c>
      <c r="D30" s="2" t="s">
        <v>75</v>
      </c>
      <c r="E30" s="3">
        <v>0</v>
      </c>
      <c r="F30" s="3">
        <v>0</v>
      </c>
      <c r="G30" s="3">
        <v>2</v>
      </c>
      <c r="H30" s="3">
        <v>74</v>
      </c>
      <c r="I30" s="3">
        <v>0</v>
      </c>
      <c r="J30" s="3">
        <v>2</v>
      </c>
      <c r="K30" s="3">
        <v>0</v>
      </c>
      <c r="L30" s="3">
        <v>4</v>
      </c>
      <c r="M30" s="3">
        <v>2</v>
      </c>
      <c r="N30" s="3">
        <v>0</v>
      </c>
    </row>
    <row r="31" spans="1:14" x14ac:dyDescent="0.2">
      <c r="A31" s="2">
        <v>2003</v>
      </c>
      <c r="B31" s="5">
        <v>37781</v>
      </c>
      <c r="C31" s="2" t="s">
        <v>97</v>
      </c>
      <c r="D31" s="2" t="s">
        <v>76</v>
      </c>
      <c r="E31" s="3">
        <v>0</v>
      </c>
      <c r="F31" s="3">
        <v>0</v>
      </c>
      <c r="G31" s="3">
        <v>0</v>
      </c>
      <c r="H31" s="3">
        <v>3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</row>
    <row r="32" spans="1:14" x14ac:dyDescent="0.2">
      <c r="A32" s="2">
        <v>2003</v>
      </c>
      <c r="B32" s="5">
        <v>37781</v>
      </c>
      <c r="C32" s="2" t="s">
        <v>97</v>
      </c>
      <c r="D32" s="2" t="s">
        <v>78</v>
      </c>
      <c r="E32" s="3">
        <v>1</v>
      </c>
      <c r="F32" s="3">
        <v>0</v>
      </c>
      <c r="G32" s="3">
        <v>0</v>
      </c>
      <c r="H32" s="3">
        <v>2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">
      <c r="A33" s="2">
        <v>2003</v>
      </c>
      <c r="B33" s="5">
        <v>37781</v>
      </c>
      <c r="C33" s="2" t="s">
        <v>97</v>
      </c>
      <c r="D33" s="2" t="s">
        <v>83</v>
      </c>
      <c r="E33" s="3">
        <v>0</v>
      </c>
      <c r="F33" s="3">
        <v>1</v>
      </c>
      <c r="G33" s="3">
        <v>0</v>
      </c>
      <c r="H33" s="3">
        <v>3</v>
      </c>
      <c r="I33" s="3">
        <v>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2">
      <c r="A34" s="2">
        <v>2003</v>
      </c>
      <c r="B34" s="5">
        <v>37782</v>
      </c>
      <c r="C34" s="2" t="s">
        <v>101</v>
      </c>
      <c r="D34" s="2" t="s">
        <v>75</v>
      </c>
      <c r="E34" s="3">
        <v>4</v>
      </c>
      <c r="F34" s="3">
        <v>0</v>
      </c>
      <c r="G34" s="3">
        <v>0</v>
      </c>
      <c r="H34" s="3">
        <v>0</v>
      </c>
      <c r="I34" s="3">
        <v>0</v>
      </c>
      <c r="J34" s="3">
        <v>4</v>
      </c>
      <c r="K34" s="3">
        <v>0</v>
      </c>
      <c r="L34" s="3">
        <v>31</v>
      </c>
      <c r="M34" s="3">
        <v>0</v>
      </c>
      <c r="N34" s="3">
        <v>0</v>
      </c>
    </row>
    <row r="35" spans="1:14" x14ac:dyDescent="0.2">
      <c r="A35" s="2">
        <v>2003</v>
      </c>
      <c r="B35" s="5">
        <v>37782</v>
      </c>
      <c r="C35" s="2" t="s">
        <v>101</v>
      </c>
      <c r="D35" s="2" t="s">
        <v>76</v>
      </c>
      <c r="E35" s="3">
        <v>2</v>
      </c>
      <c r="F35" s="3">
        <v>0</v>
      </c>
      <c r="G35" s="3">
        <v>2</v>
      </c>
      <c r="H35" s="3">
        <v>319</v>
      </c>
      <c r="I35" s="3">
        <v>16</v>
      </c>
      <c r="J35" s="3">
        <v>1</v>
      </c>
      <c r="K35" s="3">
        <v>0</v>
      </c>
      <c r="L35" s="3">
        <v>1</v>
      </c>
      <c r="M35" s="3">
        <v>0</v>
      </c>
      <c r="N35" s="3">
        <v>0</v>
      </c>
    </row>
    <row r="36" spans="1:14" x14ac:dyDescent="0.2">
      <c r="A36" s="2">
        <v>2003</v>
      </c>
      <c r="B36" s="5">
        <v>37782</v>
      </c>
      <c r="C36" s="2" t="s">
        <v>101</v>
      </c>
      <c r="D36" s="2" t="s">
        <v>78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2">
      <c r="A37" s="2">
        <v>2003</v>
      </c>
      <c r="B37" s="5">
        <v>37782</v>
      </c>
      <c r="C37" s="2" t="s">
        <v>101</v>
      </c>
      <c r="D37" s="2" t="s">
        <v>83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">
      <c r="A38" s="2">
        <v>2003</v>
      </c>
      <c r="B38" s="5">
        <v>37783</v>
      </c>
      <c r="C38" s="2" t="s">
        <v>84</v>
      </c>
      <c r="D38" s="2" t="s">
        <v>75</v>
      </c>
      <c r="E38" s="3">
        <v>0</v>
      </c>
      <c r="F38" s="3">
        <v>2</v>
      </c>
      <c r="G38" s="3">
        <v>9</v>
      </c>
      <c r="H38" s="3">
        <v>0</v>
      </c>
      <c r="I38" s="3">
        <v>0</v>
      </c>
      <c r="J38" s="3">
        <v>2</v>
      </c>
      <c r="K38" s="3">
        <v>10</v>
      </c>
      <c r="L38" s="3">
        <v>16</v>
      </c>
      <c r="M38" s="3">
        <v>2</v>
      </c>
      <c r="N38" s="3">
        <v>1</v>
      </c>
    </row>
    <row r="39" spans="1:14" x14ac:dyDescent="0.2">
      <c r="A39" s="2">
        <v>2003</v>
      </c>
      <c r="B39" s="5">
        <v>37783</v>
      </c>
      <c r="C39" s="2" t="s">
        <v>84</v>
      </c>
      <c r="D39" s="2" t="s">
        <v>76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3</v>
      </c>
      <c r="L39" s="3">
        <v>1</v>
      </c>
      <c r="M39" s="3">
        <v>21</v>
      </c>
      <c r="N39" s="3">
        <v>0</v>
      </c>
    </row>
    <row r="40" spans="1:14" x14ac:dyDescent="0.2">
      <c r="A40" s="2">
        <v>2003</v>
      </c>
      <c r="B40" s="5">
        <v>37783</v>
      </c>
      <c r="C40" s="2" t="s">
        <v>88</v>
      </c>
      <c r="D40" s="2" t="s">
        <v>75</v>
      </c>
      <c r="E40" s="3">
        <v>0</v>
      </c>
      <c r="F40" s="3">
        <v>1</v>
      </c>
      <c r="G40" s="3">
        <v>1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1</v>
      </c>
      <c r="N40" s="3">
        <v>0</v>
      </c>
    </row>
    <row r="41" spans="1:14" x14ac:dyDescent="0.2">
      <c r="A41" s="2">
        <v>2003</v>
      </c>
      <c r="B41" s="5">
        <v>37783</v>
      </c>
      <c r="C41" s="2" t="s">
        <v>88</v>
      </c>
      <c r="D41" s="2" t="s">
        <v>76</v>
      </c>
      <c r="E41" s="3">
        <v>0</v>
      </c>
      <c r="F41" s="3">
        <v>0</v>
      </c>
      <c r="G41" s="3">
        <v>2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1</v>
      </c>
      <c r="N41" s="3">
        <v>0</v>
      </c>
    </row>
    <row r="42" spans="1:14" x14ac:dyDescent="0.2">
      <c r="A42" s="2">
        <v>2003</v>
      </c>
      <c r="B42" s="5">
        <v>37783</v>
      </c>
      <c r="C42" s="2" t="s">
        <v>88</v>
      </c>
      <c r="D42" s="2" t="s">
        <v>78</v>
      </c>
      <c r="E42" s="3">
        <v>0</v>
      </c>
      <c r="F42" s="3">
        <v>0</v>
      </c>
      <c r="G42" s="3">
        <v>1</v>
      </c>
      <c r="H42" s="3">
        <v>1</v>
      </c>
      <c r="I42" s="3">
        <v>0</v>
      </c>
      <c r="J42" s="3">
        <v>1</v>
      </c>
      <c r="K42" s="3">
        <v>0</v>
      </c>
      <c r="L42" s="3">
        <v>0</v>
      </c>
      <c r="M42" s="3">
        <v>1</v>
      </c>
      <c r="N42" s="3">
        <v>0</v>
      </c>
    </row>
    <row r="43" spans="1:14" x14ac:dyDescent="0.2">
      <c r="A43" s="2">
        <v>2003</v>
      </c>
      <c r="B43" s="5">
        <v>37783</v>
      </c>
      <c r="C43" s="2" t="s">
        <v>110</v>
      </c>
      <c r="D43" s="2" t="s">
        <v>75</v>
      </c>
      <c r="E43" s="3">
        <v>3</v>
      </c>
      <c r="F43" s="3">
        <v>4</v>
      </c>
      <c r="G43" s="3">
        <v>11</v>
      </c>
      <c r="H43" s="3">
        <v>0</v>
      </c>
      <c r="I43" s="3">
        <v>0</v>
      </c>
      <c r="J43" s="3">
        <v>12</v>
      </c>
      <c r="K43" s="3">
        <v>5</v>
      </c>
      <c r="L43" s="3">
        <v>176</v>
      </c>
      <c r="M43" s="3">
        <v>43</v>
      </c>
      <c r="N43" s="3">
        <v>4</v>
      </c>
    </row>
    <row r="44" spans="1:14" x14ac:dyDescent="0.2">
      <c r="A44" s="2">
        <v>2003</v>
      </c>
      <c r="B44" s="5">
        <v>37783</v>
      </c>
      <c r="C44" s="2" t="s">
        <v>110</v>
      </c>
      <c r="D44" s="2" t="s">
        <v>76</v>
      </c>
      <c r="E44" s="3">
        <v>0</v>
      </c>
      <c r="F44" s="3">
        <v>0</v>
      </c>
      <c r="G44" s="3">
        <v>0</v>
      </c>
      <c r="H44" s="3">
        <v>11</v>
      </c>
      <c r="I44" s="3">
        <v>8</v>
      </c>
      <c r="J44" s="3">
        <v>9</v>
      </c>
      <c r="K44" s="3">
        <v>5</v>
      </c>
      <c r="L44" s="3">
        <v>7</v>
      </c>
      <c r="M44" s="3">
        <v>31</v>
      </c>
      <c r="N44" s="3">
        <v>0</v>
      </c>
    </row>
    <row r="45" spans="1:14" x14ac:dyDescent="0.2">
      <c r="A45" s="2">
        <v>2003</v>
      </c>
      <c r="B45" s="5">
        <v>37783</v>
      </c>
      <c r="C45" s="2" t="s">
        <v>110</v>
      </c>
      <c r="D45" s="2" t="s">
        <v>78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 s="2">
        <v>2003</v>
      </c>
      <c r="B46" s="5">
        <v>37783</v>
      </c>
      <c r="C46" s="2" t="s">
        <v>110</v>
      </c>
      <c r="D46" s="2" t="s">
        <v>83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2">
      <c r="A47" s="2">
        <v>2003</v>
      </c>
      <c r="B47" s="5">
        <v>37783</v>
      </c>
      <c r="C47" s="2" t="s">
        <v>111</v>
      </c>
      <c r="D47" s="2" t="s">
        <v>75</v>
      </c>
      <c r="E47" s="3">
        <v>21</v>
      </c>
      <c r="F47" s="3">
        <v>5</v>
      </c>
      <c r="G47" s="3">
        <v>40</v>
      </c>
      <c r="H47" s="3">
        <v>0</v>
      </c>
      <c r="I47" s="3">
        <v>0</v>
      </c>
      <c r="J47" s="3">
        <v>8</v>
      </c>
      <c r="K47" s="3">
        <v>0</v>
      </c>
      <c r="L47" s="3">
        <v>57</v>
      </c>
      <c r="M47" s="3">
        <v>62</v>
      </c>
      <c r="N47" s="3">
        <v>0</v>
      </c>
    </row>
    <row r="48" spans="1:14" x14ac:dyDescent="0.2">
      <c r="A48" s="2">
        <v>2003</v>
      </c>
      <c r="B48" s="5">
        <v>37783</v>
      </c>
      <c r="C48" s="2" t="s">
        <v>111</v>
      </c>
      <c r="D48" s="2" t="s">
        <v>76</v>
      </c>
      <c r="E48" s="3">
        <v>21</v>
      </c>
      <c r="F48" s="3">
        <v>1</v>
      </c>
      <c r="G48" s="3">
        <v>16</v>
      </c>
      <c r="H48" s="3">
        <v>17</v>
      </c>
      <c r="I48" s="3">
        <v>66</v>
      </c>
      <c r="J48" s="3">
        <v>20</v>
      </c>
      <c r="K48" s="3">
        <v>0</v>
      </c>
      <c r="L48" s="3">
        <v>29</v>
      </c>
      <c r="M48" s="3">
        <v>42</v>
      </c>
      <c r="N48" s="3">
        <v>0</v>
      </c>
    </row>
    <row r="49" spans="1:14" x14ac:dyDescent="0.2">
      <c r="A49" s="2">
        <v>2003</v>
      </c>
      <c r="B49" s="5">
        <v>37783</v>
      </c>
      <c r="C49" s="2" t="s">
        <v>111</v>
      </c>
      <c r="D49" s="2" t="s">
        <v>78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2">
      <c r="A50" s="2">
        <v>2003</v>
      </c>
      <c r="B50" s="5">
        <v>37783</v>
      </c>
      <c r="C50" s="2" t="s">
        <v>111</v>
      </c>
      <c r="D50" s="2" t="s">
        <v>83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4" x14ac:dyDescent="0.2">
      <c r="A51" s="2">
        <v>2003</v>
      </c>
      <c r="B51" s="5">
        <v>37784</v>
      </c>
      <c r="C51" s="2" t="s">
        <v>102</v>
      </c>
      <c r="D51" s="2" t="s">
        <v>75</v>
      </c>
      <c r="E51" s="3">
        <v>15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2</v>
      </c>
      <c r="M51" s="3">
        <v>0</v>
      </c>
      <c r="N51" s="3">
        <v>0</v>
      </c>
    </row>
    <row r="52" spans="1:14" x14ac:dyDescent="0.2">
      <c r="A52" s="2">
        <v>2003</v>
      </c>
      <c r="B52" s="5">
        <v>37784</v>
      </c>
      <c r="C52" s="2" t="s">
        <v>102</v>
      </c>
      <c r="D52" s="2" t="s">
        <v>76</v>
      </c>
      <c r="E52" s="3">
        <v>1</v>
      </c>
      <c r="F52" s="3">
        <v>2</v>
      </c>
      <c r="G52" s="3">
        <v>2</v>
      </c>
      <c r="H52" s="3">
        <v>38</v>
      </c>
      <c r="I52" s="3">
        <v>16</v>
      </c>
      <c r="J52" s="3">
        <v>2</v>
      </c>
      <c r="K52" s="3">
        <v>0</v>
      </c>
      <c r="L52" s="3">
        <v>1</v>
      </c>
      <c r="M52" s="3">
        <v>1</v>
      </c>
      <c r="N52" s="3">
        <v>1</v>
      </c>
    </row>
    <row r="53" spans="1:14" x14ac:dyDescent="0.2">
      <c r="A53" s="2">
        <v>2003</v>
      </c>
      <c r="B53" s="5">
        <v>37784</v>
      </c>
      <c r="C53" s="2" t="s">
        <v>102</v>
      </c>
      <c r="D53" s="2" t="s">
        <v>78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</row>
    <row r="54" spans="1:14" x14ac:dyDescent="0.2">
      <c r="A54" s="2">
        <v>2003</v>
      </c>
      <c r="B54" s="5">
        <v>37786</v>
      </c>
      <c r="C54" s="2" t="s">
        <v>85</v>
      </c>
      <c r="D54" s="2" t="s">
        <v>75</v>
      </c>
      <c r="E54" s="3">
        <v>3</v>
      </c>
      <c r="F54" s="3">
        <v>0</v>
      </c>
      <c r="G54" s="3">
        <v>30</v>
      </c>
      <c r="H54" s="3">
        <v>0</v>
      </c>
      <c r="I54" s="3">
        <v>0</v>
      </c>
      <c r="J54" s="3">
        <v>2</v>
      </c>
      <c r="K54" s="3">
        <v>2</v>
      </c>
      <c r="L54" s="3">
        <v>35</v>
      </c>
      <c r="M54" s="3">
        <v>0</v>
      </c>
      <c r="N54" s="3">
        <v>3</v>
      </c>
    </row>
    <row r="55" spans="1:14" x14ac:dyDescent="0.2">
      <c r="A55" s="2">
        <v>2003</v>
      </c>
      <c r="B55" s="5">
        <v>37786</v>
      </c>
      <c r="C55" s="2" t="s">
        <v>85</v>
      </c>
      <c r="D55" s="2" t="s">
        <v>76</v>
      </c>
      <c r="E55" s="3">
        <v>0</v>
      </c>
      <c r="F55" s="3">
        <v>0</v>
      </c>
      <c r="G55" s="3">
        <v>2</v>
      </c>
      <c r="H55" s="3">
        <v>5</v>
      </c>
      <c r="I55" s="3">
        <v>4</v>
      </c>
      <c r="J55" s="3">
        <v>11</v>
      </c>
      <c r="K55" s="3">
        <v>2</v>
      </c>
      <c r="L55" s="3">
        <v>17</v>
      </c>
      <c r="M55" s="3">
        <v>0</v>
      </c>
      <c r="N55" s="3">
        <v>0</v>
      </c>
    </row>
    <row r="56" spans="1:14" x14ac:dyDescent="0.2">
      <c r="A56" s="2">
        <v>2003</v>
      </c>
      <c r="B56" s="5">
        <v>37788</v>
      </c>
      <c r="C56" s="2" t="s">
        <v>86</v>
      </c>
      <c r="D56" s="2" t="s">
        <v>75</v>
      </c>
      <c r="E56" s="3">
        <v>17</v>
      </c>
      <c r="F56" s="3">
        <v>0</v>
      </c>
      <c r="G56" s="3">
        <v>13</v>
      </c>
      <c r="H56" s="3">
        <v>0</v>
      </c>
      <c r="I56" s="3">
        <v>0</v>
      </c>
      <c r="J56" s="3">
        <v>20</v>
      </c>
      <c r="K56" s="3">
        <v>0</v>
      </c>
      <c r="L56" s="3">
        <v>30</v>
      </c>
      <c r="M56" s="3">
        <v>100</v>
      </c>
      <c r="N56" s="3">
        <v>0</v>
      </c>
    </row>
    <row r="57" spans="1:14" x14ac:dyDescent="0.2">
      <c r="A57" s="2">
        <v>2003</v>
      </c>
      <c r="B57" s="5">
        <v>37788</v>
      </c>
      <c r="C57" s="2" t="s">
        <v>86</v>
      </c>
      <c r="D57" s="2" t="s">
        <v>76</v>
      </c>
      <c r="E57" s="3">
        <v>8</v>
      </c>
      <c r="F57" s="3">
        <v>1</v>
      </c>
      <c r="G57" s="3">
        <v>5</v>
      </c>
      <c r="H57" s="3">
        <v>107</v>
      </c>
      <c r="I57" s="3">
        <v>34</v>
      </c>
      <c r="J57" s="3">
        <v>3</v>
      </c>
      <c r="K57" s="3">
        <v>0</v>
      </c>
      <c r="L57" s="3">
        <v>30</v>
      </c>
      <c r="M57" s="3">
        <v>30</v>
      </c>
      <c r="N57" s="3">
        <v>1</v>
      </c>
    </row>
    <row r="58" spans="1:14" x14ac:dyDescent="0.2">
      <c r="A58" s="2">
        <v>2003</v>
      </c>
      <c r="B58" s="5">
        <v>37788</v>
      </c>
      <c r="C58" s="2" t="s">
        <v>97</v>
      </c>
      <c r="D58" s="2" t="s">
        <v>75</v>
      </c>
      <c r="E58" s="3">
        <v>12</v>
      </c>
      <c r="F58" s="3">
        <v>0</v>
      </c>
      <c r="G58" s="3">
        <v>10</v>
      </c>
      <c r="H58" s="3">
        <v>0</v>
      </c>
      <c r="I58" s="3">
        <v>0</v>
      </c>
      <c r="J58" s="3">
        <v>0</v>
      </c>
      <c r="K58" s="3">
        <v>0</v>
      </c>
      <c r="L58" s="3">
        <v>294</v>
      </c>
      <c r="M58" s="3">
        <v>0</v>
      </c>
      <c r="N58" s="3">
        <v>0</v>
      </c>
    </row>
    <row r="59" spans="1:14" x14ac:dyDescent="0.2">
      <c r="A59" s="2">
        <v>2003</v>
      </c>
      <c r="B59" s="5">
        <v>37788</v>
      </c>
      <c r="C59" s="2" t="s">
        <v>97</v>
      </c>
      <c r="D59" s="2" t="s">
        <v>76</v>
      </c>
      <c r="E59" s="3">
        <v>32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6</v>
      </c>
      <c r="M59" s="3">
        <v>5</v>
      </c>
      <c r="N59" s="3">
        <v>0</v>
      </c>
    </row>
    <row r="60" spans="1:14" x14ac:dyDescent="0.2">
      <c r="A60" s="2">
        <v>2003</v>
      </c>
      <c r="B60" s="5">
        <v>37788</v>
      </c>
      <c r="C60" s="2" t="s">
        <v>97</v>
      </c>
      <c r="D60" s="2" t="s">
        <v>78</v>
      </c>
      <c r="E60" s="3">
        <v>38</v>
      </c>
      <c r="F60" s="3">
        <v>0</v>
      </c>
      <c r="G60" s="3">
        <v>15</v>
      </c>
      <c r="H60" s="3">
        <v>27</v>
      </c>
      <c r="I60" s="3">
        <v>4</v>
      </c>
      <c r="J60" s="3">
        <v>0</v>
      </c>
      <c r="K60" s="3">
        <v>0</v>
      </c>
      <c r="L60" s="3">
        <v>10</v>
      </c>
      <c r="M60" s="3">
        <v>35</v>
      </c>
      <c r="N60" s="3">
        <v>0</v>
      </c>
    </row>
    <row r="61" spans="1:14" x14ac:dyDescent="0.2">
      <c r="A61" s="2">
        <v>2003</v>
      </c>
      <c r="B61" s="5">
        <v>37788</v>
      </c>
      <c r="C61" s="2" t="s">
        <v>97</v>
      </c>
      <c r="D61" s="2" t="s">
        <v>83</v>
      </c>
      <c r="E61" s="3">
        <v>20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8</v>
      </c>
      <c r="M61" s="3">
        <v>3</v>
      </c>
      <c r="N61" s="3">
        <v>0</v>
      </c>
    </row>
    <row r="62" spans="1:14" x14ac:dyDescent="0.2">
      <c r="A62" s="2">
        <v>2003</v>
      </c>
      <c r="B62" s="5">
        <v>37790</v>
      </c>
      <c r="C62" s="2" t="s">
        <v>108</v>
      </c>
      <c r="D62" s="2" t="s">
        <v>75</v>
      </c>
      <c r="E62" s="3">
        <v>3</v>
      </c>
      <c r="F62" s="3">
        <v>0</v>
      </c>
      <c r="G62" s="3">
        <v>1</v>
      </c>
      <c r="H62" s="3">
        <v>0</v>
      </c>
      <c r="I62" s="3">
        <v>0</v>
      </c>
      <c r="J62" s="3">
        <v>17</v>
      </c>
      <c r="K62" s="3">
        <v>0</v>
      </c>
      <c r="L62" s="3">
        <v>58</v>
      </c>
      <c r="M62" s="3">
        <v>22</v>
      </c>
      <c r="N62" s="3">
        <v>7</v>
      </c>
    </row>
    <row r="63" spans="1:14" x14ac:dyDescent="0.2">
      <c r="A63" s="2">
        <v>2003</v>
      </c>
      <c r="B63" s="5">
        <v>37790</v>
      </c>
      <c r="C63" s="2" t="s">
        <v>108</v>
      </c>
      <c r="D63" s="2" t="s">
        <v>76</v>
      </c>
      <c r="E63" s="3">
        <v>1</v>
      </c>
      <c r="F63" s="3">
        <v>0</v>
      </c>
      <c r="G63" s="3">
        <v>0</v>
      </c>
      <c r="H63" s="3">
        <v>64</v>
      </c>
      <c r="I63" s="3">
        <v>8</v>
      </c>
      <c r="J63" s="3">
        <v>2</v>
      </c>
      <c r="K63" s="3">
        <v>0</v>
      </c>
      <c r="L63" s="3">
        <v>0</v>
      </c>
      <c r="M63" s="3">
        <v>37</v>
      </c>
      <c r="N63" s="3">
        <v>0</v>
      </c>
    </row>
    <row r="64" spans="1:14" x14ac:dyDescent="0.2">
      <c r="A64" s="2">
        <v>2003</v>
      </c>
      <c r="B64" s="5">
        <v>37790</v>
      </c>
      <c r="C64" s="2" t="s">
        <v>108</v>
      </c>
      <c r="D64" s="2" t="s">
        <v>78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2">
      <c r="A65" s="2">
        <v>2003</v>
      </c>
      <c r="B65" s="5">
        <v>37790</v>
      </c>
      <c r="C65" s="2" t="s">
        <v>108</v>
      </c>
      <c r="D65" s="2" t="s">
        <v>83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">
      <c r="A66" s="2">
        <v>2003</v>
      </c>
      <c r="B66" s="5">
        <v>37790</v>
      </c>
      <c r="C66" s="2" t="s">
        <v>109</v>
      </c>
      <c r="D66" s="2" t="s">
        <v>75</v>
      </c>
      <c r="E66" s="3">
        <v>3</v>
      </c>
      <c r="F66" s="3">
        <v>1</v>
      </c>
      <c r="G66" s="3">
        <v>8</v>
      </c>
      <c r="H66" s="3">
        <v>0</v>
      </c>
      <c r="I66" s="3">
        <v>0</v>
      </c>
      <c r="J66" s="3">
        <v>37</v>
      </c>
      <c r="K66" s="3">
        <v>1</v>
      </c>
      <c r="L66" s="3">
        <v>1</v>
      </c>
      <c r="M66" s="3">
        <v>114</v>
      </c>
      <c r="N66" s="3">
        <v>1</v>
      </c>
    </row>
    <row r="67" spans="1:14" x14ac:dyDescent="0.2">
      <c r="A67" s="2">
        <v>2003</v>
      </c>
      <c r="B67" s="5">
        <v>37790</v>
      </c>
      <c r="C67" s="2" t="s">
        <v>109</v>
      </c>
      <c r="D67" s="2" t="s">
        <v>76</v>
      </c>
      <c r="E67" s="3">
        <v>3</v>
      </c>
      <c r="F67" s="3">
        <v>0</v>
      </c>
      <c r="G67" s="3">
        <v>10</v>
      </c>
      <c r="H67" s="3">
        <v>428</v>
      </c>
      <c r="I67" s="3">
        <v>22</v>
      </c>
      <c r="J67" s="3">
        <v>2</v>
      </c>
      <c r="K67" s="3">
        <v>0</v>
      </c>
      <c r="L67" s="3">
        <v>3</v>
      </c>
      <c r="M67" s="3">
        <v>100</v>
      </c>
      <c r="N67" s="3">
        <v>0</v>
      </c>
    </row>
    <row r="68" spans="1:14" x14ac:dyDescent="0.2">
      <c r="A68" s="2">
        <v>2003</v>
      </c>
      <c r="B68" s="5">
        <v>37790</v>
      </c>
      <c r="C68" s="2" t="s">
        <v>109</v>
      </c>
      <c r="D68" s="2" t="s">
        <v>78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2">
      <c r="A69" s="2">
        <v>2003</v>
      </c>
      <c r="B69" s="5">
        <v>37790</v>
      </c>
      <c r="C69" s="2" t="s">
        <v>109</v>
      </c>
      <c r="D69" s="2" t="s">
        <v>83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</row>
    <row r="70" spans="1:14" x14ac:dyDescent="0.2">
      <c r="A70" s="2">
        <v>2003</v>
      </c>
      <c r="B70" s="5">
        <v>37791</v>
      </c>
      <c r="C70" s="2" t="s">
        <v>82</v>
      </c>
      <c r="D70" s="2" t="s">
        <v>75</v>
      </c>
      <c r="E70" s="3">
        <v>9</v>
      </c>
      <c r="F70" s="3">
        <v>0</v>
      </c>
      <c r="G70" s="3">
        <v>3</v>
      </c>
      <c r="H70" s="3">
        <v>0</v>
      </c>
      <c r="I70" s="3">
        <v>0</v>
      </c>
      <c r="J70" s="3">
        <v>0</v>
      </c>
      <c r="K70" s="3">
        <v>2</v>
      </c>
      <c r="L70" s="3">
        <v>87</v>
      </c>
      <c r="M70" s="3">
        <v>1</v>
      </c>
      <c r="N70" s="3">
        <v>2</v>
      </c>
    </row>
    <row r="71" spans="1:14" x14ac:dyDescent="0.2">
      <c r="A71" s="2">
        <v>2003</v>
      </c>
      <c r="B71" s="5">
        <v>37791</v>
      </c>
      <c r="C71" s="2" t="s">
        <v>82</v>
      </c>
      <c r="D71" s="2" t="s">
        <v>76</v>
      </c>
      <c r="E71" s="3">
        <v>0</v>
      </c>
      <c r="F71" s="3">
        <v>0</v>
      </c>
      <c r="G71" s="3">
        <v>6</v>
      </c>
      <c r="H71" s="3">
        <v>56</v>
      </c>
      <c r="I71" s="3">
        <v>7</v>
      </c>
      <c r="J71" s="3">
        <v>1</v>
      </c>
      <c r="K71" s="3">
        <v>5</v>
      </c>
      <c r="L71" s="3">
        <v>6</v>
      </c>
      <c r="M71" s="3">
        <v>0</v>
      </c>
      <c r="N71" s="3">
        <v>0</v>
      </c>
    </row>
    <row r="72" spans="1:14" x14ac:dyDescent="0.2">
      <c r="A72" s="2">
        <v>2003</v>
      </c>
      <c r="B72" s="5">
        <v>37791</v>
      </c>
      <c r="C72" s="2" t="s">
        <v>90</v>
      </c>
      <c r="D72" s="2" t="s">
        <v>75</v>
      </c>
      <c r="E72" s="3">
        <v>6</v>
      </c>
      <c r="F72" s="3">
        <v>0</v>
      </c>
      <c r="G72" s="3">
        <v>0</v>
      </c>
      <c r="H72" s="3">
        <v>41</v>
      </c>
      <c r="I72" s="3">
        <v>0</v>
      </c>
      <c r="J72" s="3">
        <v>1</v>
      </c>
      <c r="K72" s="3">
        <v>0</v>
      </c>
      <c r="L72" s="3">
        <v>2</v>
      </c>
      <c r="M72" s="3">
        <v>1</v>
      </c>
      <c r="N72" s="3">
        <v>0</v>
      </c>
    </row>
    <row r="73" spans="1:14" x14ac:dyDescent="0.2">
      <c r="A73" s="2">
        <v>2003</v>
      </c>
      <c r="B73" s="5">
        <v>37791</v>
      </c>
      <c r="C73" s="2" t="s">
        <v>90</v>
      </c>
      <c r="D73" s="2" t="s">
        <v>76</v>
      </c>
      <c r="E73" s="3">
        <v>2</v>
      </c>
      <c r="F73" s="3">
        <v>0</v>
      </c>
      <c r="G73" s="3">
        <v>0</v>
      </c>
      <c r="H73" s="3">
        <v>15</v>
      </c>
      <c r="I73" s="3">
        <v>2</v>
      </c>
      <c r="J73" s="3">
        <v>1</v>
      </c>
      <c r="K73" s="3">
        <v>0</v>
      </c>
      <c r="L73" s="3">
        <v>22</v>
      </c>
      <c r="M73" s="3">
        <v>0</v>
      </c>
      <c r="N73" s="3">
        <v>0</v>
      </c>
    </row>
    <row r="74" spans="1:14" x14ac:dyDescent="0.2">
      <c r="A74" s="2">
        <v>2003</v>
      </c>
      <c r="B74" s="5">
        <v>37791</v>
      </c>
      <c r="C74" s="2" t="s">
        <v>90</v>
      </c>
      <c r="D74" s="2" t="s">
        <v>78</v>
      </c>
      <c r="E74" s="3">
        <v>5</v>
      </c>
      <c r="F74" s="3">
        <v>0</v>
      </c>
      <c r="G74" s="3">
        <v>0</v>
      </c>
      <c r="H74" s="3">
        <v>5</v>
      </c>
      <c r="I74" s="3">
        <v>3</v>
      </c>
      <c r="J74" s="3">
        <v>0</v>
      </c>
      <c r="K74" s="3">
        <v>0</v>
      </c>
      <c r="L74" s="3">
        <v>15</v>
      </c>
      <c r="M74" s="3">
        <v>0</v>
      </c>
      <c r="N74" s="3">
        <v>0</v>
      </c>
    </row>
    <row r="75" spans="1:14" x14ac:dyDescent="0.2">
      <c r="A75" s="2">
        <v>2003</v>
      </c>
      <c r="B75" s="5">
        <v>37791</v>
      </c>
      <c r="C75" s="2" t="s">
        <v>90</v>
      </c>
      <c r="D75" s="2" t="s">
        <v>83</v>
      </c>
      <c r="E75" s="3">
        <v>0</v>
      </c>
      <c r="F75" s="3">
        <v>0</v>
      </c>
      <c r="G75" s="3">
        <v>0</v>
      </c>
      <c r="H75" s="3">
        <v>6</v>
      </c>
      <c r="I75" s="3">
        <v>0</v>
      </c>
      <c r="J75" s="3">
        <v>0</v>
      </c>
      <c r="K75" s="3">
        <v>0</v>
      </c>
      <c r="L75" s="3">
        <v>7</v>
      </c>
      <c r="M75" s="3">
        <v>0</v>
      </c>
      <c r="N75" s="3">
        <v>0</v>
      </c>
    </row>
    <row r="76" spans="1:14" x14ac:dyDescent="0.2">
      <c r="A76" s="2">
        <v>2003</v>
      </c>
      <c r="B76" s="5">
        <v>37791</v>
      </c>
      <c r="C76" s="2" t="s">
        <v>91</v>
      </c>
      <c r="D76" s="2" t="s">
        <v>75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1</v>
      </c>
      <c r="L76" s="3">
        <v>74</v>
      </c>
      <c r="M76" s="3">
        <v>0</v>
      </c>
      <c r="N76" s="3">
        <v>0</v>
      </c>
    </row>
    <row r="77" spans="1:14" x14ac:dyDescent="0.2">
      <c r="A77" s="2">
        <v>2003</v>
      </c>
      <c r="B77" s="5">
        <v>37791</v>
      </c>
      <c r="C77" s="2" t="s">
        <v>91</v>
      </c>
      <c r="D77" s="2" t="s">
        <v>76</v>
      </c>
      <c r="E77" s="3">
        <v>0</v>
      </c>
      <c r="F77" s="3">
        <v>0</v>
      </c>
      <c r="G77" s="3">
        <v>0</v>
      </c>
      <c r="H77" s="3">
        <v>9</v>
      </c>
      <c r="I77" s="3">
        <v>1</v>
      </c>
      <c r="J77" s="3">
        <v>0</v>
      </c>
      <c r="K77" s="3">
        <v>0</v>
      </c>
      <c r="L77" s="3">
        <v>17</v>
      </c>
      <c r="M77" s="3">
        <v>0</v>
      </c>
      <c r="N77" s="3">
        <v>0</v>
      </c>
    </row>
    <row r="78" spans="1:14" x14ac:dyDescent="0.2">
      <c r="A78" s="2">
        <v>2003</v>
      </c>
      <c r="B78" s="5">
        <v>37791</v>
      </c>
      <c r="C78" s="2" t="s">
        <v>91</v>
      </c>
      <c r="D78" s="2" t="s">
        <v>78</v>
      </c>
      <c r="E78" s="3">
        <v>0</v>
      </c>
      <c r="F78" s="3">
        <v>0</v>
      </c>
      <c r="G78" s="3">
        <v>0</v>
      </c>
      <c r="H78" s="3">
        <v>2</v>
      </c>
      <c r="I78" s="3">
        <v>2</v>
      </c>
      <c r="J78" s="3">
        <v>0</v>
      </c>
      <c r="K78" s="3">
        <v>0</v>
      </c>
      <c r="L78" s="3">
        <v>13</v>
      </c>
      <c r="M78" s="3">
        <v>0</v>
      </c>
      <c r="N78" s="3">
        <v>0</v>
      </c>
    </row>
    <row r="79" spans="1:14" x14ac:dyDescent="0.2">
      <c r="A79" s="2">
        <v>2003</v>
      </c>
      <c r="B79" s="5">
        <v>37791</v>
      </c>
      <c r="C79" s="2" t="s">
        <v>91</v>
      </c>
      <c r="D79" s="2" t="s">
        <v>83</v>
      </c>
      <c r="E79" s="3">
        <v>0</v>
      </c>
      <c r="F79" s="3">
        <v>0</v>
      </c>
      <c r="G79" s="3">
        <v>0</v>
      </c>
      <c r="H79" s="3">
        <v>2</v>
      </c>
      <c r="I79" s="3">
        <v>0</v>
      </c>
      <c r="J79" s="3">
        <v>0</v>
      </c>
      <c r="K79" s="3">
        <v>0</v>
      </c>
      <c r="L79" s="3">
        <v>16</v>
      </c>
      <c r="M79" s="3">
        <v>0</v>
      </c>
      <c r="N79" s="3">
        <v>0</v>
      </c>
    </row>
    <row r="80" spans="1:14" x14ac:dyDescent="0.2">
      <c r="A80" s="2">
        <v>2003</v>
      </c>
      <c r="B80" s="5">
        <v>37792</v>
      </c>
      <c r="C80" s="1" t="s">
        <v>74</v>
      </c>
      <c r="D80" s="1" t="s">
        <v>76</v>
      </c>
      <c r="E80" s="3">
        <v>11</v>
      </c>
      <c r="F80" s="3">
        <v>0</v>
      </c>
      <c r="G80" s="3">
        <v>2</v>
      </c>
      <c r="H80" s="3">
        <v>25</v>
      </c>
      <c r="I80" s="3">
        <v>28</v>
      </c>
      <c r="J80" s="3">
        <v>1</v>
      </c>
      <c r="K80" s="3">
        <v>0</v>
      </c>
      <c r="L80" s="3">
        <v>1</v>
      </c>
      <c r="M80" s="3">
        <v>0</v>
      </c>
      <c r="N80" s="3">
        <v>0</v>
      </c>
    </row>
    <row r="81" spans="1:14" x14ac:dyDescent="0.2">
      <c r="A81" s="2">
        <v>2003</v>
      </c>
      <c r="B81" s="5">
        <v>37792</v>
      </c>
      <c r="C81" s="1" t="s">
        <v>74</v>
      </c>
      <c r="D81" s="1" t="s">
        <v>78</v>
      </c>
      <c r="E81" s="3">
        <v>0</v>
      </c>
      <c r="F81" s="3">
        <v>0</v>
      </c>
      <c r="G81" s="3">
        <v>0</v>
      </c>
      <c r="H81" s="3">
        <v>23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2">
      <c r="A82" s="2">
        <v>2003</v>
      </c>
      <c r="B82" s="5">
        <v>37792</v>
      </c>
      <c r="C82" s="1" t="s">
        <v>74</v>
      </c>
      <c r="D82" s="1" t="s">
        <v>75</v>
      </c>
      <c r="E82" s="3">
        <v>11</v>
      </c>
      <c r="F82" s="3">
        <v>0</v>
      </c>
      <c r="G82" s="3">
        <v>3</v>
      </c>
      <c r="H82" s="3">
        <v>0</v>
      </c>
      <c r="I82" s="3">
        <v>0</v>
      </c>
      <c r="J82" s="3">
        <v>4</v>
      </c>
      <c r="K82" s="3">
        <v>1</v>
      </c>
      <c r="L82" s="3">
        <v>32</v>
      </c>
      <c r="M82" s="3">
        <v>1</v>
      </c>
      <c r="N82" s="3">
        <v>0</v>
      </c>
    </row>
    <row r="83" spans="1:14" x14ac:dyDescent="0.2">
      <c r="A83" s="2">
        <v>2003</v>
      </c>
      <c r="B83" s="5">
        <v>37793</v>
      </c>
      <c r="C83" s="2" t="s">
        <v>104</v>
      </c>
      <c r="D83" s="2" t="s">
        <v>75</v>
      </c>
      <c r="E83" s="3">
        <v>2</v>
      </c>
      <c r="F83" s="3">
        <v>0</v>
      </c>
      <c r="G83" s="3">
        <v>3</v>
      </c>
      <c r="H83" s="3">
        <v>0</v>
      </c>
      <c r="I83" s="3">
        <v>0</v>
      </c>
      <c r="J83" s="3">
        <v>2</v>
      </c>
      <c r="K83" s="3">
        <v>0</v>
      </c>
      <c r="L83" s="3">
        <v>3</v>
      </c>
      <c r="M83" s="3">
        <v>1</v>
      </c>
      <c r="N83" s="3">
        <v>1</v>
      </c>
    </row>
    <row r="84" spans="1:14" x14ac:dyDescent="0.2">
      <c r="A84" s="2">
        <v>2003</v>
      </c>
      <c r="B84" s="5">
        <v>37793</v>
      </c>
      <c r="C84" s="2" t="s">
        <v>104</v>
      </c>
      <c r="D84" s="2" t="s">
        <v>76</v>
      </c>
      <c r="E84" s="3">
        <v>1</v>
      </c>
      <c r="F84" s="3">
        <v>1</v>
      </c>
      <c r="G84" s="3">
        <v>0</v>
      </c>
      <c r="H84" s="3">
        <v>32</v>
      </c>
      <c r="I84" s="3">
        <v>9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</row>
    <row r="85" spans="1:14" x14ac:dyDescent="0.2">
      <c r="A85" s="2">
        <v>2003</v>
      </c>
      <c r="B85" s="5">
        <v>37793</v>
      </c>
      <c r="C85" s="2" t="s">
        <v>104</v>
      </c>
      <c r="D85" s="2" t="s">
        <v>78</v>
      </c>
      <c r="E85" s="3">
        <v>1</v>
      </c>
      <c r="F85" s="3">
        <v>0</v>
      </c>
      <c r="G85" s="3">
        <v>0</v>
      </c>
      <c r="H85" s="3">
        <v>15</v>
      </c>
      <c r="I85" s="3">
        <v>14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</row>
    <row r="86" spans="1:14" x14ac:dyDescent="0.2">
      <c r="A86" s="2">
        <v>2003</v>
      </c>
      <c r="B86" s="5">
        <v>37793</v>
      </c>
      <c r="C86" s="2" t="s">
        <v>104</v>
      </c>
      <c r="D86" s="2" t="s">
        <v>83</v>
      </c>
      <c r="E86" s="3">
        <v>0</v>
      </c>
      <c r="F86" s="3">
        <v>0</v>
      </c>
      <c r="G86" s="3">
        <v>0</v>
      </c>
      <c r="H86" s="3">
        <v>5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</row>
    <row r="87" spans="1:14" x14ac:dyDescent="0.2">
      <c r="A87" s="2">
        <v>2003</v>
      </c>
      <c r="B87" s="5">
        <v>37793</v>
      </c>
      <c r="C87" s="2" t="s">
        <v>107</v>
      </c>
      <c r="D87" s="2" t="s">
        <v>75</v>
      </c>
      <c r="E87" s="3">
        <v>1</v>
      </c>
      <c r="F87" s="3">
        <v>0</v>
      </c>
      <c r="G87" s="3">
        <v>4</v>
      </c>
      <c r="H87" s="3">
        <v>0</v>
      </c>
      <c r="I87" s="3">
        <v>0</v>
      </c>
      <c r="J87" s="3">
        <v>3</v>
      </c>
      <c r="K87" s="3">
        <v>0</v>
      </c>
      <c r="L87" s="3">
        <v>4</v>
      </c>
      <c r="M87" s="3">
        <v>1</v>
      </c>
      <c r="N87" s="3">
        <v>0</v>
      </c>
    </row>
    <row r="88" spans="1:14" x14ac:dyDescent="0.2">
      <c r="A88" s="2">
        <v>2003</v>
      </c>
      <c r="B88" s="5">
        <v>37793</v>
      </c>
      <c r="C88" s="2" t="s">
        <v>107</v>
      </c>
      <c r="D88" s="2" t="s">
        <v>76</v>
      </c>
      <c r="E88" s="3">
        <v>0</v>
      </c>
      <c r="F88" s="3">
        <v>1</v>
      </c>
      <c r="G88" s="3">
        <v>4</v>
      </c>
      <c r="H88" s="3">
        <v>4</v>
      </c>
      <c r="I88" s="3">
        <v>3</v>
      </c>
      <c r="J88" s="3">
        <v>2</v>
      </c>
      <c r="K88" s="3">
        <v>1</v>
      </c>
      <c r="L88" s="3">
        <v>1</v>
      </c>
      <c r="M88" s="3">
        <v>1</v>
      </c>
      <c r="N88" s="3">
        <v>0</v>
      </c>
    </row>
    <row r="89" spans="1:14" x14ac:dyDescent="0.2">
      <c r="A89" s="2">
        <v>2003</v>
      </c>
      <c r="B89" s="5">
        <v>37793</v>
      </c>
      <c r="C89" s="2" t="s">
        <v>107</v>
      </c>
      <c r="D89" s="2" t="s">
        <v>78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</row>
    <row r="90" spans="1:14" x14ac:dyDescent="0.2">
      <c r="A90" s="2">
        <v>2003</v>
      </c>
      <c r="B90" s="5">
        <v>37793</v>
      </c>
      <c r="C90" s="2" t="s">
        <v>107</v>
      </c>
      <c r="D90" s="2" t="s">
        <v>83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</row>
    <row r="91" spans="1:14" x14ac:dyDescent="0.2">
      <c r="A91" s="2">
        <v>2003</v>
      </c>
      <c r="B91" s="5">
        <v>37794</v>
      </c>
      <c r="C91" s="2" t="s">
        <v>87</v>
      </c>
      <c r="D91" s="2" t="s">
        <v>75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3">
        <v>3</v>
      </c>
      <c r="M91" s="3">
        <v>0</v>
      </c>
      <c r="N91" s="3">
        <v>0</v>
      </c>
    </row>
    <row r="92" spans="1:14" x14ac:dyDescent="0.2">
      <c r="A92" s="2">
        <v>2003</v>
      </c>
      <c r="B92" s="5">
        <v>37794</v>
      </c>
      <c r="C92" s="2" t="s">
        <v>87</v>
      </c>
      <c r="D92" s="2" t="s">
        <v>76</v>
      </c>
      <c r="E92" s="3">
        <v>48</v>
      </c>
      <c r="F92" s="3">
        <v>0</v>
      </c>
      <c r="G92" s="3">
        <v>4</v>
      </c>
      <c r="H92" s="3">
        <v>145</v>
      </c>
      <c r="I92" s="3">
        <v>40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</row>
    <row r="93" spans="1:14" x14ac:dyDescent="0.2">
      <c r="A93" s="2">
        <v>2003</v>
      </c>
      <c r="B93" s="5">
        <v>37794</v>
      </c>
      <c r="C93" s="2" t="s">
        <v>95</v>
      </c>
      <c r="D93" s="2" t="s">
        <v>75</v>
      </c>
      <c r="E93" s="3">
        <v>2</v>
      </c>
      <c r="F93" s="3">
        <v>0</v>
      </c>
      <c r="G93" s="3">
        <v>3</v>
      </c>
      <c r="H93" s="3">
        <v>0</v>
      </c>
      <c r="I93" s="3">
        <v>0</v>
      </c>
      <c r="J93" s="3">
        <v>12</v>
      </c>
      <c r="K93" s="3">
        <v>1</v>
      </c>
      <c r="L93" s="3">
        <v>3</v>
      </c>
      <c r="M93" s="3">
        <v>1</v>
      </c>
      <c r="N93" s="3">
        <v>0</v>
      </c>
    </row>
    <row r="94" spans="1:14" x14ac:dyDescent="0.2">
      <c r="A94" s="2">
        <v>2003</v>
      </c>
      <c r="B94" s="5">
        <v>37794</v>
      </c>
      <c r="C94" s="2" t="s">
        <v>95</v>
      </c>
      <c r="D94" s="2" t="s">
        <v>76</v>
      </c>
      <c r="E94" s="3">
        <v>0</v>
      </c>
      <c r="F94" s="3">
        <v>0</v>
      </c>
      <c r="G94" s="3">
        <v>0</v>
      </c>
      <c r="H94" s="3">
        <v>28</v>
      </c>
      <c r="I94" s="3">
        <v>10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</row>
    <row r="95" spans="1:14" x14ac:dyDescent="0.2">
      <c r="A95" s="2">
        <v>2003</v>
      </c>
      <c r="B95" s="5">
        <v>37794</v>
      </c>
      <c r="C95" s="2" t="s">
        <v>95</v>
      </c>
      <c r="D95" s="2" t="s">
        <v>78</v>
      </c>
      <c r="E95" s="3">
        <v>0</v>
      </c>
      <c r="F95" s="3">
        <v>0</v>
      </c>
      <c r="G95" s="3">
        <v>0</v>
      </c>
      <c r="H95" s="3">
        <v>6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</row>
    <row r="96" spans="1:14" x14ac:dyDescent="0.2">
      <c r="A96" s="2">
        <v>2003</v>
      </c>
      <c r="B96" s="5">
        <v>37794</v>
      </c>
      <c r="C96" s="2" t="s">
        <v>95</v>
      </c>
      <c r="D96" s="2" t="s">
        <v>83</v>
      </c>
      <c r="E96" s="3">
        <v>3</v>
      </c>
      <c r="F96" s="3">
        <v>0</v>
      </c>
      <c r="G96" s="3">
        <v>1</v>
      </c>
      <c r="H96" s="3">
        <v>38</v>
      </c>
      <c r="I96" s="3">
        <v>9</v>
      </c>
      <c r="J96" s="3">
        <v>2</v>
      </c>
      <c r="K96" s="3">
        <v>1</v>
      </c>
      <c r="L96" s="3">
        <v>1</v>
      </c>
      <c r="M96" s="3">
        <v>1</v>
      </c>
      <c r="N96" s="3">
        <v>1</v>
      </c>
    </row>
    <row r="97" spans="1:14" x14ac:dyDescent="0.2">
      <c r="A97" s="2">
        <v>2003</v>
      </c>
      <c r="B97" s="5">
        <v>37794</v>
      </c>
      <c r="C97" s="2" t="s">
        <v>102</v>
      </c>
      <c r="D97" s="2" t="s">
        <v>75</v>
      </c>
      <c r="E97" s="3">
        <v>30</v>
      </c>
      <c r="F97" s="3">
        <v>0</v>
      </c>
      <c r="G97" s="3">
        <v>12</v>
      </c>
      <c r="H97" s="3">
        <v>12</v>
      </c>
      <c r="I97" s="3">
        <v>25</v>
      </c>
      <c r="J97" s="3">
        <v>2</v>
      </c>
      <c r="K97" s="3">
        <v>0</v>
      </c>
      <c r="L97" s="3">
        <v>20</v>
      </c>
      <c r="M97" s="3">
        <v>1</v>
      </c>
      <c r="N97" s="3">
        <v>0</v>
      </c>
    </row>
    <row r="98" spans="1:14" x14ac:dyDescent="0.2">
      <c r="A98" s="2">
        <v>2003</v>
      </c>
      <c r="B98" s="5">
        <v>37794</v>
      </c>
      <c r="C98" s="2" t="s">
        <v>102</v>
      </c>
      <c r="D98" s="2" t="s">
        <v>76</v>
      </c>
      <c r="E98" s="3">
        <v>25</v>
      </c>
      <c r="F98" s="3">
        <v>0</v>
      </c>
      <c r="G98" s="3">
        <v>14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</row>
    <row r="99" spans="1:14" x14ac:dyDescent="0.2">
      <c r="A99" s="2">
        <v>2003</v>
      </c>
      <c r="B99" s="5">
        <v>37794</v>
      </c>
      <c r="C99" s="2" t="s">
        <v>102</v>
      </c>
      <c r="D99" s="2" t="s">
        <v>78</v>
      </c>
      <c r="E99" s="3">
        <v>25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</row>
    <row r="100" spans="1:14" x14ac:dyDescent="0.2">
      <c r="A100" s="2">
        <v>2003</v>
      </c>
      <c r="B100" s="5">
        <v>37794</v>
      </c>
      <c r="C100" s="2" t="s">
        <v>102</v>
      </c>
      <c r="D100" s="2" t="s">
        <v>83</v>
      </c>
      <c r="E100" s="3">
        <v>25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1:14" x14ac:dyDescent="0.2">
      <c r="A101" s="2">
        <v>2003</v>
      </c>
      <c r="B101" s="5">
        <v>37794</v>
      </c>
      <c r="C101" s="2" t="s">
        <v>103</v>
      </c>
      <c r="D101" s="2" t="s">
        <v>75</v>
      </c>
      <c r="E101" s="3">
        <v>1</v>
      </c>
      <c r="F101" s="3">
        <v>0</v>
      </c>
      <c r="G101" s="3">
        <v>10</v>
      </c>
      <c r="H101" s="3">
        <v>0</v>
      </c>
      <c r="I101" s="3">
        <v>0</v>
      </c>
      <c r="J101" s="3">
        <v>3</v>
      </c>
      <c r="K101" s="3">
        <v>1</v>
      </c>
      <c r="L101" s="3">
        <v>1</v>
      </c>
      <c r="M101" s="3">
        <v>3</v>
      </c>
      <c r="N101" s="3">
        <v>1</v>
      </c>
    </row>
    <row r="102" spans="1:14" x14ac:dyDescent="0.2">
      <c r="A102" s="2">
        <v>2003</v>
      </c>
      <c r="B102" s="5">
        <v>37794</v>
      </c>
      <c r="C102" s="2" t="s">
        <v>103</v>
      </c>
      <c r="D102" s="2" t="s">
        <v>76</v>
      </c>
      <c r="E102" s="3">
        <v>0</v>
      </c>
      <c r="F102" s="3">
        <v>0</v>
      </c>
      <c r="G102" s="3">
        <v>7</v>
      </c>
      <c r="H102" s="3">
        <v>8</v>
      </c>
      <c r="I102" s="3">
        <v>8</v>
      </c>
      <c r="J102" s="3">
        <v>1</v>
      </c>
      <c r="K102" s="3">
        <v>0</v>
      </c>
      <c r="L102" s="3">
        <v>1</v>
      </c>
      <c r="M102" s="3">
        <v>2</v>
      </c>
      <c r="N102" s="3">
        <v>0</v>
      </c>
    </row>
    <row r="103" spans="1:14" x14ac:dyDescent="0.2">
      <c r="A103" s="2">
        <v>2003</v>
      </c>
      <c r="B103" s="5">
        <v>37794</v>
      </c>
      <c r="C103" s="2" t="s">
        <v>103</v>
      </c>
      <c r="D103" s="2" t="s">
        <v>78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</v>
      </c>
      <c r="N103" s="3">
        <v>0</v>
      </c>
    </row>
    <row r="104" spans="1:14" x14ac:dyDescent="0.2">
      <c r="A104" s="2">
        <v>2003</v>
      </c>
      <c r="B104" s="5">
        <v>37794</v>
      </c>
      <c r="C104" s="2" t="s">
        <v>103</v>
      </c>
      <c r="D104" s="2" t="s">
        <v>83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</v>
      </c>
      <c r="N104" s="3">
        <v>0</v>
      </c>
    </row>
    <row r="105" spans="1:14" x14ac:dyDescent="0.2">
      <c r="A105" s="2">
        <v>2003</v>
      </c>
      <c r="B105" s="5">
        <v>37796</v>
      </c>
      <c r="C105" s="2" t="s">
        <v>92</v>
      </c>
      <c r="D105" s="2" t="s">
        <v>75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1</v>
      </c>
      <c r="N105" s="3">
        <v>0</v>
      </c>
    </row>
    <row r="106" spans="1:14" x14ac:dyDescent="0.2">
      <c r="A106" s="2">
        <v>2003</v>
      </c>
      <c r="B106" s="5">
        <v>37796</v>
      </c>
      <c r="C106" s="2" t="s">
        <v>92</v>
      </c>
      <c r="D106" s="2" t="s">
        <v>76</v>
      </c>
      <c r="E106" s="3">
        <v>2</v>
      </c>
      <c r="F106" s="3">
        <v>0</v>
      </c>
      <c r="G106" s="3">
        <v>0</v>
      </c>
      <c r="H106" s="3">
        <v>0</v>
      </c>
      <c r="I106" s="3">
        <v>1</v>
      </c>
      <c r="J106" s="3">
        <v>1</v>
      </c>
      <c r="K106" s="3">
        <v>0</v>
      </c>
      <c r="L106" s="3">
        <v>2</v>
      </c>
      <c r="M106" s="3">
        <v>0</v>
      </c>
      <c r="N106" s="3">
        <v>0</v>
      </c>
    </row>
    <row r="107" spans="1:14" x14ac:dyDescent="0.2">
      <c r="A107" s="2">
        <v>2003</v>
      </c>
      <c r="B107" s="5">
        <v>37796</v>
      </c>
      <c r="C107" s="2" t="s">
        <v>92</v>
      </c>
      <c r="D107" s="2" t="s">
        <v>78</v>
      </c>
      <c r="E107" s="3">
        <v>2</v>
      </c>
      <c r="F107" s="3">
        <v>0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  <c r="L107" s="3">
        <v>2</v>
      </c>
      <c r="M107" s="3">
        <v>0</v>
      </c>
      <c r="N107" s="3">
        <v>0</v>
      </c>
    </row>
    <row r="108" spans="1:14" x14ac:dyDescent="0.2">
      <c r="A108" s="2">
        <v>2003</v>
      </c>
      <c r="B108" s="5">
        <v>37796</v>
      </c>
      <c r="C108" s="2" t="s">
        <v>92</v>
      </c>
      <c r="D108" s="2" t="s">
        <v>83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  <c r="L108" s="3">
        <v>1</v>
      </c>
      <c r="M108" s="3">
        <v>0</v>
      </c>
      <c r="N108" s="3">
        <v>0</v>
      </c>
    </row>
    <row r="109" spans="1:14" x14ac:dyDescent="0.2">
      <c r="A109" s="2">
        <v>2003</v>
      </c>
      <c r="B109" s="5">
        <v>37796</v>
      </c>
      <c r="C109" s="2" t="s">
        <v>94</v>
      </c>
      <c r="D109" s="2" t="s">
        <v>75</v>
      </c>
      <c r="E109" s="3">
        <v>0</v>
      </c>
      <c r="F109" s="3">
        <v>0</v>
      </c>
      <c r="G109" s="3">
        <v>2</v>
      </c>
      <c r="H109" s="3">
        <v>0</v>
      </c>
      <c r="I109" s="3">
        <v>0</v>
      </c>
      <c r="J109" s="3">
        <v>23</v>
      </c>
      <c r="K109" s="3">
        <v>1</v>
      </c>
      <c r="L109" s="3">
        <v>2</v>
      </c>
      <c r="M109" s="3">
        <v>208</v>
      </c>
      <c r="N109" s="3">
        <v>1</v>
      </c>
    </row>
    <row r="110" spans="1:14" x14ac:dyDescent="0.2">
      <c r="A110" s="2">
        <v>2003</v>
      </c>
      <c r="B110" s="5">
        <v>37796</v>
      </c>
      <c r="C110" s="2" t="s">
        <v>94</v>
      </c>
      <c r="D110" s="2" t="s">
        <v>76</v>
      </c>
      <c r="E110" s="3">
        <v>1</v>
      </c>
      <c r="F110" s="3">
        <v>0</v>
      </c>
      <c r="G110" s="3">
        <v>0</v>
      </c>
      <c r="H110" s="3">
        <v>41</v>
      </c>
      <c r="I110" s="3">
        <v>1</v>
      </c>
      <c r="J110" s="3">
        <v>4</v>
      </c>
      <c r="K110" s="3">
        <v>4</v>
      </c>
      <c r="L110" s="3">
        <v>0</v>
      </c>
      <c r="M110" s="3">
        <v>20</v>
      </c>
      <c r="N110" s="3">
        <v>0</v>
      </c>
    </row>
    <row r="111" spans="1:14" x14ac:dyDescent="0.2">
      <c r="A111" s="2">
        <v>2003</v>
      </c>
      <c r="B111" s="5">
        <v>37796</v>
      </c>
      <c r="C111" s="2" t="s">
        <v>94</v>
      </c>
      <c r="D111" s="2" t="s">
        <v>78</v>
      </c>
      <c r="E111" s="3">
        <v>5</v>
      </c>
      <c r="F111" s="3">
        <v>0</v>
      </c>
      <c r="G111" s="3">
        <v>1</v>
      </c>
      <c r="H111" s="3">
        <v>7</v>
      </c>
      <c r="I111" s="3">
        <v>1</v>
      </c>
      <c r="J111" s="3">
        <v>21</v>
      </c>
      <c r="K111" s="3">
        <v>1</v>
      </c>
      <c r="L111" s="3">
        <v>0</v>
      </c>
      <c r="M111" s="3">
        <v>21</v>
      </c>
      <c r="N111" s="3">
        <v>0</v>
      </c>
    </row>
    <row r="112" spans="1:14" x14ac:dyDescent="0.2">
      <c r="A112" s="2">
        <v>2003</v>
      </c>
      <c r="B112" s="5">
        <v>37796</v>
      </c>
      <c r="C112" s="2" t="s">
        <v>94</v>
      </c>
      <c r="D112" s="2" t="s">
        <v>83</v>
      </c>
      <c r="E112" s="3">
        <v>1</v>
      </c>
      <c r="F112" s="3">
        <v>0</v>
      </c>
      <c r="G112" s="3">
        <v>1</v>
      </c>
      <c r="H112" s="3">
        <v>5</v>
      </c>
      <c r="I112" s="3">
        <v>1</v>
      </c>
      <c r="J112" s="3">
        <v>6</v>
      </c>
      <c r="K112" s="3">
        <v>0</v>
      </c>
      <c r="L112" s="3">
        <v>0</v>
      </c>
      <c r="M112" s="3">
        <v>22</v>
      </c>
      <c r="N112" s="3">
        <v>0</v>
      </c>
    </row>
    <row r="113" spans="1:14" x14ac:dyDescent="0.2">
      <c r="A113" s="2">
        <v>2003</v>
      </c>
      <c r="B113" s="5">
        <v>37796</v>
      </c>
      <c r="C113" s="2" t="s">
        <v>98</v>
      </c>
      <c r="D113" s="2" t="s">
        <v>75</v>
      </c>
      <c r="E113" s="3">
        <v>2</v>
      </c>
      <c r="F113" s="3">
        <v>0</v>
      </c>
      <c r="G113" s="3">
        <v>5</v>
      </c>
      <c r="H113" s="3">
        <v>1</v>
      </c>
      <c r="I113" s="3">
        <v>1</v>
      </c>
      <c r="J113" s="3">
        <v>0</v>
      </c>
      <c r="K113" s="3">
        <v>0</v>
      </c>
      <c r="L113" s="3">
        <v>2</v>
      </c>
      <c r="M113" s="3">
        <v>1</v>
      </c>
      <c r="N113" s="3">
        <v>0</v>
      </c>
    </row>
    <row r="114" spans="1:14" x14ac:dyDescent="0.2">
      <c r="A114" s="2">
        <v>2003</v>
      </c>
      <c r="B114" s="5">
        <v>37796</v>
      </c>
      <c r="C114" s="2" t="s">
        <v>98</v>
      </c>
      <c r="D114" s="2" t="s">
        <v>76</v>
      </c>
      <c r="E114" s="3">
        <v>2</v>
      </c>
      <c r="F114" s="3">
        <v>0</v>
      </c>
      <c r="G114" s="3">
        <v>5</v>
      </c>
      <c r="H114" s="3">
        <v>0</v>
      </c>
      <c r="I114" s="3">
        <v>4</v>
      </c>
      <c r="J114" s="3">
        <v>0</v>
      </c>
      <c r="K114" s="3">
        <v>0</v>
      </c>
      <c r="L114" s="3">
        <v>2</v>
      </c>
      <c r="M114" s="3">
        <v>0</v>
      </c>
      <c r="N114" s="3">
        <v>0</v>
      </c>
    </row>
    <row r="115" spans="1:14" x14ac:dyDescent="0.2">
      <c r="A115" s="2">
        <v>2003</v>
      </c>
      <c r="B115" s="5">
        <v>37796</v>
      </c>
      <c r="C115" s="2" t="s">
        <v>98</v>
      </c>
      <c r="D115" s="2" t="s">
        <v>78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2">
      <c r="A116" s="2">
        <v>2003</v>
      </c>
      <c r="B116" s="5">
        <v>37796</v>
      </c>
      <c r="C116" s="2" t="s">
        <v>98</v>
      </c>
      <c r="D116" s="2" t="s">
        <v>83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2">
      <c r="A117" s="2">
        <v>2003</v>
      </c>
      <c r="B117" s="5">
        <v>37796</v>
      </c>
      <c r="C117" s="2" t="s">
        <v>99</v>
      </c>
      <c r="D117" s="2" t="s">
        <v>75</v>
      </c>
      <c r="E117" s="3">
        <v>0</v>
      </c>
      <c r="F117" s="3">
        <v>2</v>
      </c>
      <c r="G117" s="3">
        <v>2</v>
      </c>
      <c r="H117" s="3">
        <v>5</v>
      </c>
      <c r="I117" s="3">
        <v>2</v>
      </c>
      <c r="J117" s="3">
        <v>2</v>
      </c>
      <c r="K117" s="3">
        <v>0</v>
      </c>
      <c r="L117" s="3">
        <v>3</v>
      </c>
      <c r="M117" s="3">
        <v>0</v>
      </c>
      <c r="N117" s="3">
        <v>0</v>
      </c>
    </row>
    <row r="118" spans="1:14" x14ac:dyDescent="0.2">
      <c r="A118" s="2">
        <v>2003</v>
      </c>
      <c r="B118" s="5">
        <v>37796</v>
      </c>
      <c r="C118" s="2" t="s">
        <v>99</v>
      </c>
      <c r="D118" s="2" t="s">
        <v>76</v>
      </c>
      <c r="E118" s="3">
        <v>1</v>
      </c>
      <c r="F118" s="3">
        <v>0</v>
      </c>
      <c r="G118" s="3">
        <v>2</v>
      </c>
      <c r="H118" s="3">
        <v>31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3">
        <v>1</v>
      </c>
    </row>
    <row r="119" spans="1:14" x14ac:dyDescent="0.2">
      <c r="A119" s="2">
        <v>2003</v>
      </c>
      <c r="B119" s="5">
        <v>37796</v>
      </c>
      <c r="C119" s="2" t="s">
        <v>99</v>
      </c>
      <c r="D119" s="2" t="s">
        <v>78</v>
      </c>
      <c r="E119" s="3">
        <v>0</v>
      </c>
      <c r="F119" s="3">
        <v>0</v>
      </c>
      <c r="G119" s="3">
        <v>3</v>
      </c>
      <c r="H119" s="3">
        <v>74</v>
      </c>
      <c r="I119" s="3">
        <v>2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</row>
    <row r="120" spans="1:14" x14ac:dyDescent="0.2">
      <c r="A120" s="2">
        <v>2003</v>
      </c>
      <c r="B120" s="5">
        <v>37796</v>
      </c>
      <c r="C120" s="2" t="s">
        <v>99</v>
      </c>
      <c r="D120" s="2" t="s">
        <v>83</v>
      </c>
      <c r="E120" s="3">
        <v>0</v>
      </c>
      <c r="F120" s="3">
        <v>0</v>
      </c>
      <c r="G120" s="3">
        <v>0</v>
      </c>
      <c r="H120" s="3">
        <v>22</v>
      </c>
      <c r="I120" s="3">
        <v>4</v>
      </c>
      <c r="J120" s="3">
        <v>2</v>
      </c>
      <c r="K120" s="3">
        <v>0</v>
      </c>
      <c r="L120" s="3">
        <v>0</v>
      </c>
      <c r="M120" s="3">
        <v>0</v>
      </c>
      <c r="N120" s="3">
        <v>1</v>
      </c>
    </row>
    <row r="121" spans="1:14" x14ac:dyDescent="0.2">
      <c r="A121" s="2">
        <v>2003</v>
      </c>
      <c r="B121" s="5">
        <v>37799</v>
      </c>
      <c r="C121" s="2" t="s">
        <v>112</v>
      </c>
      <c r="D121" s="2" t="s">
        <v>75</v>
      </c>
      <c r="E121" s="3">
        <v>0</v>
      </c>
      <c r="F121" s="3">
        <v>0</v>
      </c>
      <c r="G121" s="3">
        <v>4</v>
      </c>
      <c r="H121" s="3">
        <v>0</v>
      </c>
      <c r="I121" s="3">
        <v>0</v>
      </c>
      <c r="J121" s="3">
        <v>5</v>
      </c>
      <c r="K121" s="3">
        <v>0</v>
      </c>
      <c r="L121" s="3">
        <v>30</v>
      </c>
      <c r="M121" s="3">
        <v>4</v>
      </c>
      <c r="N121" s="3">
        <v>0</v>
      </c>
    </row>
    <row r="122" spans="1:14" x14ac:dyDescent="0.2">
      <c r="A122" s="2">
        <v>2003</v>
      </c>
      <c r="B122" s="5">
        <v>37799</v>
      </c>
      <c r="C122" s="2" t="s">
        <v>112</v>
      </c>
      <c r="D122" s="2" t="s">
        <v>76</v>
      </c>
      <c r="E122" s="3">
        <v>0</v>
      </c>
      <c r="F122" s="3">
        <v>0</v>
      </c>
      <c r="G122" s="3">
        <v>2</v>
      </c>
      <c r="H122" s="3">
        <v>21</v>
      </c>
      <c r="I122" s="3">
        <v>18</v>
      </c>
      <c r="J122" s="3">
        <v>1</v>
      </c>
      <c r="K122" s="3">
        <v>0</v>
      </c>
      <c r="L122" s="3">
        <v>2</v>
      </c>
      <c r="M122" s="3">
        <v>1</v>
      </c>
      <c r="N122" s="3">
        <v>0</v>
      </c>
    </row>
    <row r="123" spans="1:14" x14ac:dyDescent="0.2">
      <c r="A123" s="2">
        <v>2003</v>
      </c>
      <c r="B123" s="5">
        <v>37799</v>
      </c>
      <c r="C123" s="2" t="s">
        <v>112</v>
      </c>
      <c r="D123" s="2" t="s">
        <v>78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2">
      <c r="A124" s="2">
        <v>2003</v>
      </c>
      <c r="B124" s="5">
        <v>37799</v>
      </c>
      <c r="C124" s="2" t="s">
        <v>112</v>
      </c>
      <c r="D124" s="2" t="s">
        <v>83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</row>
    <row r="125" spans="1:14" x14ac:dyDescent="0.2">
      <c r="A125" s="2">
        <v>2003</v>
      </c>
      <c r="B125" s="5">
        <v>37799</v>
      </c>
      <c r="C125" s="2" t="s">
        <v>113</v>
      </c>
      <c r="D125" s="2" t="s">
        <v>75</v>
      </c>
      <c r="E125" s="3">
        <v>0</v>
      </c>
      <c r="F125" s="3">
        <v>4</v>
      </c>
      <c r="G125" s="3">
        <v>13</v>
      </c>
      <c r="H125" s="3">
        <v>0</v>
      </c>
      <c r="I125" s="3">
        <v>0</v>
      </c>
      <c r="J125" s="3">
        <v>86</v>
      </c>
      <c r="K125" s="3">
        <v>1</v>
      </c>
      <c r="L125" s="3">
        <v>21</v>
      </c>
      <c r="M125" s="3">
        <v>1000</v>
      </c>
      <c r="N125" s="3">
        <v>0</v>
      </c>
    </row>
    <row r="126" spans="1:14" x14ac:dyDescent="0.2">
      <c r="A126" s="2">
        <v>2003</v>
      </c>
      <c r="B126" s="5">
        <v>37799</v>
      </c>
      <c r="C126" s="2" t="s">
        <v>113</v>
      </c>
      <c r="D126" s="2" t="s">
        <v>76</v>
      </c>
      <c r="E126" s="3">
        <v>0</v>
      </c>
      <c r="F126" s="3">
        <v>23</v>
      </c>
      <c r="G126" s="3">
        <v>0</v>
      </c>
      <c r="H126" s="3">
        <v>70</v>
      </c>
      <c r="I126" s="3">
        <v>67</v>
      </c>
      <c r="J126" s="3">
        <v>0</v>
      </c>
      <c r="K126" s="3">
        <v>1</v>
      </c>
      <c r="L126" s="3">
        <v>3</v>
      </c>
      <c r="M126" s="3">
        <v>1000</v>
      </c>
      <c r="N126" s="3">
        <v>0</v>
      </c>
    </row>
    <row r="127" spans="1:14" x14ac:dyDescent="0.2">
      <c r="A127" s="2">
        <v>2003</v>
      </c>
      <c r="B127" s="5">
        <v>37799</v>
      </c>
      <c r="C127" s="2" t="s">
        <v>113</v>
      </c>
      <c r="D127" s="2" t="s">
        <v>78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2">
      <c r="A128" s="2">
        <v>2003</v>
      </c>
      <c r="B128" s="5">
        <v>37799</v>
      </c>
      <c r="C128" s="2" t="s">
        <v>113</v>
      </c>
      <c r="D128" s="2" t="s">
        <v>83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</row>
    <row r="129" spans="1:14" x14ac:dyDescent="0.2">
      <c r="A129" s="2">
        <v>2003</v>
      </c>
      <c r="B129" s="5">
        <v>37800</v>
      </c>
      <c r="C129" s="2" t="s">
        <v>95</v>
      </c>
      <c r="D129" s="2" t="s">
        <v>75</v>
      </c>
      <c r="E129" s="3">
        <v>3</v>
      </c>
      <c r="F129" s="3">
        <v>0</v>
      </c>
      <c r="G129" s="3">
        <v>2</v>
      </c>
      <c r="H129" s="3">
        <v>2</v>
      </c>
      <c r="I129" s="3">
        <v>2</v>
      </c>
      <c r="J129" s="3">
        <v>1</v>
      </c>
      <c r="K129" s="3">
        <v>0</v>
      </c>
      <c r="L129" s="3">
        <v>3</v>
      </c>
      <c r="M129" s="3">
        <v>0</v>
      </c>
      <c r="N129" s="3">
        <v>0</v>
      </c>
    </row>
    <row r="130" spans="1:14" x14ac:dyDescent="0.2">
      <c r="A130" s="2">
        <v>2003</v>
      </c>
      <c r="B130" s="5">
        <v>37800</v>
      </c>
      <c r="C130" s="2" t="s">
        <v>95</v>
      </c>
      <c r="D130" s="2" t="s">
        <v>76</v>
      </c>
      <c r="E130" s="3">
        <v>16</v>
      </c>
      <c r="F130" s="3">
        <v>0</v>
      </c>
      <c r="G130" s="3">
        <v>0</v>
      </c>
      <c r="H130" s="3">
        <v>1</v>
      </c>
      <c r="I130" s="3">
        <v>2</v>
      </c>
      <c r="J130" s="3">
        <v>0</v>
      </c>
      <c r="K130" s="3">
        <v>1</v>
      </c>
      <c r="L130" s="3">
        <v>0</v>
      </c>
      <c r="M130" s="3">
        <v>10</v>
      </c>
      <c r="N130" s="3">
        <v>0</v>
      </c>
    </row>
    <row r="131" spans="1:14" x14ac:dyDescent="0.2">
      <c r="A131" s="2">
        <v>2003</v>
      </c>
      <c r="B131" s="5">
        <v>37800</v>
      </c>
      <c r="C131" s="2" t="s">
        <v>95</v>
      </c>
      <c r="D131" s="2" t="s">
        <v>78</v>
      </c>
      <c r="E131" s="3">
        <v>11</v>
      </c>
      <c r="F131" s="3">
        <v>0</v>
      </c>
      <c r="G131" s="3">
        <v>4</v>
      </c>
      <c r="H131" s="3">
        <v>12</v>
      </c>
      <c r="I131" s="3">
        <v>6</v>
      </c>
      <c r="J131" s="3">
        <v>0</v>
      </c>
      <c r="K131" s="3">
        <v>1</v>
      </c>
      <c r="L131" s="3">
        <v>0</v>
      </c>
      <c r="M131" s="3">
        <v>4</v>
      </c>
      <c r="N131" s="3">
        <v>0</v>
      </c>
    </row>
    <row r="132" spans="1:14" x14ac:dyDescent="0.2">
      <c r="A132" s="2">
        <v>2003</v>
      </c>
      <c r="B132" s="5">
        <v>37800</v>
      </c>
      <c r="C132" s="2" t="s">
        <v>95</v>
      </c>
      <c r="D132" s="2" t="s">
        <v>83</v>
      </c>
      <c r="E132" s="3">
        <v>9</v>
      </c>
      <c r="F132" s="3">
        <v>0</v>
      </c>
      <c r="G132" s="3">
        <v>0</v>
      </c>
      <c r="H132" s="3">
        <v>16</v>
      </c>
      <c r="I132" s="3">
        <v>1</v>
      </c>
      <c r="J132" s="3">
        <v>0</v>
      </c>
      <c r="K132" s="3">
        <v>1</v>
      </c>
      <c r="L132" s="3">
        <v>0</v>
      </c>
      <c r="M132" s="3">
        <v>0</v>
      </c>
      <c r="N132" s="3">
        <v>0</v>
      </c>
    </row>
    <row r="133" spans="1:14" x14ac:dyDescent="0.2">
      <c r="A133" s="2">
        <v>2003</v>
      </c>
      <c r="B133" s="5">
        <v>37801</v>
      </c>
      <c r="C133" s="2" t="s">
        <v>105</v>
      </c>
      <c r="D133" s="2" t="s">
        <v>75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3</v>
      </c>
      <c r="K133" s="3">
        <v>0</v>
      </c>
      <c r="L133" s="3">
        <v>3</v>
      </c>
      <c r="M133" s="3">
        <v>0</v>
      </c>
      <c r="N133" s="3">
        <v>1</v>
      </c>
    </row>
    <row r="134" spans="1:14" x14ac:dyDescent="0.2">
      <c r="A134" s="2">
        <v>2003</v>
      </c>
      <c r="B134" s="5">
        <v>37801</v>
      </c>
      <c r="C134" s="2" t="s">
        <v>105</v>
      </c>
      <c r="D134" s="2" t="s">
        <v>76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2">
      <c r="A135" s="2">
        <v>2003</v>
      </c>
      <c r="B135" s="5">
        <v>37801</v>
      </c>
      <c r="C135" s="2" t="s">
        <v>105</v>
      </c>
      <c r="D135" s="2" t="s">
        <v>78</v>
      </c>
      <c r="E135" s="3">
        <v>0</v>
      </c>
      <c r="F135" s="3">
        <v>0</v>
      </c>
      <c r="G135" s="3">
        <v>1</v>
      </c>
      <c r="H135" s="3">
        <v>2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</row>
    <row r="136" spans="1:14" x14ac:dyDescent="0.2">
      <c r="A136" s="2">
        <v>2003</v>
      </c>
      <c r="B136" s="5">
        <v>37801</v>
      </c>
      <c r="C136" s="2" t="s">
        <v>105</v>
      </c>
      <c r="D136" s="2" t="s">
        <v>83</v>
      </c>
      <c r="E136" s="3">
        <v>0</v>
      </c>
      <c r="F136" s="3">
        <v>0</v>
      </c>
      <c r="G136" s="3">
        <v>0</v>
      </c>
      <c r="H136" s="3">
        <v>4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2">
      <c r="A137" s="2">
        <v>2003</v>
      </c>
      <c r="B137" s="5">
        <v>37813</v>
      </c>
      <c r="C137" s="1" t="s">
        <v>74</v>
      </c>
      <c r="D137" s="1" t="s">
        <v>75</v>
      </c>
      <c r="E137" s="3">
        <v>0</v>
      </c>
      <c r="F137" s="3">
        <v>0</v>
      </c>
      <c r="G137" s="3">
        <v>1</v>
      </c>
      <c r="H137" s="3">
        <v>0</v>
      </c>
      <c r="I137" s="3">
        <v>0</v>
      </c>
      <c r="J137" s="3">
        <v>0</v>
      </c>
      <c r="K137" s="3">
        <v>1</v>
      </c>
      <c r="L137" s="3">
        <v>0</v>
      </c>
      <c r="M137" s="3">
        <v>0</v>
      </c>
      <c r="N137" s="3">
        <v>0</v>
      </c>
    </row>
    <row r="138" spans="1:14" x14ac:dyDescent="0.2">
      <c r="A138" s="2">
        <v>2003</v>
      </c>
      <c r="B138" s="5">
        <v>37813</v>
      </c>
      <c r="C138" s="1" t="s">
        <v>74</v>
      </c>
      <c r="D138" s="1" t="s">
        <v>76</v>
      </c>
      <c r="E138" s="3">
        <v>1</v>
      </c>
      <c r="F138" s="3">
        <v>0</v>
      </c>
      <c r="G138" s="3">
        <v>2</v>
      </c>
      <c r="H138" s="3">
        <v>0</v>
      </c>
      <c r="I138" s="3">
        <v>29</v>
      </c>
      <c r="J138" s="3">
        <v>0</v>
      </c>
      <c r="K138" s="3">
        <v>1</v>
      </c>
      <c r="L138" s="3">
        <v>2</v>
      </c>
      <c r="M138" s="3">
        <v>0</v>
      </c>
      <c r="N138" s="3">
        <v>0</v>
      </c>
    </row>
    <row r="139" spans="1:14" x14ac:dyDescent="0.2">
      <c r="A139" s="2">
        <v>2003</v>
      </c>
      <c r="B139" s="5">
        <v>37835</v>
      </c>
      <c r="C139" s="2" t="s">
        <v>82</v>
      </c>
      <c r="D139" s="2" t="s">
        <v>75</v>
      </c>
      <c r="E139" s="3">
        <v>1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5</v>
      </c>
      <c r="M139" s="3">
        <v>1</v>
      </c>
      <c r="N139" s="3">
        <v>1</v>
      </c>
    </row>
    <row r="140" spans="1:14" x14ac:dyDescent="0.2">
      <c r="A140" s="2">
        <v>2003</v>
      </c>
      <c r="B140" s="5">
        <v>37835</v>
      </c>
      <c r="C140" s="2" t="s">
        <v>82</v>
      </c>
      <c r="D140" s="2" t="s">
        <v>76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</v>
      </c>
      <c r="M140" s="3">
        <v>0</v>
      </c>
      <c r="N140" s="3">
        <v>1</v>
      </c>
    </row>
    <row r="141" spans="1:14" x14ac:dyDescent="0.2">
      <c r="A141" s="2">
        <v>2003</v>
      </c>
      <c r="B141" s="5">
        <v>37835</v>
      </c>
      <c r="C141" s="2" t="s">
        <v>82</v>
      </c>
      <c r="D141" s="2" t="s">
        <v>78</v>
      </c>
      <c r="E141" s="3">
        <v>1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3</v>
      </c>
      <c r="M141" s="3">
        <v>1</v>
      </c>
      <c r="N141" s="3">
        <v>0</v>
      </c>
    </row>
    <row r="142" spans="1:14" x14ac:dyDescent="0.2">
      <c r="A142" s="2">
        <v>2003</v>
      </c>
      <c r="B142" s="5">
        <v>37835</v>
      </c>
      <c r="C142" s="2" t="s">
        <v>82</v>
      </c>
      <c r="D142" s="2" t="s">
        <v>83</v>
      </c>
      <c r="E142" s="3">
        <v>2</v>
      </c>
      <c r="F142" s="3">
        <v>0</v>
      </c>
      <c r="G142" s="3">
        <v>0</v>
      </c>
      <c r="H142" s="3">
        <v>0</v>
      </c>
      <c r="I142" s="3">
        <v>1</v>
      </c>
      <c r="J142" s="3">
        <v>0</v>
      </c>
      <c r="K142" s="3">
        <v>0</v>
      </c>
      <c r="L142" s="3">
        <v>1</v>
      </c>
      <c r="M142" s="3">
        <v>0</v>
      </c>
      <c r="N142" s="3">
        <v>1</v>
      </c>
    </row>
    <row r="143" spans="1:14" x14ac:dyDescent="0.2">
      <c r="A143" s="2">
        <v>2003</v>
      </c>
      <c r="B143" s="5">
        <v>37896</v>
      </c>
      <c r="C143" s="2" t="s">
        <v>95</v>
      </c>
      <c r="D143" s="2" t="s">
        <v>75</v>
      </c>
      <c r="E143" s="3">
        <v>3</v>
      </c>
      <c r="F143" s="3">
        <v>0</v>
      </c>
      <c r="G143" s="3">
        <v>2</v>
      </c>
      <c r="H143" s="3">
        <v>0</v>
      </c>
      <c r="I143" s="3">
        <v>0</v>
      </c>
      <c r="J143" s="3">
        <v>0</v>
      </c>
      <c r="K143" s="3">
        <v>0</v>
      </c>
      <c r="L143" s="3">
        <v>3</v>
      </c>
      <c r="M143" s="3">
        <v>0</v>
      </c>
      <c r="N143" s="3">
        <v>0</v>
      </c>
    </row>
    <row r="144" spans="1:14" x14ac:dyDescent="0.2">
      <c r="A144" s="2">
        <v>2003</v>
      </c>
      <c r="B144" s="5">
        <v>37896</v>
      </c>
      <c r="C144" s="2" t="s">
        <v>95</v>
      </c>
      <c r="D144" s="2" t="s">
        <v>76</v>
      </c>
      <c r="E144" s="3">
        <v>35</v>
      </c>
      <c r="F144" s="3">
        <v>0</v>
      </c>
      <c r="G144" s="3">
        <v>5</v>
      </c>
      <c r="H144" s="3">
        <v>31</v>
      </c>
      <c r="I144" s="3">
        <v>9</v>
      </c>
      <c r="J144" s="3">
        <v>0</v>
      </c>
      <c r="K144" s="3">
        <v>3</v>
      </c>
      <c r="L144" s="3">
        <v>0</v>
      </c>
      <c r="M144" s="3">
        <v>0</v>
      </c>
      <c r="N144" s="3">
        <v>0</v>
      </c>
    </row>
    <row r="145" spans="1:14" x14ac:dyDescent="0.2">
      <c r="A145" s="2">
        <v>2003</v>
      </c>
      <c r="B145" s="5">
        <v>37897</v>
      </c>
      <c r="C145" s="2" t="s">
        <v>82</v>
      </c>
      <c r="D145" s="2" t="s">
        <v>75</v>
      </c>
      <c r="E145" s="3">
        <v>15</v>
      </c>
      <c r="F145" s="3">
        <v>0</v>
      </c>
      <c r="G145" s="3">
        <v>3</v>
      </c>
      <c r="H145" s="3">
        <v>0</v>
      </c>
      <c r="I145" s="3">
        <v>0</v>
      </c>
      <c r="J145" s="3">
        <v>0</v>
      </c>
      <c r="K145" s="3">
        <v>1</v>
      </c>
      <c r="L145" s="3">
        <v>85</v>
      </c>
      <c r="M145" s="3">
        <v>0</v>
      </c>
      <c r="N145" s="3">
        <v>0</v>
      </c>
    </row>
    <row r="146" spans="1:14" x14ac:dyDescent="0.2">
      <c r="A146" s="2">
        <v>2003</v>
      </c>
      <c r="B146" s="5">
        <v>37897</v>
      </c>
      <c r="C146" s="2" t="s">
        <v>82</v>
      </c>
      <c r="D146" s="2" t="s">
        <v>76</v>
      </c>
      <c r="E146" s="3">
        <v>0</v>
      </c>
      <c r="F146" s="3">
        <v>0</v>
      </c>
      <c r="G146" s="3">
        <v>6</v>
      </c>
      <c r="H146" s="3">
        <v>58</v>
      </c>
      <c r="I146" s="3">
        <v>7</v>
      </c>
      <c r="J146" s="3">
        <v>0</v>
      </c>
      <c r="K146" s="3">
        <v>6</v>
      </c>
      <c r="L146" s="3">
        <v>6</v>
      </c>
      <c r="M146" s="3">
        <v>0</v>
      </c>
      <c r="N146" s="3">
        <v>0</v>
      </c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inverte.taxa_raw.data.03</vt:lpstr>
      <vt:lpstr>inverte.taxa_03</vt:lpstr>
      <vt:lpstr>inverte.taxa_cleaned.data.03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2023-03-03T22:53:10Z</dcterms:created>
  <dcterms:modified xsi:type="dcterms:W3CDTF">2023-03-03T23:47:45Z</dcterms:modified>
</cp:coreProperties>
</file>