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5DEAAEC1-CBF9-3C44-83B1-831A2EDFC82B}" xr6:coauthVersionLast="47" xr6:coauthVersionMax="47" xr10:uidLastSave="{00000000-0000-0000-0000-000000000000}"/>
  <bookViews>
    <workbookView xWindow="1160" yWindow="3260" windowWidth="27640" windowHeight="14980" activeTab="2" xr2:uid="{942AE0E4-5E60-7648-BB2C-6D89E7BE003F}"/>
  </bookViews>
  <sheets>
    <sheet name="inverte.taxa_raw.data.07" sheetId="1" r:id="rId1"/>
    <sheet name="inverte.taxa_07" sheetId="2" r:id="rId2"/>
    <sheet name="inverte.data_cleaned.data.0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2" i="2"/>
</calcChain>
</file>

<file path=xl/sharedStrings.xml><?xml version="1.0" encoding="utf-8"?>
<sst xmlns="http://schemas.openxmlformats.org/spreadsheetml/2006/main" count="1143" uniqueCount="128">
  <si>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</si>
  <si>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</si>
  <si>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</si>
  <si>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</si>
  <si>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</si>
  <si>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</si>
  <si>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</si>
  <si>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</si>
  <si>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</si>
  <si>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</si>
  <si>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</si>
  <si>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</si>
  <si>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</si>
  <si>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</si>
  <si>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</si>
  <si>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eropbdella</t>
  </si>
  <si>
    <t>placobpella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</si>
  <si>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</si>
  <si>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</si>
  <si>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</si>
  <si>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</si>
  <si>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</si>
  <si>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</si>
  <si>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</si>
  <si>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</si>
  <si>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</si>
  <si>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</si>
  <si>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</si>
  <si>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</si>
  <si>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</si>
  <si>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</si>
  <si>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</si>
  <si>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</si>
  <si>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</si>
  <si>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</si>
  <si>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</si>
  <si>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</si>
  <si>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</si>
  <si>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</si>
  <si>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</si>
  <si>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</si>
  <si>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</si>
  <si>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</si>
  <si>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</si>
  <si>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</si>
  <si>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</si>
  <si>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</si>
  <si>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</si>
  <si>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</si>
  <si>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</si>
  <si>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</si>
  <si>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</si>
  <si>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</si>
  <si>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</si>
  <si>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</si>
  <si>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</si>
  <si>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</si>
  <si>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</si>
  <si>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</si>
  <si>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</si>
  <si>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</si>
  <si>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</si>
  <si>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</si>
  <si>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</si>
  <si>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</si>
  <si>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</si>
  <si>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</si>
  <si>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</si>
  <si>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</si>
  <si>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</si>
  <si>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</si>
  <si>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</si>
  <si>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</si>
  <si>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</si>
  <si>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</si>
  <si>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</si>
  <si>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</si>
  <si>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</si>
  <si>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</si>
  <si>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</si>
  <si>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</si>
  <si>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</si>
  <si>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</si>
  <si>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</si>
  <si>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</si>
  <si>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AV-9</t>
  </si>
  <si>
    <t>DN</t>
  </si>
  <si>
    <t>BT1</t>
  </si>
  <si>
    <t>BT2</t>
  </si>
  <si>
    <t>BT3</t>
  </si>
  <si>
    <t>AV-4</t>
  </si>
  <si>
    <t>x</t>
  </si>
  <si>
    <t>AV-10</t>
  </si>
  <si>
    <t>AV-12</t>
  </si>
  <si>
    <t>B-1</t>
  </si>
  <si>
    <t>B-3</t>
  </si>
  <si>
    <t>B-6</t>
  </si>
  <si>
    <t>E-10</t>
  </si>
  <si>
    <t>E-9</t>
  </si>
  <si>
    <t>E-24</t>
  </si>
  <si>
    <t>E-7</t>
  </si>
  <si>
    <t>F-3</t>
  </si>
  <si>
    <t>F-4</t>
  </si>
  <si>
    <t>F-?</t>
  </si>
  <si>
    <t>H-30</t>
  </si>
  <si>
    <t>H-4</t>
  </si>
  <si>
    <t>H-6</t>
  </si>
  <si>
    <t>H-56</t>
  </si>
  <si>
    <t>L-9</t>
  </si>
  <si>
    <t>L-8</t>
  </si>
  <si>
    <t>L-7</t>
  </si>
  <si>
    <t>MH-2</t>
  </si>
  <si>
    <t>MH-11</t>
  </si>
  <si>
    <t>WSP-2</t>
  </si>
  <si>
    <t>R-1</t>
  </si>
  <si>
    <t>R-10</t>
  </si>
  <si>
    <t>R-15</t>
  </si>
  <si>
    <t>R-17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</si>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</sst>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F87A-28A8-B143-BB05-291C54AC10DF}">
  <dimension ref="A1:BZ1000"/>
  <sheetViews>
    <sheetView workbookViewId="0">
      <selection sqref="A1:BZ1000"/>
    </sheetView>
  </sheetViews>
  <sheetFormatPr baseColWidth="10" defaultRowHeight="16" x14ac:dyDescent="0.2"/>
  <sheetData>
    <row r="1" spans="1:78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2"/>
      <c r="N1" s="2" t="s">
        <v>1</v>
      </c>
      <c r="O1" s="1"/>
      <c r="P1" s="1"/>
      <c r="Q1" s="1"/>
      <c r="R1" s="1"/>
      <c r="S1" s="2" t="s">
        <v>2</v>
      </c>
      <c r="T1" s="1"/>
      <c r="U1" s="1"/>
      <c r="V1" s="1"/>
      <c r="W1" s="1"/>
      <c r="X1" s="1"/>
      <c r="Y1" s="1"/>
      <c r="Z1" s="2" t="s">
        <v>3</v>
      </c>
      <c r="AA1" s="1"/>
      <c r="AB1" s="1"/>
      <c r="AC1" s="1"/>
      <c r="AD1" s="1"/>
      <c r="AE1" s="1"/>
      <c r="AF1" s="1"/>
      <c r="AG1" s="1"/>
      <c r="AH1" s="1"/>
      <c r="AI1" s="2" t="s">
        <v>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 t="s">
        <v>5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2"/>
      <c r="BL1" s="2" t="s">
        <v>6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</row>
    <row r="3" spans="1:78" x14ac:dyDescent="0.2">
      <c r="A3" s="2">
        <v>2007</v>
      </c>
      <c r="B3" s="4">
        <v>39224</v>
      </c>
      <c r="C3" s="2" t="s">
        <v>85</v>
      </c>
      <c r="D3" s="2" t="s">
        <v>86</v>
      </c>
      <c r="E3" s="2">
        <v>1</v>
      </c>
      <c r="F3" s="1"/>
      <c r="G3" s="1"/>
      <c r="H3" s="1"/>
      <c r="I3" s="1"/>
      <c r="J3" s="1"/>
      <c r="K3" s="2">
        <v>1</v>
      </c>
      <c r="L3" s="1"/>
      <c r="M3" s="1"/>
      <c r="N3" s="1"/>
      <c r="O3" s="1"/>
      <c r="P3" s="1"/>
      <c r="Q3" s="1"/>
      <c r="R3" s="1"/>
      <c r="S3" s="1"/>
      <c r="T3" s="1"/>
      <c r="U3" s="2">
        <v>1</v>
      </c>
      <c r="V3" s="1"/>
      <c r="W3" s="2">
        <v>1</v>
      </c>
      <c r="X3" s="1"/>
      <c r="Y3" s="1"/>
      <c r="Z3" s="2">
        <v>1</v>
      </c>
      <c r="AA3" s="1"/>
      <c r="AB3" s="1"/>
      <c r="AC3" s="1"/>
      <c r="AD3" s="1"/>
      <c r="AE3" s="1"/>
      <c r="AF3" s="1"/>
      <c r="AG3" s="1"/>
      <c r="AH3" s="2">
        <v>1</v>
      </c>
      <c r="AI3" s="1"/>
      <c r="AJ3" s="2">
        <v>1</v>
      </c>
      <c r="AK3" s="1"/>
      <c r="AL3" s="1"/>
      <c r="AM3" s="2">
        <v>1</v>
      </c>
      <c r="AN3" s="1"/>
      <c r="AO3" s="1"/>
      <c r="AP3" s="1"/>
      <c r="AQ3" s="1"/>
      <c r="AR3" s="1"/>
      <c r="AS3" s="2">
        <v>1</v>
      </c>
      <c r="AT3" s="1"/>
      <c r="AU3" s="1"/>
      <c r="AV3" s="1"/>
      <c r="AW3" s="1"/>
      <c r="AX3" s="2">
        <v>1</v>
      </c>
      <c r="AY3" s="2">
        <v>1</v>
      </c>
      <c r="AZ3" s="2">
        <v>1</v>
      </c>
      <c r="BA3" s="1"/>
      <c r="BB3" s="1"/>
      <c r="BC3" s="1"/>
      <c r="BD3" s="2"/>
      <c r="BE3" s="2">
        <v>1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">
      <c r="A4" s="2">
        <v>2007</v>
      </c>
      <c r="B4" s="4">
        <v>39224</v>
      </c>
      <c r="C4" s="2" t="s">
        <v>85</v>
      </c>
      <c r="D4" s="2" t="s">
        <v>87</v>
      </c>
      <c r="E4" s="1"/>
      <c r="F4" s="1"/>
      <c r="G4" s="1"/>
      <c r="H4" s="1"/>
      <c r="I4" s="1"/>
      <c r="J4" s="1"/>
      <c r="K4" s="1"/>
      <c r="L4" s="1"/>
      <c r="M4" s="1"/>
      <c r="N4" s="2">
        <v>4</v>
      </c>
      <c r="O4" s="2">
        <v>1</v>
      </c>
      <c r="P4" s="2">
        <v>7</v>
      </c>
      <c r="Q4" s="2">
        <v>30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>
        <v>1</v>
      </c>
      <c r="AI4" s="1"/>
      <c r="AJ4" s="1"/>
      <c r="AK4" s="1"/>
      <c r="AL4" s="1"/>
      <c r="AM4" s="2">
        <v>1</v>
      </c>
      <c r="AN4" s="1"/>
      <c r="AO4" s="1"/>
      <c r="AP4" s="1"/>
      <c r="AQ4" s="1"/>
      <c r="AR4" s="1"/>
      <c r="AS4" s="2">
        <v>1</v>
      </c>
      <c r="AT4" s="1"/>
      <c r="AU4" s="1"/>
      <c r="AV4" s="1"/>
      <c r="AW4" s="1"/>
      <c r="AX4" s="1"/>
      <c r="AY4" s="2">
        <v>1</v>
      </c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x14ac:dyDescent="0.2">
      <c r="A5" s="2">
        <v>2007</v>
      </c>
      <c r="B5" s="4">
        <v>39224</v>
      </c>
      <c r="C5" s="2" t="s">
        <v>85</v>
      </c>
      <c r="D5" s="2" t="s">
        <v>88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x14ac:dyDescent="0.2">
      <c r="A6" s="2">
        <v>2007</v>
      </c>
      <c r="B6" s="4">
        <v>39224</v>
      </c>
      <c r="C6" s="2" t="s">
        <v>85</v>
      </c>
      <c r="D6" s="2" t="s">
        <v>89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x14ac:dyDescent="0.2">
      <c r="A7" s="2">
        <v>2007</v>
      </c>
      <c r="B7" s="4">
        <v>39235</v>
      </c>
      <c r="C7" s="2" t="s">
        <v>85</v>
      </c>
      <c r="D7" s="2" t="s">
        <v>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>
        <v>1</v>
      </c>
      <c r="X7" s="2">
        <v>1</v>
      </c>
      <c r="Y7" s="1"/>
      <c r="Z7" s="1"/>
      <c r="AA7" s="1"/>
      <c r="AB7" s="2">
        <v>1</v>
      </c>
      <c r="AC7" s="1"/>
      <c r="AD7" s="1"/>
      <c r="AE7" s="1"/>
      <c r="AF7" s="1"/>
      <c r="AG7" s="1"/>
      <c r="AH7" s="2">
        <v>1</v>
      </c>
      <c r="AI7" s="1"/>
      <c r="AJ7" s="2">
        <v>1</v>
      </c>
      <c r="AK7" s="1"/>
      <c r="AL7" s="1"/>
      <c r="AM7" s="1"/>
      <c r="AN7" s="1"/>
      <c r="AO7" s="1"/>
      <c r="AP7" s="1"/>
      <c r="AQ7" s="1"/>
      <c r="AR7" s="1"/>
      <c r="AS7" s="2">
        <v>1</v>
      </c>
      <c r="AT7" s="1"/>
      <c r="AU7" s="1"/>
      <c r="AV7" s="1"/>
      <c r="AW7" s="1"/>
      <c r="AX7" s="1"/>
      <c r="AY7" s="2">
        <v>1</v>
      </c>
      <c r="AZ7" s="1"/>
      <c r="BA7" s="1"/>
      <c r="BB7" s="2">
        <v>1</v>
      </c>
      <c r="BC7" s="1"/>
      <c r="BD7" s="2">
        <v>1</v>
      </c>
      <c r="BE7" s="2">
        <v>1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2">
        <v>1</v>
      </c>
      <c r="BR7" s="1"/>
      <c r="BS7" s="1"/>
      <c r="BT7" s="1"/>
      <c r="BU7" s="1"/>
      <c r="BV7" s="1"/>
      <c r="BW7" s="1"/>
      <c r="BX7" s="1"/>
      <c r="BY7" s="1"/>
      <c r="BZ7" s="1"/>
    </row>
    <row r="8" spans="1:78" x14ac:dyDescent="0.2">
      <c r="A8" s="2">
        <v>2007</v>
      </c>
      <c r="B8" s="4">
        <v>39235</v>
      </c>
      <c r="C8" s="2" t="s">
        <v>85</v>
      </c>
      <c r="D8" s="2" t="s">
        <v>87</v>
      </c>
      <c r="E8" s="1"/>
      <c r="F8" s="1"/>
      <c r="G8" s="1"/>
      <c r="H8" s="1"/>
      <c r="I8" s="1"/>
      <c r="J8" s="1"/>
      <c r="K8" s="1"/>
      <c r="L8" s="1"/>
      <c r="M8" s="1"/>
      <c r="N8" s="2">
        <v>57</v>
      </c>
      <c r="O8" s="2">
        <v>3</v>
      </c>
      <c r="P8" s="2">
        <v>23</v>
      </c>
      <c r="Q8" s="2">
        <v>87</v>
      </c>
      <c r="R8" s="1"/>
      <c r="S8" s="1"/>
      <c r="T8" s="1"/>
      <c r="U8" s="2">
        <v>1</v>
      </c>
      <c r="V8" s="1"/>
      <c r="W8" s="2">
        <v>1</v>
      </c>
      <c r="X8" s="1"/>
      <c r="Y8" s="1"/>
      <c r="Z8" s="1"/>
      <c r="AA8" s="1"/>
      <c r="AB8" s="2">
        <v>1</v>
      </c>
      <c r="AC8" s="1"/>
      <c r="AD8" s="1"/>
      <c r="AE8" s="1"/>
      <c r="AF8" s="1"/>
      <c r="AG8" s="1"/>
      <c r="AH8" s="2">
        <v>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>
        <v>1</v>
      </c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x14ac:dyDescent="0.2">
      <c r="A9" s="2">
        <v>2007</v>
      </c>
      <c r="B9" s="4">
        <v>39235</v>
      </c>
      <c r="C9" s="2" t="s">
        <v>85</v>
      </c>
      <c r="D9" s="2" t="s">
        <v>88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x14ac:dyDescent="0.2">
      <c r="A10" s="2">
        <v>2007</v>
      </c>
      <c r="B10" s="4">
        <v>39235</v>
      </c>
      <c r="C10" s="2" t="s">
        <v>85</v>
      </c>
      <c r="D10" s="2" t="s">
        <v>89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x14ac:dyDescent="0.2">
      <c r="A11" s="2">
        <v>2007</v>
      </c>
      <c r="B11" s="4">
        <v>39222</v>
      </c>
      <c r="C11" s="2" t="s">
        <v>90</v>
      </c>
      <c r="D11" s="2" t="s">
        <v>86</v>
      </c>
      <c r="E11" s="1"/>
      <c r="F11" s="1"/>
      <c r="G11" s="1"/>
      <c r="H11" s="1"/>
      <c r="I11" s="1"/>
      <c r="J11" s="2">
        <v>1</v>
      </c>
      <c r="K11" s="2">
        <v>1</v>
      </c>
      <c r="L11" s="1"/>
      <c r="M11" s="1"/>
      <c r="N11" s="1"/>
      <c r="O11" s="1"/>
      <c r="P11" s="1"/>
      <c r="Q11" s="1"/>
      <c r="R11" s="1"/>
      <c r="S11" s="1"/>
      <c r="T11" s="1"/>
      <c r="U11" s="2">
        <v>1</v>
      </c>
      <c r="V11" s="2">
        <v>1</v>
      </c>
      <c r="W11" s="1"/>
      <c r="X11" s="2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>
        <v>1</v>
      </c>
      <c r="AJ11" s="1"/>
      <c r="AK11" s="1"/>
      <c r="AL11" s="2">
        <v>1</v>
      </c>
      <c r="AM11" s="1"/>
      <c r="AN11" s="1"/>
      <c r="AO11" s="1"/>
      <c r="AP11" s="1"/>
      <c r="AQ11" s="1"/>
      <c r="AR11" s="1"/>
      <c r="AS11" s="2">
        <v>1</v>
      </c>
      <c r="AT11" s="1"/>
      <c r="AU11" s="1"/>
      <c r="AV11" s="1"/>
      <c r="AW11" s="1"/>
      <c r="AX11" s="2">
        <v>1</v>
      </c>
      <c r="AY11" s="1"/>
      <c r="AZ11" s="1"/>
      <c r="BA11" s="1"/>
      <c r="BB11" s="1"/>
      <c r="BC11" s="1"/>
      <c r="BD11" s="1"/>
      <c r="BE11" s="1"/>
      <c r="BF11" s="1"/>
      <c r="BG11" s="1"/>
      <c r="BH11" s="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x14ac:dyDescent="0.2">
      <c r="A12" s="2">
        <v>2007</v>
      </c>
      <c r="B12" s="4">
        <v>39222</v>
      </c>
      <c r="C12" s="2" t="s">
        <v>90</v>
      </c>
      <c r="D12" s="2" t="s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 t="s">
        <v>91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2" t="s">
        <v>91</v>
      </c>
      <c r="AJ12" s="2" t="s">
        <v>91</v>
      </c>
      <c r="AK12" s="1"/>
      <c r="AL12" s="1"/>
      <c r="AM12" s="1"/>
      <c r="AN12" s="1"/>
      <c r="AO12" s="2" t="s">
        <v>91</v>
      </c>
      <c r="AP12" s="1"/>
      <c r="AQ12" s="1"/>
      <c r="AR12" s="1"/>
      <c r="AS12" s="2" t="s">
        <v>91</v>
      </c>
      <c r="AT12" s="1"/>
      <c r="AU12" s="1"/>
      <c r="AV12" s="1"/>
      <c r="AW12" s="1"/>
      <c r="AX12" s="1"/>
      <c r="AY12" s="2" t="s">
        <v>91</v>
      </c>
      <c r="AZ12" s="1"/>
      <c r="BA12" s="2" t="s">
        <v>91</v>
      </c>
      <c r="BB12" s="1"/>
      <c r="BC12" s="1"/>
      <c r="BD12" s="1"/>
      <c r="BE12" s="2" t="s">
        <v>91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x14ac:dyDescent="0.2">
      <c r="A13" s="2">
        <v>2007</v>
      </c>
      <c r="B13" s="4">
        <v>39222</v>
      </c>
      <c r="C13" s="2" t="s">
        <v>90</v>
      </c>
      <c r="D13" s="2" t="s">
        <v>88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x14ac:dyDescent="0.2">
      <c r="A14" s="2">
        <v>2007</v>
      </c>
      <c r="B14" s="4">
        <v>39222</v>
      </c>
      <c r="C14" s="2" t="s">
        <v>90</v>
      </c>
      <c r="D14" s="2" t="s">
        <v>89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x14ac:dyDescent="0.2">
      <c r="A15" s="2">
        <v>2007</v>
      </c>
      <c r="B15" s="4">
        <v>39224</v>
      </c>
      <c r="C15" s="2" t="s">
        <v>92</v>
      </c>
      <c r="D15" s="2" t="s">
        <v>86</v>
      </c>
      <c r="E15" s="1"/>
      <c r="F15" s="1"/>
      <c r="G15" s="1"/>
      <c r="H15" s="1"/>
      <c r="I15" s="1"/>
      <c r="J15" s="1"/>
      <c r="K15" s="2" t="s">
        <v>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91</v>
      </c>
      <c r="AZ15" s="1"/>
      <c r="BA15" s="1"/>
      <c r="BB15" s="1"/>
      <c r="BC15" s="1"/>
      <c r="BD15" s="1"/>
      <c r="BE15" s="2" t="s">
        <v>91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x14ac:dyDescent="0.2">
      <c r="A16" s="2">
        <v>2007</v>
      </c>
      <c r="B16" s="4">
        <v>39224</v>
      </c>
      <c r="C16" s="2" t="s">
        <v>92</v>
      </c>
      <c r="D16" s="2" t="s">
        <v>87</v>
      </c>
      <c r="E16" s="1"/>
      <c r="F16" s="1"/>
      <c r="G16" s="1"/>
      <c r="H16" s="1"/>
      <c r="I16" s="1"/>
      <c r="J16" s="1"/>
      <c r="K16" s="2" t="s">
        <v>91</v>
      </c>
      <c r="L16" s="1"/>
      <c r="M16" s="1"/>
      <c r="N16" s="2">
        <v>3</v>
      </c>
      <c r="O16" s="1"/>
      <c r="P16" s="1"/>
      <c r="Q16" s="2">
        <v>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2" t="s">
        <v>91</v>
      </c>
      <c r="AY16" s="1"/>
      <c r="AZ16" s="2" t="s">
        <v>91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2" t="s">
        <v>91</v>
      </c>
      <c r="BR16" s="1"/>
      <c r="BS16" s="1"/>
      <c r="BT16" s="1"/>
      <c r="BU16" s="1"/>
      <c r="BV16" s="1"/>
      <c r="BW16" s="1"/>
      <c r="BX16" s="1"/>
      <c r="BY16" s="1"/>
      <c r="BZ16" s="1"/>
    </row>
    <row r="17" spans="1:78" x14ac:dyDescent="0.2">
      <c r="A17" s="2">
        <v>2007</v>
      </c>
      <c r="B17" s="4">
        <v>39224</v>
      </c>
      <c r="C17" s="2" t="s">
        <v>92</v>
      </c>
      <c r="D17" s="2" t="s">
        <v>88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x14ac:dyDescent="0.2">
      <c r="A18" s="2">
        <v>2007</v>
      </c>
      <c r="B18" s="4">
        <v>39224</v>
      </c>
      <c r="C18" s="2" t="s">
        <v>92</v>
      </c>
      <c r="D18" s="2" t="s">
        <v>89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x14ac:dyDescent="0.2">
      <c r="A19" s="2">
        <v>2007</v>
      </c>
      <c r="B19" s="4">
        <v>39224</v>
      </c>
      <c r="C19" s="2" t="s">
        <v>93</v>
      </c>
      <c r="D19" s="2" t="s">
        <v>86</v>
      </c>
      <c r="E19" s="1"/>
      <c r="F19" s="1"/>
      <c r="G19" s="1"/>
      <c r="H19" s="1"/>
      <c r="I19" s="1"/>
      <c r="J19" s="1"/>
      <c r="K19" s="1"/>
      <c r="L19" s="1"/>
      <c r="M19" s="1"/>
      <c r="N19" s="2">
        <v>10</v>
      </c>
      <c r="O19" s="1"/>
      <c r="P19" s="1"/>
      <c r="Q19" s="2">
        <v>2</v>
      </c>
      <c r="R19" s="1"/>
      <c r="S19" s="1"/>
      <c r="T19" s="2">
        <v>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2">
        <v>1</v>
      </c>
      <c r="AT19" s="2">
        <v>1</v>
      </c>
      <c r="AU19" s="1"/>
      <c r="AV19" s="1"/>
      <c r="AW19" s="1"/>
      <c r="AX19" s="1"/>
      <c r="AY19" s="1"/>
      <c r="AZ19" s="1"/>
      <c r="BA19" s="1"/>
      <c r="BB19" s="2">
        <v>1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2">
        <v>1</v>
      </c>
      <c r="BR19" s="1"/>
      <c r="BS19" s="2">
        <v>1</v>
      </c>
      <c r="BT19" s="1"/>
      <c r="BU19" s="1"/>
      <c r="BV19" s="1"/>
      <c r="BW19" s="1"/>
      <c r="BX19" s="1"/>
      <c r="BY19" s="1"/>
      <c r="BZ19" s="1"/>
    </row>
    <row r="20" spans="1:78" x14ac:dyDescent="0.2">
      <c r="A20" s="2">
        <v>2007</v>
      </c>
      <c r="B20" s="4">
        <v>39224</v>
      </c>
      <c r="C20" s="2" t="s">
        <v>93</v>
      </c>
      <c r="D20" s="2" t="s">
        <v>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>
        <v>1</v>
      </c>
      <c r="AK20" s="1"/>
      <c r="AL20" s="1"/>
      <c r="AM20" s="1"/>
      <c r="AN20" s="1"/>
      <c r="AO20" s="1"/>
      <c r="AP20" s="1"/>
      <c r="AQ20" s="1"/>
      <c r="AR20" s="1"/>
      <c r="AS20" s="2">
        <v>1</v>
      </c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x14ac:dyDescent="0.2">
      <c r="A21" s="2">
        <v>2007</v>
      </c>
      <c r="B21" s="4">
        <v>39224</v>
      </c>
      <c r="C21" s="2" t="s">
        <v>93</v>
      </c>
      <c r="D21" s="2" t="s">
        <v>88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x14ac:dyDescent="0.2">
      <c r="A22" s="2">
        <v>2007</v>
      </c>
      <c r="B22" s="4">
        <v>39224</v>
      </c>
      <c r="C22" s="2" t="s">
        <v>93</v>
      </c>
      <c r="D22" s="2" t="s">
        <v>89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x14ac:dyDescent="0.2">
      <c r="A23" s="2">
        <v>2007</v>
      </c>
      <c r="B23" s="4">
        <v>39234</v>
      </c>
      <c r="C23" s="2" t="s">
        <v>94</v>
      </c>
      <c r="D23" s="2" t="s">
        <v>86</v>
      </c>
      <c r="E23" s="1"/>
      <c r="F23" s="1"/>
      <c r="G23" s="1"/>
      <c r="H23" s="1"/>
      <c r="I23" s="1"/>
      <c r="J23" s="1"/>
      <c r="K23" s="1"/>
      <c r="L23" s="2">
        <v>1</v>
      </c>
      <c r="M23" s="1"/>
      <c r="N23" s="1"/>
      <c r="O23" s="1"/>
      <c r="P23" s="1"/>
      <c r="Q23" s="1"/>
      <c r="R23" s="1"/>
      <c r="S23" s="2">
        <v>1</v>
      </c>
      <c r="T23" s="2">
        <v>1</v>
      </c>
      <c r="U23" s="1"/>
      <c r="V23" s="1"/>
      <c r="W23" s="1"/>
      <c r="X23" s="2">
        <v>1</v>
      </c>
      <c r="Y23" s="1"/>
      <c r="Z23" s="1"/>
      <c r="AA23" s="1"/>
      <c r="AB23" s="2">
        <v>1</v>
      </c>
      <c r="AC23" s="1"/>
      <c r="AD23" s="1"/>
      <c r="AE23" s="1"/>
      <c r="AF23" s="1"/>
      <c r="AG23" s="1"/>
      <c r="AH23" s="1"/>
      <c r="AI23" s="2">
        <v>1</v>
      </c>
      <c r="AJ23" s="1"/>
      <c r="AK23" s="1"/>
      <c r="AL23" s="1"/>
      <c r="AM23" s="1"/>
      <c r="AN23" s="1"/>
      <c r="AO23" s="2">
        <v>1</v>
      </c>
      <c r="AP23" s="1"/>
      <c r="AQ23" s="1"/>
      <c r="AR23" s="1"/>
      <c r="AS23" s="2">
        <v>1</v>
      </c>
      <c r="AT23" s="1"/>
      <c r="AU23" s="1"/>
      <c r="AV23" s="1"/>
      <c r="AW23" s="1"/>
      <c r="AX23" s="2">
        <v>1</v>
      </c>
      <c r="AY23" s="2">
        <v>1</v>
      </c>
      <c r="AZ23" s="1"/>
      <c r="BA23" s="1"/>
      <c r="BB23" s="2">
        <v>1</v>
      </c>
      <c r="BC23" s="1"/>
      <c r="BD23" s="1"/>
      <c r="BE23" s="2">
        <v>1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2">
        <v>1</v>
      </c>
      <c r="BR23" s="1"/>
      <c r="BS23" s="1"/>
      <c r="BT23" s="1"/>
      <c r="BU23" s="1"/>
      <c r="BV23" s="1"/>
      <c r="BW23" s="1"/>
      <c r="BX23" s="1"/>
      <c r="BY23" s="1"/>
      <c r="BZ23" s="1"/>
    </row>
    <row r="24" spans="1:78" x14ac:dyDescent="0.2">
      <c r="A24" s="2">
        <v>2007</v>
      </c>
      <c r="B24" s="4">
        <v>39234</v>
      </c>
      <c r="C24" s="2" t="s">
        <v>94</v>
      </c>
      <c r="D24" s="2" t="s">
        <v>87</v>
      </c>
      <c r="E24" s="1"/>
      <c r="F24" s="1"/>
      <c r="G24" s="1"/>
      <c r="H24" s="1"/>
      <c r="I24" s="1"/>
      <c r="J24" s="1"/>
      <c r="K24" s="2">
        <v>1</v>
      </c>
      <c r="L24" s="2">
        <v>1</v>
      </c>
      <c r="M24" s="1"/>
      <c r="N24" s="2">
        <v>71</v>
      </c>
      <c r="O24" s="2">
        <v>46</v>
      </c>
      <c r="P24" s="2">
        <v>20</v>
      </c>
      <c r="Q24" s="2">
        <v>9</v>
      </c>
      <c r="R24" s="1"/>
      <c r="S24" s="1"/>
      <c r="T24" s="1"/>
      <c r="U24" s="1"/>
      <c r="V24" s="1"/>
      <c r="W24" s="1"/>
      <c r="X24" s="2">
        <v>1</v>
      </c>
      <c r="Y24" s="1"/>
      <c r="Z24" s="1"/>
      <c r="AA24" s="1"/>
      <c r="AB24" s="1"/>
      <c r="AC24" s="2">
        <v>1</v>
      </c>
      <c r="AD24" s="1"/>
      <c r="AE24" s="1"/>
      <c r="AF24" s="1"/>
      <c r="AG24" s="1"/>
      <c r="AH24" s="1"/>
      <c r="AI24" s="1"/>
      <c r="AJ24" s="2">
        <v>1</v>
      </c>
      <c r="AK24" s="1"/>
      <c r="AL24" s="1"/>
      <c r="AM24" s="1"/>
      <c r="AN24" s="1"/>
      <c r="AO24" s="1"/>
      <c r="AP24" s="1"/>
      <c r="AQ24" s="1"/>
      <c r="AR24" s="1"/>
      <c r="AS24" s="2">
        <v>1</v>
      </c>
      <c r="AT24" s="1"/>
      <c r="AU24" s="1"/>
      <c r="AV24" s="1"/>
      <c r="AW24" s="1"/>
      <c r="AX24" s="1"/>
      <c r="AY24" s="2">
        <v>1</v>
      </c>
      <c r="AZ24" s="1"/>
      <c r="BA24" s="1"/>
      <c r="BB24" s="2">
        <v>1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2">
        <v>1</v>
      </c>
      <c r="BV24" s="1"/>
      <c r="BW24" s="1"/>
      <c r="BX24" s="1"/>
      <c r="BY24" s="1"/>
      <c r="BZ24" s="1"/>
    </row>
    <row r="25" spans="1:78" x14ac:dyDescent="0.2">
      <c r="A25" s="2">
        <v>2007</v>
      </c>
      <c r="B25" s="4">
        <v>39234</v>
      </c>
      <c r="C25" s="2" t="s">
        <v>94</v>
      </c>
      <c r="D25" s="2" t="s">
        <v>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x14ac:dyDescent="0.2">
      <c r="A26" s="2">
        <v>2007</v>
      </c>
      <c r="B26" s="4">
        <v>39234</v>
      </c>
      <c r="C26" s="2" t="s">
        <v>94</v>
      </c>
      <c r="D26" s="2" t="s">
        <v>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x14ac:dyDescent="0.2">
      <c r="A27" s="2">
        <v>2007</v>
      </c>
      <c r="B27" s="4">
        <v>39289</v>
      </c>
      <c r="C27" s="2" t="s">
        <v>95</v>
      </c>
      <c r="D27" s="2" t="s">
        <v>86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>
        <v>1</v>
      </c>
      <c r="T27" s="1"/>
      <c r="U27" s="1"/>
      <c r="V27" s="1"/>
      <c r="W27" s="1"/>
      <c r="X27" s="2">
        <v>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2">
        <v>1</v>
      </c>
      <c r="AQ27" s="1"/>
      <c r="AR27" s="1"/>
      <c r="AS27" s="1"/>
      <c r="AT27" s="1"/>
      <c r="AU27" s="1"/>
      <c r="AV27" s="1"/>
      <c r="AW27" s="1"/>
      <c r="AX27" s="2">
        <v>1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x14ac:dyDescent="0.2">
      <c r="A28" s="2">
        <v>2007</v>
      </c>
      <c r="B28" s="4">
        <v>39289</v>
      </c>
      <c r="C28" s="2" t="s">
        <v>95</v>
      </c>
      <c r="D28" s="2" t="s">
        <v>87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>
        <v>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>
        <v>1</v>
      </c>
      <c r="AJ28" s="2">
        <v>1</v>
      </c>
      <c r="AK28" s="1"/>
      <c r="AL28" s="1"/>
      <c r="AM28" s="1"/>
      <c r="AN28" s="1"/>
      <c r="AO28" s="1"/>
      <c r="AP28" s="1"/>
      <c r="AQ28" s="1"/>
      <c r="AR28" s="1"/>
      <c r="AS28" s="2">
        <v>1</v>
      </c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x14ac:dyDescent="0.2">
      <c r="A29" s="2">
        <v>2007</v>
      </c>
      <c r="B29" s="4">
        <v>39289</v>
      </c>
      <c r="C29" s="2" t="s">
        <v>95</v>
      </c>
      <c r="D29" s="2" t="s">
        <v>88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x14ac:dyDescent="0.2">
      <c r="A30" s="2">
        <v>2007</v>
      </c>
      <c r="B30" s="4">
        <v>39289</v>
      </c>
      <c r="C30" s="2" t="s">
        <v>95</v>
      </c>
      <c r="D30" s="2" t="s">
        <v>89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x14ac:dyDescent="0.2">
      <c r="A31" s="2">
        <v>2007</v>
      </c>
      <c r="B31" s="4">
        <v>39260</v>
      </c>
      <c r="C31" s="2" t="s">
        <v>94</v>
      </c>
      <c r="D31" s="2" t="s">
        <v>86</v>
      </c>
      <c r="E31" s="2">
        <v>1</v>
      </c>
      <c r="F31" s="1"/>
      <c r="G31" s="1"/>
      <c r="H31" s="1"/>
      <c r="I31" s="1"/>
      <c r="J31" s="1"/>
      <c r="K31" s="2">
        <v>1</v>
      </c>
      <c r="L31" s="1"/>
      <c r="M31" s="1"/>
      <c r="N31" s="1"/>
      <c r="O31" s="1"/>
      <c r="P31" s="1"/>
      <c r="Q31" s="1"/>
      <c r="R31" s="1"/>
      <c r="S31" s="2">
        <v>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">
        <v>1</v>
      </c>
      <c r="AI31" s="2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2">
        <v>1</v>
      </c>
      <c r="AT31" s="1"/>
      <c r="AU31" s="1"/>
      <c r="AV31" s="1"/>
      <c r="AW31" s="1"/>
      <c r="AX31" s="2">
        <v>1</v>
      </c>
      <c r="AY31" s="1"/>
      <c r="AZ31" s="1"/>
      <c r="BA31" s="1"/>
      <c r="BB31" s="2">
        <v>1</v>
      </c>
      <c r="BC31" s="1"/>
      <c r="BD31" s="1"/>
      <c r="BE31" s="2">
        <v>1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x14ac:dyDescent="0.2">
      <c r="A32" s="2">
        <v>2007</v>
      </c>
      <c r="B32" s="4">
        <v>39260</v>
      </c>
      <c r="C32" s="2" t="s">
        <v>94</v>
      </c>
      <c r="D32" s="2" t="s">
        <v>87</v>
      </c>
      <c r="E32" s="1"/>
      <c r="F32" s="1"/>
      <c r="G32" s="1"/>
      <c r="H32" s="1"/>
      <c r="I32" s="2">
        <v>1</v>
      </c>
      <c r="J32" s="1"/>
      <c r="K32" s="1"/>
      <c r="L32" s="1"/>
      <c r="M32" s="1"/>
      <c r="N32" s="2">
        <v>17</v>
      </c>
      <c r="O32" s="2">
        <v>50</v>
      </c>
      <c r="P32" s="2">
        <v>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">
        <v>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2">
        <v>1</v>
      </c>
      <c r="AT32" s="1"/>
      <c r="AU32" s="1"/>
      <c r="AV32" s="1"/>
      <c r="AW32" s="1"/>
      <c r="AX32" s="1"/>
      <c r="AY32" s="2">
        <v>1</v>
      </c>
      <c r="AZ32" s="1"/>
      <c r="BA32" s="1"/>
      <c r="BB32" s="2">
        <v>1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x14ac:dyDescent="0.2">
      <c r="A33" s="2">
        <v>2007</v>
      </c>
      <c r="B33" s="4">
        <v>39260</v>
      </c>
      <c r="C33" s="2" t="s">
        <v>94</v>
      </c>
      <c r="D33" s="2" t="s">
        <v>88</v>
      </c>
      <c r="E33" s="1"/>
      <c r="F33" s="1"/>
      <c r="G33" s="1"/>
      <c r="H33" s="1"/>
      <c r="I33" s="1"/>
      <c r="J33" s="1"/>
      <c r="K33" s="1"/>
      <c r="L33" s="1"/>
      <c r="M33" s="1"/>
      <c r="N33" s="2">
        <v>22</v>
      </c>
      <c r="O33" s="2">
        <v>32</v>
      </c>
      <c r="P33" s="1"/>
      <c r="Q33" s="2">
        <v>2</v>
      </c>
      <c r="R33" s="1"/>
      <c r="S33" s="1"/>
      <c r="T33" s="1"/>
      <c r="U33" s="1"/>
      <c r="V33" s="1"/>
      <c r="W33" s="2">
        <v>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>
        <v>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2">
        <v>1</v>
      </c>
      <c r="AT33" s="1"/>
      <c r="AU33" s="1"/>
      <c r="AV33" s="1"/>
      <c r="AW33" s="1"/>
      <c r="AX33" s="1"/>
      <c r="AY33" s="2">
        <v>1</v>
      </c>
      <c r="AZ33" s="1"/>
      <c r="BA33" s="1"/>
      <c r="BB33" s="2">
        <v>1</v>
      </c>
      <c r="BC33" s="1"/>
      <c r="BD33" s="1"/>
      <c r="BE33" s="2">
        <v>1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">
      <c r="A34" s="2">
        <v>2007</v>
      </c>
      <c r="B34" s="4">
        <v>39260</v>
      </c>
      <c r="C34" s="2" t="s">
        <v>94</v>
      </c>
      <c r="D34" s="2" t="s">
        <v>89</v>
      </c>
      <c r="E34" s="2">
        <v>1</v>
      </c>
      <c r="F34" s="1"/>
      <c r="G34" s="1"/>
      <c r="H34" s="1"/>
      <c r="I34" s="1"/>
      <c r="J34" s="1"/>
      <c r="K34" s="2">
        <v>1</v>
      </c>
      <c r="L34" s="1"/>
      <c r="M34" s="1"/>
      <c r="N34" s="2">
        <v>7</v>
      </c>
      <c r="O34" s="2">
        <v>18</v>
      </c>
      <c r="P34" s="1"/>
      <c r="Q34" s="2">
        <v>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>
        <v>1</v>
      </c>
      <c r="AZ34" s="1"/>
      <c r="BA34" s="1"/>
      <c r="BB34" s="2">
        <v>1</v>
      </c>
      <c r="BC34" s="1"/>
      <c r="BD34" s="1"/>
      <c r="BE34" s="2">
        <v>1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">
      <c r="A35" s="2">
        <v>2007</v>
      </c>
      <c r="B35" s="4">
        <v>39249</v>
      </c>
      <c r="C35" s="2" t="s">
        <v>96</v>
      </c>
      <c r="D35" s="2" t="s">
        <v>86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>
        <v>1</v>
      </c>
      <c r="T35" s="1"/>
      <c r="U35" s="2">
        <v>1</v>
      </c>
      <c r="V35" s="2">
        <v>1</v>
      </c>
      <c r="W35" s="2">
        <v>1</v>
      </c>
      <c r="X35" s="2">
        <v>1</v>
      </c>
      <c r="Y35" s="1"/>
      <c r="Z35" s="1"/>
      <c r="AA35" s="1"/>
      <c r="AB35" s="1"/>
      <c r="AC35" s="1"/>
      <c r="AD35" s="1"/>
      <c r="AE35" s="2">
        <v>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2">
        <v>1</v>
      </c>
      <c r="AS35" s="1"/>
      <c r="AT35" s="1"/>
      <c r="AU35" s="1"/>
      <c r="AV35" s="1"/>
      <c r="AW35" s="1"/>
      <c r="AX35" s="1"/>
      <c r="AY35" s="1"/>
      <c r="AZ35" s="1"/>
      <c r="BA35" s="1"/>
      <c r="BB35" s="2">
        <v>1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x14ac:dyDescent="0.2">
      <c r="A36" s="2">
        <v>2007</v>
      </c>
      <c r="B36" s="4">
        <v>39249</v>
      </c>
      <c r="C36" s="2" t="s">
        <v>96</v>
      </c>
      <c r="D36" s="2" t="s">
        <v>87</v>
      </c>
      <c r="E36" s="1"/>
      <c r="F36" s="1"/>
      <c r="G36" s="1"/>
      <c r="H36" s="1"/>
      <c r="I36" s="1"/>
      <c r="J36" s="1"/>
      <c r="K36" s="1"/>
      <c r="L36" s="2">
        <v>1</v>
      </c>
      <c r="M36" s="1"/>
      <c r="N36" s="2">
        <v>4</v>
      </c>
      <c r="O36" s="2">
        <v>1</v>
      </c>
      <c r="P36" s="2">
        <v>1</v>
      </c>
      <c r="Q36" s="2">
        <v>25</v>
      </c>
      <c r="R36" s="1"/>
      <c r="S36" s="2">
        <v>1</v>
      </c>
      <c r="T36" s="1"/>
      <c r="U36" s="2">
        <v>1</v>
      </c>
      <c r="V36" s="1"/>
      <c r="W36" s="1"/>
      <c r="X36" s="2">
        <v>1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">
        <v>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>
        <v>1</v>
      </c>
      <c r="AZ36" s="1"/>
      <c r="BA36" s="1"/>
      <c r="BB36" s="2">
        <v>1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2">
        <v>1</v>
      </c>
      <c r="BR36" s="1"/>
      <c r="BS36" s="1"/>
      <c r="BT36" s="1"/>
      <c r="BU36" s="1"/>
      <c r="BV36" s="1"/>
      <c r="BW36" s="1"/>
      <c r="BX36" s="1"/>
      <c r="BY36" s="1"/>
      <c r="BZ36" s="1"/>
    </row>
    <row r="37" spans="1:78" x14ac:dyDescent="0.2">
      <c r="A37" s="2">
        <v>2007</v>
      </c>
      <c r="B37" s="4">
        <v>39249</v>
      </c>
      <c r="C37" s="2" t="s">
        <v>96</v>
      </c>
      <c r="D37" s="2" t="s">
        <v>88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x14ac:dyDescent="0.2">
      <c r="A38" s="2">
        <v>2007</v>
      </c>
      <c r="B38" s="4">
        <v>39249</v>
      </c>
      <c r="C38" s="2" t="s">
        <v>96</v>
      </c>
      <c r="D38" s="2" t="s">
        <v>89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x14ac:dyDescent="0.2">
      <c r="A39" s="2">
        <v>2007</v>
      </c>
      <c r="B39" s="4">
        <v>39246</v>
      </c>
      <c r="C39" s="2" t="s">
        <v>97</v>
      </c>
      <c r="D39" s="2" t="s">
        <v>86</v>
      </c>
      <c r="E39" s="2">
        <v>1</v>
      </c>
      <c r="F39" s="1"/>
      <c r="G39" s="1"/>
      <c r="H39" s="1"/>
      <c r="I39" s="1"/>
      <c r="J39" s="1"/>
      <c r="K39" s="1"/>
      <c r="L39" s="1"/>
      <c r="M39" s="1"/>
      <c r="N39" s="1"/>
      <c r="O39" s="2">
        <v>1</v>
      </c>
      <c r="P39" s="1"/>
      <c r="Q39" s="1"/>
      <c r="R39" s="1"/>
      <c r="S39" s="2">
        <v>1</v>
      </c>
      <c r="T39" s="1"/>
      <c r="U39" s="1"/>
      <c r="V39" s="1"/>
      <c r="W39" s="1"/>
      <c r="X39" s="2">
        <v>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2">
        <v>1</v>
      </c>
      <c r="AT39" s="1"/>
      <c r="AU39" s="1"/>
      <c r="AV39" s="2">
        <v>1</v>
      </c>
      <c r="AW39" s="1"/>
      <c r="AX39" s="1"/>
      <c r="AY39" s="1"/>
      <c r="AZ39" s="1"/>
      <c r="BA39" s="1"/>
      <c r="BB39" s="1"/>
      <c r="BC39" s="1"/>
      <c r="BD39" s="1"/>
      <c r="BE39" s="2">
        <v>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x14ac:dyDescent="0.2">
      <c r="A40" s="2">
        <v>2007</v>
      </c>
      <c r="B40" s="4">
        <v>39246</v>
      </c>
      <c r="C40" s="2" t="s">
        <v>97</v>
      </c>
      <c r="D40" s="2" t="s">
        <v>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x14ac:dyDescent="0.2">
      <c r="A41" s="2">
        <v>2007</v>
      </c>
      <c r="B41" s="4">
        <v>39246</v>
      </c>
      <c r="C41" s="2" t="s">
        <v>97</v>
      </c>
      <c r="D41" s="2" t="s">
        <v>88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x14ac:dyDescent="0.2">
      <c r="A42" s="2">
        <v>2007</v>
      </c>
      <c r="B42" s="4">
        <v>39246</v>
      </c>
      <c r="C42" s="2" t="s">
        <v>97</v>
      </c>
      <c r="D42" s="2" t="s">
        <v>89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x14ac:dyDescent="0.2">
      <c r="A43" s="2">
        <v>2007</v>
      </c>
      <c r="B43" s="4">
        <v>39254</v>
      </c>
      <c r="C43" s="2" t="s">
        <v>98</v>
      </c>
      <c r="D43" s="2" t="s">
        <v>86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v>1</v>
      </c>
      <c r="P43" s="1"/>
      <c r="Q43" s="2">
        <v>1</v>
      </c>
      <c r="R43" s="1"/>
      <c r="S43" s="2">
        <v>1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">
        <v>1</v>
      </c>
      <c r="AJ43" s="1"/>
      <c r="AK43" s="1"/>
      <c r="AL43" s="1"/>
      <c r="AM43" s="1"/>
      <c r="AN43" s="2">
        <v>1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2">
        <v>1</v>
      </c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x14ac:dyDescent="0.2">
      <c r="A44" s="2">
        <v>2007</v>
      </c>
      <c r="B44" s="4">
        <v>39254</v>
      </c>
      <c r="C44" s="2" t="s">
        <v>98</v>
      </c>
      <c r="D44" s="2" t="s">
        <v>87</v>
      </c>
      <c r="E44" s="1"/>
      <c r="F44" s="1"/>
      <c r="G44" s="1"/>
      <c r="H44" s="1"/>
      <c r="I44" s="1"/>
      <c r="J44" s="1"/>
      <c r="K44" s="1"/>
      <c r="L44" s="1"/>
      <c r="M44" s="1"/>
      <c r="N44" s="2">
        <v>12</v>
      </c>
      <c r="O44" s="2">
        <v>6</v>
      </c>
      <c r="P44" s="2">
        <v>16</v>
      </c>
      <c r="Q44" s="2">
        <v>31</v>
      </c>
      <c r="R44" s="1"/>
      <c r="S44" s="2">
        <v>1</v>
      </c>
      <c r="T44" s="1"/>
      <c r="U44" s="2">
        <v>1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">
        <v>1</v>
      </c>
      <c r="AJ44" s="1"/>
      <c r="AK44" s="1"/>
      <c r="AL44" s="1"/>
      <c r="AM44" s="1"/>
      <c r="AN44" s="1"/>
      <c r="AO44" s="1"/>
      <c r="AP44" s="1"/>
      <c r="AQ44" s="1"/>
      <c r="AR44" s="2">
        <v>1</v>
      </c>
      <c r="AS44" s="1"/>
      <c r="AT44" s="1"/>
      <c r="AU44" s="1"/>
      <c r="AV44" s="1"/>
      <c r="AW44" s="1"/>
      <c r="AX44" s="2">
        <v>1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x14ac:dyDescent="0.2">
      <c r="A45" s="2">
        <v>2007</v>
      </c>
      <c r="B45" s="4">
        <v>39254</v>
      </c>
      <c r="C45" s="2" t="s">
        <v>98</v>
      </c>
      <c r="D45" s="2" t="s">
        <v>88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x14ac:dyDescent="0.2">
      <c r="A46" s="2">
        <v>2007</v>
      </c>
      <c r="B46" s="4">
        <v>39254</v>
      </c>
      <c r="C46" s="2" t="s">
        <v>98</v>
      </c>
      <c r="D46" s="2" t="s">
        <v>89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x14ac:dyDescent="0.2">
      <c r="A47" s="2">
        <v>2007</v>
      </c>
      <c r="B47" s="4">
        <v>39253</v>
      </c>
      <c r="C47" s="2" t="s">
        <v>98</v>
      </c>
      <c r="D47" s="2" t="s">
        <v>86</v>
      </c>
      <c r="E47" s="1"/>
      <c r="F47" s="1"/>
      <c r="G47" s="1"/>
      <c r="H47" s="1"/>
      <c r="I47" s="2">
        <v>1</v>
      </c>
      <c r="J47" s="1"/>
      <c r="K47" s="2">
        <v>1</v>
      </c>
      <c r="L47" s="1"/>
      <c r="M47" s="1"/>
      <c r="N47" s="1"/>
      <c r="O47" s="1"/>
      <c r="P47" s="1"/>
      <c r="Q47" s="1"/>
      <c r="R47" s="1"/>
      <c r="S47" s="1"/>
      <c r="T47" s="1"/>
      <c r="U47" s="2">
        <v>2</v>
      </c>
      <c r="V47" s="1"/>
      <c r="W47" s="2">
        <v>1</v>
      </c>
      <c r="X47" s="2">
        <v>1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">
        <v>1</v>
      </c>
      <c r="AJ47" s="2">
        <v>1</v>
      </c>
      <c r="AK47" s="2">
        <v>1</v>
      </c>
      <c r="AL47" s="1"/>
      <c r="AM47" s="1"/>
      <c r="AN47" s="1"/>
      <c r="AO47" s="2">
        <v>1</v>
      </c>
      <c r="AP47" s="2">
        <v>1</v>
      </c>
      <c r="AQ47" s="2">
        <v>1</v>
      </c>
      <c r="AR47" s="1"/>
      <c r="AS47" s="2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">
        <v>1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x14ac:dyDescent="0.2">
      <c r="A48" s="2">
        <v>2007</v>
      </c>
      <c r="B48" s="4">
        <v>39253</v>
      </c>
      <c r="C48" s="2" t="s">
        <v>98</v>
      </c>
      <c r="D48" s="2" t="s">
        <v>87</v>
      </c>
      <c r="E48" s="2">
        <v>1</v>
      </c>
      <c r="F48" s="1"/>
      <c r="G48" s="1"/>
      <c r="H48" s="1"/>
      <c r="I48" s="2">
        <v>1</v>
      </c>
      <c r="J48" s="1"/>
      <c r="K48" s="1"/>
      <c r="L48" s="1"/>
      <c r="M48" s="1"/>
      <c r="N48" s="2">
        <v>1</v>
      </c>
      <c r="O48" s="1"/>
      <c r="P48" s="2">
        <v>1</v>
      </c>
      <c r="Q48" s="2">
        <v>1</v>
      </c>
      <c r="R48" s="1"/>
      <c r="S48" s="1"/>
      <c r="T48" s="1"/>
      <c r="U48" s="2">
        <v>1</v>
      </c>
      <c r="V48" s="1"/>
      <c r="W48" s="2">
        <v>1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2">
        <v>1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x14ac:dyDescent="0.2">
      <c r="A49" s="2">
        <v>2007</v>
      </c>
      <c r="B49" s="4">
        <v>39253</v>
      </c>
      <c r="C49" s="2" t="s">
        <v>98</v>
      </c>
      <c r="D49" s="2" t="s">
        <v>88</v>
      </c>
      <c r="E49" s="1"/>
      <c r="F49" s="1"/>
      <c r="G49" s="1"/>
      <c r="H49" s="1"/>
      <c r="I49" s="2">
        <v>1</v>
      </c>
      <c r="J49" s="2">
        <v>1</v>
      </c>
      <c r="K49" s="2">
        <v>1</v>
      </c>
      <c r="L49" s="1"/>
      <c r="M49" s="1"/>
      <c r="N49" s="1"/>
      <c r="O49" s="1"/>
      <c r="P49" s="1"/>
      <c r="Q49" s="2">
        <v>1</v>
      </c>
      <c r="R49" s="1"/>
      <c r="S49" s="1"/>
      <c r="T49" s="1"/>
      <c r="U49" s="2">
        <v>2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">
        <v>1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2">
        <v>1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x14ac:dyDescent="0.2">
      <c r="A50" s="2">
        <v>2007</v>
      </c>
      <c r="B50" s="4">
        <v>39253</v>
      </c>
      <c r="C50" s="2" t="s">
        <v>98</v>
      </c>
      <c r="D50" s="2" t="s">
        <v>89</v>
      </c>
      <c r="E50" s="2">
        <v>1</v>
      </c>
      <c r="F50" s="1"/>
      <c r="G50" s="1"/>
      <c r="H50" s="1"/>
      <c r="I50" s="1"/>
      <c r="J50" s="1"/>
      <c r="K50" s="1"/>
      <c r="L50" s="1"/>
      <c r="M50" s="1"/>
      <c r="N50" s="1"/>
      <c r="O50" s="2">
        <v>1</v>
      </c>
      <c r="P50" s="1"/>
      <c r="Q50" s="2">
        <v>1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">
        <v>1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x14ac:dyDescent="0.2">
      <c r="A51" s="2">
        <v>2007</v>
      </c>
      <c r="B51" s="4">
        <v>39254</v>
      </c>
      <c r="C51" s="2" t="s">
        <v>99</v>
      </c>
      <c r="D51" s="2" t="s">
        <v>86</v>
      </c>
      <c r="E51" s="2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>
        <v>1</v>
      </c>
      <c r="X51" s="1"/>
      <c r="Y51" s="1"/>
      <c r="Z51" s="2">
        <v>1</v>
      </c>
      <c r="AA51" s="1"/>
      <c r="AB51" s="2">
        <v>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">
        <v>1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x14ac:dyDescent="0.2">
      <c r="A52" s="2">
        <v>2007</v>
      </c>
      <c r="B52" s="4">
        <v>39254</v>
      </c>
      <c r="C52" s="2" t="s">
        <v>99</v>
      </c>
      <c r="D52" s="2" t="s">
        <v>87</v>
      </c>
      <c r="E52" s="1"/>
      <c r="F52" s="1"/>
      <c r="G52" s="2">
        <v>1</v>
      </c>
      <c r="H52" s="1"/>
      <c r="I52" s="1"/>
      <c r="J52" s="1"/>
      <c r="K52" s="1"/>
      <c r="L52" s="1"/>
      <c r="M52" s="1"/>
      <c r="N52" s="2">
        <v>28</v>
      </c>
      <c r="O52" s="2">
        <v>20</v>
      </c>
      <c r="P52" s="2">
        <v>3</v>
      </c>
      <c r="Q52" s="2">
        <v>38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">
        <v>1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x14ac:dyDescent="0.2">
      <c r="A53" s="2">
        <v>2007</v>
      </c>
      <c r="B53" s="4">
        <v>39254</v>
      </c>
      <c r="C53" s="2" t="s">
        <v>99</v>
      </c>
      <c r="D53" s="2" t="s">
        <v>88</v>
      </c>
      <c r="E53" s="1"/>
      <c r="F53" s="1"/>
      <c r="G53" s="1"/>
      <c r="H53" s="1"/>
      <c r="I53" s="2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>
        <v>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">
        <v>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x14ac:dyDescent="0.2">
      <c r="A54" s="2">
        <v>2007</v>
      </c>
      <c r="B54" s="4">
        <v>39254</v>
      </c>
      <c r="C54" s="2" t="s">
        <v>99</v>
      </c>
      <c r="D54" s="2" t="s">
        <v>89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x14ac:dyDescent="0.2">
      <c r="A55" s="2">
        <v>2007</v>
      </c>
      <c r="B55" s="4">
        <v>39246</v>
      </c>
      <c r="C55" s="2" t="s">
        <v>100</v>
      </c>
      <c r="D55" s="2" t="s">
        <v>86</v>
      </c>
      <c r="E55" s="2">
        <v>1</v>
      </c>
      <c r="F55" s="1"/>
      <c r="G55" s="1"/>
      <c r="H55" s="1"/>
      <c r="I55" s="2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2">
        <v>1</v>
      </c>
      <c r="U55" s="1"/>
      <c r="V55" s="1"/>
      <c r="W55" s="2">
        <v>1</v>
      </c>
      <c r="X55" s="1"/>
      <c r="Y55" s="1"/>
      <c r="Z55" s="1"/>
      <c r="AA55" s="1"/>
      <c r="AB55" s="1"/>
      <c r="AC55" s="1"/>
      <c r="AD55" s="1"/>
      <c r="AE55" s="1"/>
      <c r="AF55" s="2">
        <v>1</v>
      </c>
      <c r="AG55" s="1"/>
      <c r="AH55" s="2">
        <v>1</v>
      </c>
      <c r="AI55" s="2">
        <v>1</v>
      </c>
      <c r="AJ55" s="2">
        <v>1</v>
      </c>
      <c r="AK55" s="1"/>
      <c r="AL55" s="2">
        <v>1</v>
      </c>
      <c r="AM55" s="1"/>
      <c r="AN55" s="1"/>
      <c r="AO55" s="1"/>
      <c r="AP55" s="1"/>
      <c r="AQ55" s="1"/>
      <c r="AR55" s="1"/>
      <c r="AS55" s="2">
        <v>1</v>
      </c>
      <c r="AT55" s="1"/>
      <c r="AU55" s="1"/>
      <c r="AV55" s="1"/>
      <c r="AW55" s="1"/>
      <c r="AX55" s="1"/>
      <c r="AY55" s="2">
        <v>1</v>
      </c>
      <c r="AZ55" s="1"/>
      <c r="BA55" s="1"/>
      <c r="BB55" s="2">
        <v>1</v>
      </c>
      <c r="BC55" s="1"/>
      <c r="BD55" s="1"/>
      <c r="BE55" s="2">
        <v>1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x14ac:dyDescent="0.2">
      <c r="A56" s="2">
        <v>2007</v>
      </c>
      <c r="B56" s="4">
        <v>39246</v>
      </c>
      <c r="C56" s="2" t="s">
        <v>100</v>
      </c>
      <c r="D56" s="2" t="s">
        <v>87</v>
      </c>
      <c r="E56" s="1"/>
      <c r="F56" s="1"/>
      <c r="G56" s="1"/>
      <c r="H56" s="1"/>
      <c r="I56" s="2">
        <v>1</v>
      </c>
      <c r="J56" s="1"/>
      <c r="K56" s="1"/>
      <c r="L56" s="1"/>
      <c r="M56" s="1"/>
      <c r="N56" s="2">
        <v>2</v>
      </c>
      <c r="O56" s="2">
        <v>1</v>
      </c>
      <c r="P56" s="1"/>
      <c r="Q56" s="2">
        <v>6</v>
      </c>
      <c r="R56" s="1"/>
      <c r="S56" s="1"/>
      <c r="T56" s="1"/>
      <c r="U56" s="2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2">
        <v>1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x14ac:dyDescent="0.2">
      <c r="A57" s="2">
        <v>2007</v>
      </c>
      <c r="B57" s="4">
        <v>39246</v>
      </c>
      <c r="C57" s="2" t="s">
        <v>100</v>
      </c>
      <c r="D57" s="2" t="s">
        <v>88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x14ac:dyDescent="0.2">
      <c r="A58" s="2">
        <v>2007</v>
      </c>
      <c r="B58" s="4">
        <v>39246</v>
      </c>
      <c r="C58" s="2" t="s">
        <v>100</v>
      </c>
      <c r="D58" s="2" t="s">
        <v>89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x14ac:dyDescent="0.2">
      <c r="A59" s="2">
        <v>2007</v>
      </c>
      <c r="B59" s="4">
        <v>39252</v>
      </c>
      <c r="C59" s="2" t="s">
        <v>101</v>
      </c>
      <c r="D59" s="2" t="s">
        <v>86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>
        <v>1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2">
        <v>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x14ac:dyDescent="0.2">
      <c r="A60" s="2">
        <v>2007</v>
      </c>
      <c r="B60" s="4">
        <v>39252</v>
      </c>
      <c r="C60" s="2" t="s">
        <v>101</v>
      </c>
      <c r="D60" s="2" t="s">
        <v>87</v>
      </c>
      <c r="E60" s="1"/>
      <c r="F60" s="1"/>
      <c r="G60" s="1"/>
      <c r="H60" s="1"/>
      <c r="I60" s="1"/>
      <c r="J60" s="1"/>
      <c r="K60" s="1"/>
      <c r="L60" s="1"/>
      <c r="M60" s="1"/>
      <c r="N60" s="2">
        <v>1</v>
      </c>
      <c r="O60" s="1"/>
      <c r="P60" s="2">
        <v>1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2">
        <v>1</v>
      </c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x14ac:dyDescent="0.2">
      <c r="A61" s="2">
        <v>2007</v>
      </c>
      <c r="B61" s="4">
        <v>39252</v>
      </c>
      <c r="C61" s="2" t="s">
        <v>101</v>
      </c>
      <c r="D61" s="2" t="s">
        <v>88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>
        <v>1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2">
        <v>1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x14ac:dyDescent="0.2">
      <c r="A62" s="2">
        <v>2007</v>
      </c>
      <c r="B62" s="4">
        <v>39252</v>
      </c>
      <c r="C62" s="2" t="s">
        <v>101</v>
      </c>
      <c r="D62" s="2" t="s">
        <v>89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>
        <v>1</v>
      </c>
      <c r="V62" s="1"/>
      <c r="W62" s="2">
        <v>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x14ac:dyDescent="0.2">
      <c r="A63" s="2">
        <v>2007</v>
      </c>
      <c r="B63" s="4">
        <v>39252</v>
      </c>
      <c r="C63" s="2" t="s">
        <v>102</v>
      </c>
      <c r="D63" s="2" t="s">
        <v>86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x14ac:dyDescent="0.2">
      <c r="A64" s="2">
        <v>2007</v>
      </c>
      <c r="B64" s="4">
        <v>39252</v>
      </c>
      <c r="C64" s="2" t="s">
        <v>102</v>
      </c>
      <c r="D64" s="2" t="s">
        <v>87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x14ac:dyDescent="0.2">
      <c r="A65" s="2">
        <v>2007</v>
      </c>
      <c r="B65" s="4">
        <v>39252</v>
      </c>
      <c r="C65" s="2" t="s">
        <v>102</v>
      </c>
      <c r="D65" s="2" t="s">
        <v>88</v>
      </c>
      <c r="E65" s="1"/>
      <c r="F65" s="1"/>
      <c r="G65" s="1"/>
      <c r="H65" s="1"/>
      <c r="I65" s="1"/>
      <c r="J65" s="1"/>
      <c r="K65" s="1"/>
      <c r="L65" s="1"/>
      <c r="M65" s="1"/>
      <c r="N65" s="2">
        <v>1</v>
      </c>
      <c r="O65" s="1"/>
      <c r="P65" s="1"/>
      <c r="Q65" s="2">
        <v>1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2">
        <v>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2">
        <v>1</v>
      </c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x14ac:dyDescent="0.2">
      <c r="A66" s="2">
        <v>2007</v>
      </c>
      <c r="B66" s="4">
        <v>39252</v>
      </c>
      <c r="C66" s="2" t="s">
        <v>102</v>
      </c>
      <c r="D66" s="2" t="s">
        <v>89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>
        <v>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2">
        <v>1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x14ac:dyDescent="0.2">
      <c r="A67" s="2">
        <v>2007</v>
      </c>
      <c r="B67" s="4">
        <v>39260</v>
      </c>
      <c r="C67" s="2" t="s">
        <v>103</v>
      </c>
      <c r="D67" s="2" t="s">
        <v>86</v>
      </c>
      <c r="E67" s="1"/>
      <c r="F67" s="1"/>
      <c r="G67" s="1"/>
      <c r="H67" s="1"/>
      <c r="I67" s="1"/>
      <c r="J67" s="1"/>
      <c r="K67" s="1"/>
      <c r="L67" s="1"/>
      <c r="M67" s="1"/>
      <c r="N67" s="2">
        <v>1</v>
      </c>
      <c r="O67" s="1"/>
      <c r="P67" s="1"/>
      <c r="Q67" s="1"/>
      <c r="R67" s="1"/>
      <c r="S67" s="1"/>
      <c r="T67" s="1"/>
      <c r="U67" s="1"/>
      <c r="V67" s="1"/>
      <c r="W67" s="2">
        <v>1</v>
      </c>
      <c r="X67" s="1"/>
      <c r="Y67" s="1"/>
      <c r="Z67" s="2">
        <v>1</v>
      </c>
      <c r="AA67" s="1"/>
      <c r="AB67" s="1"/>
      <c r="AC67" s="1"/>
      <c r="AD67" s="1"/>
      <c r="AE67" s="1"/>
      <c r="AF67" s="1"/>
      <c r="AG67" s="1"/>
      <c r="AH67" s="1"/>
      <c r="AI67" s="1"/>
      <c r="AJ67" s="2">
        <v>1</v>
      </c>
      <c r="AK67" s="1"/>
      <c r="AL67" s="1"/>
      <c r="AM67" s="1"/>
      <c r="AN67" s="1"/>
      <c r="AO67" s="2">
        <v>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2">
        <v>1</v>
      </c>
      <c r="BE67" s="2">
        <v>1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x14ac:dyDescent="0.2">
      <c r="A68" s="2">
        <v>2007</v>
      </c>
      <c r="B68" s="4">
        <v>39260</v>
      </c>
      <c r="C68" s="2" t="s">
        <v>103</v>
      </c>
      <c r="D68" s="2" t="s">
        <v>87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>
        <v>1</v>
      </c>
      <c r="T68" s="1"/>
      <c r="U68" s="1"/>
      <c r="V68" s="1"/>
      <c r="W68" s="1"/>
      <c r="X68" s="1"/>
      <c r="Y68" s="1"/>
      <c r="Z68" s="2">
        <v>1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"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2">
        <v>1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x14ac:dyDescent="0.2">
      <c r="A69" s="2">
        <v>2007</v>
      </c>
      <c r="B69" s="4">
        <v>39260</v>
      </c>
      <c r="C69" s="2" t="s">
        <v>103</v>
      </c>
      <c r="D69" s="2" t="s">
        <v>88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x14ac:dyDescent="0.2">
      <c r="A70" s="2">
        <v>2007</v>
      </c>
      <c r="B70" s="4">
        <v>39260</v>
      </c>
      <c r="C70" s="2" t="s">
        <v>103</v>
      </c>
      <c r="D70" s="2" t="s">
        <v>89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x14ac:dyDescent="0.2">
      <c r="A71" s="2">
        <v>2007</v>
      </c>
      <c r="B71" s="4">
        <v>39231</v>
      </c>
      <c r="C71" s="2" t="s">
        <v>104</v>
      </c>
      <c r="D71" s="2" t="s">
        <v>86</v>
      </c>
      <c r="E71" s="1"/>
      <c r="F71" s="1"/>
      <c r="G71" s="1"/>
      <c r="H71" s="1"/>
      <c r="I71" s="2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>
        <v>11</v>
      </c>
      <c r="AJ71" s="2">
        <v>1</v>
      </c>
      <c r="AK71" s="1"/>
      <c r="AL71" s="1"/>
      <c r="AM71" s="1"/>
      <c r="AN71" s="1"/>
      <c r="AO71" s="1"/>
      <c r="AP71" s="1"/>
      <c r="AQ71" s="1"/>
      <c r="AR71" s="1"/>
      <c r="AS71" s="2">
        <v>1</v>
      </c>
      <c r="AT71" s="1"/>
      <c r="AU71" s="1"/>
      <c r="AV71" s="1"/>
      <c r="AW71" s="1"/>
      <c r="AX71" s="1"/>
      <c r="AY71" s="2">
        <v>1</v>
      </c>
      <c r="AZ71" s="1"/>
      <c r="BA71" s="1"/>
      <c r="BB71" s="2">
        <v>1</v>
      </c>
      <c r="BC71" s="1"/>
      <c r="BD71" s="1"/>
      <c r="BE71" s="2">
        <v>1</v>
      </c>
      <c r="BF71" s="2">
        <v>1</v>
      </c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x14ac:dyDescent="0.2">
      <c r="A72" s="2">
        <v>2007</v>
      </c>
      <c r="B72" s="4">
        <v>39231</v>
      </c>
      <c r="C72" s="2" t="s">
        <v>104</v>
      </c>
      <c r="D72" s="2" t="s">
        <v>87</v>
      </c>
      <c r="E72" s="2">
        <v>1</v>
      </c>
      <c r="F72" s="1"/>
      <c r="G72" s="1"/>
      <c r="H72" s="1"/>
      <c r="I72" s="2">
        <v>1</v>
      </c>
      <c r="J72" s="1"/>
      <c r="K72" s="1"/>
      <c r="L72" s="1"/>
      <c r="M72" s="1"/>
      <c r="N72" s="2">
        <v>3</v>
      </c>
      <c r="O72" s="2">
        <v>1</v>
      </c>
      <c r="P72" s="2">
        <v>1</v>
      </c>
      <c r="Q72" s="2">
        <v>9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2">
        <v>1</v>
      </c>
      <c r="BF72" s="2">
        <v>1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x14ac:dyDescent="0.2">
      <c r="A73" s="2">
        <v>2007</v>
      </c>
      <c r="B73" s="4">
        <v>39231</v>
      </c>
      <c r="C73" s="2" t="s">
        <v>104</v>
      </c>
      <c r="D73" s="2" t="s">
        <v>88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5</v>
      </c>
      <c r="P73" s="1"/>
      <c r="Q73" s="2">
        <v>11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2">
        <v>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2">
        <v>1</v>
      </c>
      <c r="BC73" s="1"/>
      <c r="BD73" s="2">
        <v>1</v>
      </c>
      <c r="BE73" s="2">
        <v>1</v>
      </c>
      <c r="BF73" s="2">
        <v>1</v>
      </c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x14ac:dyDescent="0.2">
      <c r="A74" s="2">
        <v>2007</v>
      </c>
      <c r="B74" s="4">
        <v>39231</v>
      </c>
      <c r="C74" s="2" t="s">
        <v>104</v>
      </c>
      <c r="D74" s="2" t="s">
        <v>89</v>
      </c>
      <c r="E74" s="1"/>
      <c r="F74" s="1"/>
      <c r="G74" s="1"/>
      <c r="H74" s="1"/>
      <c r="I74" s="2">
        <v>1</v>
      </c>
      <c r="J74" s="1"/>
      <c r="K74" s="1"/>
      <c r="L74" s="1"/>
      <c r="M74" s="1"/>
      <c r="N74" s="1"/>
      <c r="O74" s="2">
        <v>3</v>
      </c>
      <c r="P74" s="1"/>
      <c r="Q74" s="2">
        <v>14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">
        <v>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2">
        <v>1</v>
      </c>
      <c r="BC74" s="1"/>
      <c r="BD74" s="1"/>
      <c r="BE74" s="2">
        <v>1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x14ac:dyDescent="0.2">
      <c r="A75" s="2">
        <v>2007</v>
      </c>
      <c r="B75" s="4">
        <v>39239</v>
      </c>
      <c r="C75" s="2" t="s">
        <v>105</v>
      </c>
      <c r="D75" s="2" t="s">
        <v>86</v>
      </c>
      <c r="E75" s="1"/>
      <c r="F75" s="1"/>
      <c r="G75" s="1"/>
      <c r="H75" s="1"/>
      <c r="I75" s="2"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2">
        <v>1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2">
        <v>5</v>
      </c>
      <c r="AI75" s="1"/>
      <c r="AJ75" s="2">
        <v>1</v>
      </c>
      <c r="AK75" s="1"/>
      <c r="AL75" s="1"/>
      <c r="AM75" s="1"/>
      <c r="AN75" s="1"/>
      <c r="AO75" s="1"/>
      <c r="AP75" s="1"/>
      <c r="AQ75" s="1"/>
      <c r="AR75" s="1"/>
      <c r="AS75" s="2">
        <v>1</v>
      </c>
      <c r="AT75" s="1"/>
      <c r="AU75" s="1"/>
      <c r="AV75" s="1"/>
      <c r="AW75" s="2">
        <v>1</v>
      </c>
      <c r="AX75" s="1"/>
      <c r="AY75" s="1"/>
      <c r="AZ75" s="1"/>
      <c r="BA75" s="1"/>
      <c r="BB75" s="2">
        <v>1</v>
      </c>
      <c r="BC75" s="1"/>
      <c r="BD75" s="1"/>
      <c r="BE75" s="2">
        <v>1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x14ac:dyDescent="0.2">
      <c r="A76" s="2">
        <v>2007</v>
      </c>
      <c r="B76" s="4">
        <v>39239</v>
      </c>
      <c r="C76" s="2" t="s">
        <v>105</v>
      </c>
      <c r="D76" s="2" t="s">
        <v>87</v>
      </c>
      <c r="E76" s="1"/>
      <c r="F76" s="1"/>
      <c r="G76" s="1"/>
      <c r="H76" s="1"/>
      <c r="I76" s="1"/>
      <c r="J76" s="1"/>
      <c r="K76" s="1"/>
      <c r="L76" s="1"/>
      <c r="M76" s="1"/>
      <c r="N76" s="2">
        <v>1</v>
      </c>
      <c r="O76" s="1"/>
      <c r="P76" s="2">
        <v>1</v>
      </c>
      <c r="Q76" s="2">
        <v>4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2">
        <v>1</v>
      </c>
      <c r="BC76" s="1"/>
      <c r="BD76" s="1"/>
      <c r="BE76" s="2">
        <v>1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x14ac:dyDescent="0.2">
      <c r="A77" s="2">
        <v>2007</v>
      </c>
      <c r="B77" s="4">
        <v>39239</v>
      </c>
      <c r="C77" s="2" t="s">
        <v>105</v>
      </c>
      <c r="D77" s="2" t="s">
        <v>88</v>
      </c>
      <c r="E77" s="1"/>
      <c r="F77" s="1"/>
      <c r="G77" s="1"/>
      <c r="H77" s="1"/>
      <c r="I77" s="1"/>
      <c r="J77" s="1"/>
      <c r="K77" s="1"/>
      <c r="L77" s="1"/>
      <c r="M77" s="1"/>
      <c r="N77" s="2">
        <v>1</v>
      </c>
      <c r="O77" s="2">
        <v>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x14ac:dyDescent="0.2">
      <c r="A78" s="2">
        <v>2007</v>
      </c>
      <c r="B78" s="4">
        <v>39239</v>
      </c>
      <c r="C78" s="2" t="s">
        <v>105</v>
      </c>
      <c r="D78" s="2" t="s">
        <v>89</v>
      </c>
      <c r="E78" s="1"/>
      <c r="F78" s="1"/>
      <c r="G78" s="1"/>
      <c r="H78" s="1"/>
      <c r="I78" s="1"/>
      <c r="J78" s="1"/>
      <c r="K78" s="1"/>
      <c r="L78" s="1"/>
      <c r="M78" s="1"/>
      <c r="N78" s="2">
        <v>1</v>
      </c>
      <c r="O78" s="1"/>
      <c r="P78" s="1"/>
      <c r="Q78" s="2">
        <v>1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x14ac:dyDescent="0.2">
      <c r="A79" s="2">
        <v>2007</v>
      </c>
      <c r="B79" s="4">
        <v>39245</v>
      </c>
      <c r="C79" s="2" t="s">
        <v>106</v>
      </c>
      <c r="D79" s="2" t="s">
        <v>86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2">
        <v>1</v>
      </c>
      <c r="AU79" s="1"/>
      <c r="AV79" s="1"/>
      <c r="AW79" s="1"/>
      <c r="AX79" s="1"/>
      <c r="AY79" s="1"/>
      <c r="AZ79" s="1"/>
      <c r="BA79" s="2">
        <v>1</v>
      </c>
      <c r="BB79" s="2">
        <v>1</v>
      </c>
      <c r="BC79" s="1"/>
      <c r="BD79" s="1"/>
      <c r="BE79" s="2">
        <v>1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x14ac:dyDescent="0.2">
      <c r="A80" s="2">
        <v>2007</v>
      </c>
      <c r="B80" s="4">
        <v>39245</v>
      </c>
      <c r="C80" s="2" t="s">
        <v>106</v>
      </c>
      <c r="D80" s="2" t="s">
        <v>87</v>
      </c>
      <c r="E80" s="1"/>
      <c r="F80" s="1"/>
      <c r="G80" s="1"/>
      <c r="H80" s="1"/>
      <c r="I80" s="1"/>
      <c r="J80" s="1"/>
      <c r="K80" s="2">
        <v>1</v>
      </c>
      <c r="L80" s="1"/>
      <c r="M80" s="1"/>
      <c r="N80" s="1"/>
      <c r="O80" s="1"/>
      <c r="P80" s="1"/>
      <c r="Q80" s="2">
        <v>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2">
        <v>1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x14ac:dyDescent="0.2">
      <c r="A81" s="2">
        <v>2007</v>
      </c>
      <c r="B81" s="4">
        <v>39245</v>
      </c>
      <c r="C81" s="2" t="s">
        <v>106</v>
      </c>
      <c r="D81" s="2" t="s">
        <v>88</v>
      </c>
      <c r="E81" s="1"/>
      <c r="F81" s="1"/>
      <c r="G81" s="1"/>
      <c r="H81" s="1"/>
      <c r="I81" s="1"/>
      <c r="J81" s="1"/>
      <c r="K81" s="2">
        <v>1</v>
      </c>
      <c r="L81" s="1"/>
      <c r="M81" s="1"/>
      <c r="N81" s="1"/>
      <c r="O81" s="1"/>
      <c r="P81" s="2">
        <v>1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2">
        <v>1</v>
      </c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x14ac:dyDescent="0.2">
      <c r="A82" s="2">
        <v>2007</v>
      </c>
      <c r="B82" s="4">
        <v>39245</v>
      </c>
      <c r="C82" s="2" t="s">
        <v>106</v>
      </c>
      <c r="D82" s="2" t="s">
        <v>89</v>
      </c>
      <c r="E82" s="1"/>
      <c r="F82" s="1"/>
      <c r="G82" s="1"/>
      <c r="H82" s="1"/>
      <c r="I82" s="1"/>
      <c r="J82" s="1"/>
      <c r="K82" s="2">
        <v>1</v>
      </c>
      <c r="L82" s="1"/>
      <c r="M82" s="1"/>
      <c r="N82" s="2">
        <v>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2">
        <v>1</v>
      </c>
      <c r="AF82" s="1"/>
      <c r="AG82" s="1"/>
      <c r="AH82" s="2">
        <v>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1</v>
      </c>
      <c r="AT82" s="1"/>
      <c r="AU82" s="1"/>
      <c r="AV82" s="1"/>
      <c r="AW82" s="1"/>
      <c r="AX82" s="1"/>
      <c r="AY82" s="1"/>
      <c r="AZ82" s="1"/>
      <c r="BA82" s="1"/>
      <c r="BB82" s="2">
        <v>1</v>
      </c>
      <c r="BC82" s="1"/>
      <c r="BD82" s="1"/>
      <c r="BE82" s="2">
        <v>1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x14ac:dyDescent="0.2">
      <c r="A83" s="2">
        <v>2007</v>
      </c>
      <c r="B83" s="4">
        <v>39252</v>
      </c>
      <c r="C83" s="2" t="s">
        <v>106</v>
      </c>
      <c r="D83" s="2" t="s">
        <v>86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>
        <v>1</v>
      </c>
      <c r="AJ83" s="1"/>
      <c r="AK83" s="1"/>
      <c r="AL83" s="1"/>
      <c r="AM83" s="1"/>
      <c r="AN83" s="1"/>
      <c r="AO83" s="2">
        <v>1</v>
      </c>
      <c r="AP83" s="1"/>
      <c r="AQ83" s="1"/>
      <c r="AR83" s="1"/>
      <c r="AS83" s="2">
        <v>1</v>
      </c>
      <c r="AT83" s="1"/>
      <c r="AU83" s="1"/>
      <c r="AV83" s="1"/>
      <c r="AW83" s="1"/>
      <c r="AX83" s="2">
        <v>1</v>
      </c>
      <c r="AY83" s="1"/>
      <c r="AZ83" s="1"/>
      <c r="BA83" s="1"/>
      <c r="BB83" s="2">
        <v>1</v>
      </c>
      <c r="BC83" s="1"/>
      <c r="BD83" s="1"/>
      <c r="BE83" s="2">
        <v>1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x14ac:dyDescent="0.2">
      <c r="A84" s="2">
        <v>2007</v>
      </c>
      <c r="B84" s="4">
        <v>39252</v>
      </c>
      <c r="C84" s="2" t="s">
        <v>106</v>
      </c>
      <c r="D84" s="2" t="s">
        <v>87</v>
      </c>
      <c r="E84" s="1"/>
      <c r="F84" s="1"/>
      <c r="G84" s="1"/>
      <c r="H84" s="1"/>
      <c r="I84" s="1"/>
      <c r="J84" s="1"/>
      <c r="K84" s="2">
        <v>1</v>
      </c>
      <c r="L84" s="2">
        <v>1</v>
      </c>
      <c r="M84" s="1"/>
      <c r="N84" s="2">
        <v>13</v>
      </c>
      <c r="O84" s="1"/>
      <c r="P84" s="2">
        <v>8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>
        <v>1</v>
      </c>
      <c r="AJ84" s="1"/>
      <c r="AK84" s="1"/>
      <c r="AL84" s="1"/>
      <c r="AM84" s="1"/>
      <c r="AN84" s="1"/>
      <c r="AO84" s="1"/>
      <c r="AP84" s="1"/>
      <c r="AQ84" s="1"/>
      <c r="AR84" s="1"/>
      <c r="AS84" s="2">
        <v>1</v>
      </c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x14ac:dyDescent="0.2">
      <c r="A85" s="2">
        <v>2007</v>
      </c>
      <c r="B85" s="4">
        <v>39252</v>
      </c>
      <c r="C85" s="2" t="s">
        <v>106</v>
      </c>
      <c r="D85" s="2" t="s">
        <v>88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2">
      <c r="A86" s="2">
        <v>2007</v>
      </c>
      <c r="B86" s="4">
        <v>39252</v>
      </c>
      <c r="C86" s="2" t="s">
        <v>106</v>
      </c>
      <c r="D86" s="2" t="s">
        <v>89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x14ac:dyDescent="0.2">
      <c r="A87" s="2">
        <v>2007</v>
      </c>
      <c r="B87" s="4">
        <v>39252</v>
      </c>
      <c r="C87" s="2" t="s">
        <v>107</v>
      </c>
      <c r="D87" s="2" t="s">
        <v>86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>
        <v>1</v>
      </c>
      <c r="AJ87" s="1"/>
      <c r="AK87" s="1"/>
      <c r="AL87" s="1"/>
      <c r="AM87" s="1"/>
      <c r="AN87" s="1"/>
      <c r="AO87" s="1"/>
      <c r="AP87" s="1"/>
      <c r="AQ87" s="1"/>
      <c r="AR87" s="1"/>
      <c r="AS87" s="2">
        <v>1</v>
      </c>
      <c r="AT87" s="1"/>
      <c r="AU87" s="1"/>
      <c r="AV87" s="1"/>
      <c r="AW87" s="1"/>
      <c r="AX87" s="1"/>
      <c r="AY87" s="1"/>
      <c r="AZ87" s="1"/>
      <c r="BA87" s="1"/>
      <c r="BB87" s="2">
        <v>1</v>
      </c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x14ac:dyDescent="0.2">
      <c r="A88" s="2">
        <v>2007</v>
      </c>
      <c r="B88" s="4">
        <v>39252</v>
      </c>
      <c r="C88" s="2" t="s">
        <v>107</v>
      </c>
      <c r="D88" s="2" t="s">
        <v>87</v>
      </c>
      <c r="E88" s="1"/>
      <c r="F88" s="1"/>
      <c r="G88" s="1"/>
      <c r="H88" s="1"/>
      <c r="I88" s="1"/>
      <c r="J88" s="1"/>
      <c r="K88" s="1"/>
      <c r="L88" s="1"/>
      <c r="M88" s="1"/>
      <c r="N88" s="2">
        <v>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2">
        <v>1</v>
      </c>
      <c r="AT88" s="1"/>
      <c r="AU88" s="1"/>
      <c r="AV88" s="1"/>
      <c r="AW88" s="1"/>
      <c r="AX88" s="1"/>
      <c r="AY88" s="1"/>
      <c r="AZ88" s="1"/>
      <c r="BA88" s="1"/>
      <c r="BB88" s="2">
        <v>1</v>
      </c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x14ac:dyDescent="0.2">
      <c r="A89" s="2">
        <v>2007</v>
      </c>
      <c r="B89" s="4">
        <v>39252</v>
      </c>
      <c r="C89" s="2" t="s">
        <v>107</v>
      </c>
      <c r="D89" s="2" t="s">
        <v>88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</v>
      </c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2">
      <c r="A90" s="2">
        <v>2007</v>
      </c>
      <c r="B90" s="4">
        <v>39252</v>
      </c>
      <c r="C90" s="2" t="s">
        <v>107</v>
      </c>
      <c r="D90" s="2" t="s">
        <v>89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>
        <v>1</v>
      </c>
      <c r="AJ90" s="1"/>
      <c r="AK90" s="1"/>
      <c r="AL90" s="1"/>
      <c r="AM90" s="1"/>
      <c r="AN90" s="1"/>
      <c r="AO90" s="1"/>
      <c r="AP90" s="1"/>
      <c r="AQ90" s="1"/>
      <c r="AR90" s="1"/>
      <c r="AS90" s="2">
        <v>1</v>
      </c>
      <c r="AT90" s="1"/>
      <c r="AU90" s="1"/>
      <c r="AV90" s="1"/>
      <c r="AW90" s="1"/>
      <c r="AX90" s="1"/>
      <c r="AY90" s="1"/>
      <c r="AZ90" s="1"/>
      <c r="BA90" s="1"/>
      <c r="BB90" s="2">
        <v>1</v>
      </c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2">
      <c r="A91" s="2">
        <v>2007</v>
      </c>
      <c r="B91" s="4">
        <v>39249</v>
      </c>
      <c r="C91" s="2" t="s">
        <v>108</v>
      </c>
      <c r="D91" s="2" t="s">
        <v>86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2">
        <v>1</v>
      </c>
      <c r="AC91" s="1"/>
      <c r="AD91" s="1"/>
      <c r="AE91" s="1"/>
      <c r="AF91" s="1"/>
      <c r="AG91" s="1"/>
      <c r="AH91" s="2">
        <v>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2">
        <v>1</v>
      </c>
      <c r="BB91" s="2">
        <v>1</v>
      </c>
      <c r="BC91" s="1"/>
      <c r="BD91" s="1"/>
      <c r="BE91" s="2">
        <v>1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2">
      <c r="A92" s="2">
        <v>2007</v>
      </c>
      <c r="B92" s="4">
        <v>39249</v>
      </c>
      <c r="C92" s="2" t="s">
        <v>108</v>
      </c>
      <c r="D92" s="2" t="s">
        <v>87</v>
      </c>
      <c r="E92" s="1"/>
      <c r="F92" s="1"/>
      <c r="G92" s="1"/>
      <c r="H92" s="1"/>
      <c r="I92" s="1"/>
      <c r="J92" s="1"/>
      <c r="K92" s="1"/>
      <c r="L92" s="1"/>
      <c r="M92" s="1"/>
      <c r="N92" s="2">
        <v>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1</v>
      </c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2">
      <c r="A93" s="2">
        <v>2007</v>
      </c>
      <c r="B93" s="4">
        <v>39249</v>
      </c>
      <c r="C93" s="2" t="s">
        <v>108</v>
      </c>
      <c r="D93" s="2" t="s">
        <v>88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2">
      <c r="A94" s="2">
        <v>2007</v>
      </c>
      <c r="B94" s="4">
        <v>39249</v>
      </c>
      <c r="C94" s="2" t="s">
        <v>108</v>
      </c>
      <c r="D94" s="2" t="s">
        <v>89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2">
      <c r="A95" s="2">
        <v>2007</v>
      </c>
      <c r="B95" s="4">
        <v>39235</v>
      </c>
      <c r="C95" s="2" t="s">
        <v>109</v>
      </c>
      <c r="D95" s="2" t="s">
        <v>86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>
        <v>1</v>
      </c>
      <c r="V95" s="1"/>
      <c r="W95" s="2">
        <v>2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2">
        <v>1</v>
      </c>
      <c r="AI95" s="2">
        <v>1</v>
      </c>
      <c r="AJ95" s="2">
        <v>1</v>
      </c>
      <c r="AK95" s="1"/>
      <c r="AL95" s="1"/>
      <c r="AM95" s="1"/>
      <c r="AN95" s="1"/>
      <c r="AO95" s="1"/>
      <c r="AP95" s="1"/>
      <c r="AQ95" s="1"/>
      <c r="AR95" s="2">
        <v>1</v>
      </c>
      <c r="AS95" s="2">
        <v>1</v>
      </c>
      <c r="AT95" s="1"/>
      <c r="AU95" s="1"/>
      <c r="AV95" s="1"/>
      <c r="AW95" s="1"/>
      <c r="AX95" s="2">
        <v>1</v>
      </c>
      <c r="AY95" s="1"/>
      <c r="AZ95" s="1"/>
      <c r="BA95" s="1"/>
      <c r="BB95" s="2">
        <v>1</v>
      </c>
      <c r="BC95" s="1"/>
      <c r="BD95" s="1"/>
      <c r="BE95" s="2">
        <v>1</v>
      </c>
      <c r="BF95" s="1"/>
      <c r="BG95" s="2">
        <v>1</v>
      </c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2">
      <c r="A96" s="2">
        <v>2007</v>
      </c>
      <c r="B96" s="4">
        <v>39235</v>
      </c>
      <c r="C96" s="2" t="s">
        <v>109</v>
      </c>
      <c r="D96" s="2" t="s">
        <v>87</v>
      </c>
      <c r="E96" s="1"/>
      <c r="F96" s="1"/>
      <c r="G96" s="1"/>
      <c r="H96" s="1"/>
      <c r="I96" s="1"/>
      <c r="J96" s="1"/>
      <c r="K96" s="2">
        <v>1</v>
      </c>
      <c r="L96" s="1"/>
      <c r="M96" s="1"/>
      <c r="N96" s="1"/>
      <c r="O96" s="2">
        <v>6</v>
      </c>
      <c r="P96" s="1"/>
      <c r="Q96" s="2">
        <v>12</v>
      </c>
      <c r="R96" s="1"/>
      <c r="S96" s="1"/>
      <c r="T96" s="1"/>
      <c r="U96" s="2">
        <v>1</v>
      </c>
      <c r="V96" s="1"/>
      <c r="W96" s="2">
        <v>1</v>
      </c>
      <c r="X96" s="1"/>
      <c r="Y96" s="1"/>
      <c r="Z96" s="1"/>
      <c r="AA96" s="1"/>
      <c r="AB96" s="1"/>
      <c r="AC96" s="1"/>
      <c r="AD96" s="1"/>
      <c r="AE96" s="2">
        <v>2</v>
      </c>
      <c r="AF96" s="1"/>
      <c r="AG96" s="1"/>
      <c r="AH96" s="2">
        <v>1</v>
      </c>
      <c r="AI96" s="2">
        <v>1</v>
      </c>
      <c r="AJ96" s="1"/>
      <c r="AK96" s="1"/>
      <c r="AL96" s="1"/>
      <c r="AM96" s="1"/>
      <c r="AN96" s="1"/>
      <c r="AO96" s="1"/>
      <c r="AP96" s="1"/>
      <c r="AQ96" s="1"/>
      <c r="AR96" s="1"/>
      <c r="AS96" s="2">
        <v>1</v>
      </c>
      <c r="AT96" s="1"/>
      <c r="AU96" s="1"/>
      <c r="AV96" s="1"/>
      <c r="AW96" s="1"/>
      <c r="AX96" s="1"/>
      <c r="AY96" s="1"/>
      <c r="AZ96" s="1"/>
      <c r="BA96" s="1"/>
      <c r="BB96" s="2">
        <v>1</v>
      </c>
      <c r="BC96" s="1"/>
      <c r="BD96" s="1"/>
      <c r="BE96" s="2">
        <v>1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2">
      <c r="A97" s="2">
        <v>2007</v>
      </c>
      <c r="B97" s="4">
        <v>39235</v>
      </c>
      <c r="C97" s="2" t="s">
        <v>109</v>
      </c>
      <c r="D97" s="2" t="s">
        <v>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2">
      <c r="A98" s="2">
        <v>2007</v>
      </c>
      <c r="B98" s="4">
        <v>39235</v>
      </c>
      <c r="C98" s="2" t="s">
        <v>109</v>
      </c>
      <c r="D98" s="2" t="s">
        <v>89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2">
      <c r="A99" s="2">
        <v>2007</v>
      </c>
      <c r="B99" s="4">
        <v>39235</v>
      </c>
      <c r="C99" s="2" t="s">
        <v>110</v>
      </c>
      <c r="D99" s="2" t="s">
        <v>86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>
        <v>1</v>
      </c>
      <c r="V99" s="1"/>
      <c r="W99" s="1"/>
      <c r="X99" s="2">
        <v>1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>
        <v>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2">
        <v>1</v>
      </c>
      <c r="AU99" s="1"/>
      <c r="AV99" s="1"/>
      <c r="AW99" s="1"/>
      <c r="AX99" s="2">
        <v>1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2">
        <v>1</v>
      </c>
      <c r="BJ99" s="1"/>
      <c r="BK99" s="1"/>
      <c r="BL99" s="1"/>
      <c r="BM99" s="1"/>
      <c r="BN99" s="1"/>
      <c r="BO99" s="1"/>
      <c r="BP99" s="1"/>
      <c r="BQ99" s="2">
        <v>1</v>
      </c>
      <c r="BR99" s="1"/>
      <c r="BS99" s="1"/>
      <c r="BT99" s="1"/>
      <c r="BU99" s="1"/>
      <c r="BV99" s="1"/>
      <c r="BW99" s="1"/>
      <c r="BX99" s="1"/>
      <c r="BY99" s="1"/>
      <c r="BZ99" s="2">
        <v>1</v>
      </c>
    </row>
    <row r="100" spans="1:78" x14ac:dyDescent="0.2">
      <c r="A100" s="2">
        <v>2007</v>
      </c>
      <c r="B100" s="4">
        <v>39235</v>
      </c>
      <c r="C100" s="2" t="s">
        <v>110</v>
      </c>
      <c r="D100" s="2" t="s">
        <v>87</v>
      </c>
      <c r="E100" s="1"/>
      <c r="F100" s="1"/>
      <c r="G100" s="1"/>
      <c r="H100" s="1"/>
      <c r="I100" s="1"/>
      <c r="J100" s="1"/>
      <c r="K100" s="1"/>
      <c r="L100" s="1"/>
      <c r="M100" s="2">
        <v>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2">
        <v>1</v>
      </c>
      <c r="AT100" s="1"/>
      <c r="AU100" s="1"/>
      <c r="AV100" s="1"/>
      <c r="AW100" s="1"/>
      <c r="AX100" s="2">
        <v>1</v>
      </c>
      <c r="AY100" s="1"/>
      <c r="AZ100" s="1"/>
      <c r="BA100" s="1"/>
      <c r="BB100" s="2">
        <v>1</v>
      </c>
      <c r="BC100" s="1"/>
      <c r="BD100" s="1"/>
      <c r="BE100" s="2">
        <v>1</v>
      </c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2">
      <c r="A101" s="2">
        <v>2007</v>
      </c>
      <c r="B101" s="4">
        <v>39235</v>
      </c>
      <c r="C101" s="2" t="s">
        <v>110</v>
      </c>
      <c r="D101" s="2" t="s">
        <v>88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3</v>
      </c>
      <c r="P101" s="2">
        <v>4</v>
      </c>
      <c r="Q101" s="2">
        <v>40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2">
        <v>1</v>
      </c>
      <c r="AK101" s="1"/>
      <c r="AL101" s="1"/>
      <c r="AM101" s="1"/>
      <c r="AN101" s="1"/>
      <c r="AO101" s="1"/>
      <c r="AP101" s="1"/>
      <c r="AQ101" s="1"/>
      <c r="AR101" s="1"/>
      <c r="AS101" s="2">
        <v>1</v>
      </c>
      <c r="AT101" s="2">
        <v>1</v>
      </c>
      <c r="AU101" s="1"/>
      <c r="AV101" s="1"/>
      <c r="AW101" s="1"/>
      <c r="AX101" s="1"/>
      <c r="AY101" s="1"/>
      <c r="AZ101" s="1"/>
      <c r="BA101" s="1"/>
      <c r="BB101" s="2">
        <v>1</v>
      </c>
      <c r="BC101" s="1"/>
      <c r="BD101" s="2">
        <v>1</v>
      </c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2">
        <v>1</v>
      </c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2">
      <c r="A102" s="2">
        <v>2007</v>
      </c>
      <c r="B102" s="4">
        <v>39235</v>
      </c>
      <c r="C102" s="2" t="s">
        <v>110</v>
      </c>
      <c r="D102" s="2" t="s">
        <v>89</v>
      </c>
      <c r="E102" s="1"/>
      <c r="F102" s="1"/>
      <c r="G102" s="1"/>
      <c r="H102" s="1"/>
      <c r="I102" s="1"/>
      <c r="J102" s="1"/>
      <c r="K102" s="1"/>
      <c r="L102" s="1"/>
      <c r="M102" s="1"/>
      <c r="N102" s="2">
        <v>2</v>
      </c>
      <c r="O102" s="2">
        <v>8</v>
      </c>
      <c r="P102" s="2">
        <v>8</v>
      </c>
      <c r="Q102" s="2">
        <v>48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2">
      <c r="A103" s="2">
        <v>2007</v>
      </c>
      <c r="B103" s="4">
        <v>39224</v>
      </c>
      <c r="C103" s="2" t="s">
        <v>110</v>
      </c>
      <c r="D103" s="2" t="s">
        <v>86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>
        <v>1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2">
        <v>3</v>
      </c>
      <c r="AT103" s="1"/>
      <c r="AU103" s="1"/>
      <c r="AV103" s="1"/>
      <c r="AW103" s="1"/>
      <c r="AX103" s="2" t="s">
        <v>91</v>
      </c>
      <c r="AY103" s="1"/>
      <c r="AZ103" s="1"/>
      <c r="BA103" s="1"/>
      <c r="BB103" s="2" t="s">
        <v>91</v>
      </c>
      <c r="BC103" s="1"/>
      <c r="BD103" s="1"/>
      <c r="BE103" s="2" t="s">
        <v>91</v>
      </c>
      <c r="BF103" s="1"/>
      <c r="BG103" s="1"/>
      <c r="BH103" s="1"/>
      <c r="BI103" s="1"/>
      <c r="BJ103" s="1"/>
      <c r="BK103" s="2" t="s">
        <v>91</v>
      </c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2">
      <c r="A104" s="2">
        <v>2007</v>
      </c>
      <c r="B104" s="4">
        <v>39224</v>
      </c>
      <c r="C104" s="2" t="s">
        <v>110</v>
      </c>
      <c r="D104" s="2" t="s">
        <v>87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>
        <v>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2">
        <v>1</v>
      </c>
      <c r="AT104" s="1"/>
      <c r="AU104" s="1"/>
      <c r="AV104" s="1"/>
      <c r="AW104" s="1"/>
      <c r="AX104" s="2" t="s">
        <v>91</v>
      </c>
      <c r="AY104" s="1"/>
      <c r="AZ104" s="1"/>
      <c r="BA104" s="1"/>
      <c r="BB104" s="2" t="s">
        <v>91</v>
      </c>
      <c r="BC104" s="1"/>
      <c r="BD104" s="1"/>
      <c r="BE104" s="1"/>
      <c r="BF104" s="1"/>
      <c r="BG104" s="1"/>
      <c r="BH104" s="1"/>
      <c r="BI104" s="1"/>
      <c r="BJ104" s="1"/>
      <c r="BK104" s="2" t="s">
        <v>91</v>
      </c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2">
      <c r="A105" s="2">
        <v>2007</v>
      </c>
      <c r="B105" s="4">
        <v>39224</v>
      </c>
      <c r="C105" s="2" t="s">
        <v>110</v>
      </c>
      <c r="D105" s="2" t="s">
        <v>88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2">
      <c r="A106" s="2">
        <v>2007</v>
      </c>
      <c r="B106" s="4">
        <v>39224</v>
      </c>
      <c r="C106" s="2" t="s">
        <v>110</v>
      </c>
      <c r="D106" s="2" t="s">
        <v>89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2">
      <c r="A107" s="2">
        <v>2007</v>
      </c>
      <c r="B107" s="4">
        <v>39237</v>
      </c>
      <c r="C107" s="2" t="s">
        <v>111</v>
      </c>
      <c r="D107" s="2" t="s">
        <v>86</v>
      </c>
      <c r="E107" s="1"/>
      <c r="F107" s="1"/>
      <c r="G107" s="1"/>
      <c r="H107" s="1"/>
      <c r="I107" s="1"/>
      <c r="J107" s="2">
        <v>1</v>
      </c>
      <c r="K107" s="2">
        <v>1</v>
      </c>
      <c r="L107" s="2"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>
        <v>1</v>
      </c>
      <c r="AF107" s="1"/>
      <c r="AG107" s="1"/>
      <c r="AH107" s="1"/>
      <c r="AI107" s="2">
        <v>1</v>
      </c>
      <c r="AJ107" s="1"/>
      <c r="AK107" s="1"/>
      <c r="AL107" s="2">
        <v>1</v>
      </c>
      <c r="AM107" s="1"/>
      <c r="AN107" s="1"/>
      <c r="AO107" s="1"/>
      <c r="AP107" s="1"/>
      <c r="AQ107" s="1"/>
      <c r="AR107" s="1"/>
      <c r="AS107" s="2">
        <v>1</v>
      </c>
      <c r="AT107" s="1"/>
      <c r="AU107" s="1"/>
      <c r="AV107" s="1"/>
      <c r="AW107" s="1"/>
      <c r="AX107" s="2">
        <v>1</v>
      </c>
      <c r="AY107" s="1"/>
      <c r="AZ107" s="2">
        <v>1</v>
      </c>
      <c r="BA107" s="1"/>
      <c r="BB107" s="2">
        <v>1</v>
      </c>
      <c r="BC107" s="1"/>
      <c r="BD107" s="1"/>
      <c r="BE107" s="2">
        <v>1</v>
      </c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2">
        <v>1</v>
      </c>
      <c r="BR107" s="1"/>
      <c r="BS107" s="1"/>
      <c r="BT107" s="1"/>
      <c r="BU107" s="2">
        <v>1</v>
      </c>
      <c r="BV107" s="1"/>
      <c r="BW107" s="1"/>
      <c r="BX107" s="1"/>
      <c r="BY107" s="1"/>
      <c r="BZ107" s="1"/>
    </row>
    <row r="108" spans="1:78" x14ac:dyDescent="0.2">
      <c r="A108" s="2">
        <v>2007</v>
      </c>
      <c r="B108" s="4">
        <v>39237</v>
      </c>
      <c r="C108" s="2" t="s">
        <v>111</v>
      </c>
      <c r="D108" s="2" t="s">
        <v>87</v>
      </c>
      <c r="E108" s="1"/>
      <c r="F108" s="1"/>
      <c r="G108" s="1"/>
      <c r="H108" s="1"/>
      <c r="I108" s="1"/>
      <c r="J108" s="1"/>
      <c r="K108" s="1"/>
      <c r="L108" s="2">
        <v>1</v>
      </c>
      <c r="M108" s="1"/>
      <c r="N108" s="2">
        <v>7</v>
      </c>
      <c r="O108" s="2">
        <v>118</v>
      </c>
      <c r="P108" s="2">
        <v>0</v>
      </c>
      <c r="Q108" s="2">
        <v>10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>
        <v>1</v>
      </c>
      <c r="AD108" s="1"/>
      <c r="AE108" s="2">
        <v>1</v>
      </c>
      <c r="AF108" s="1"/>
      <c r="AG108" s="1"/>
      <c r="AH108" s="1"/>
      <c r="AI108" s="2">
        <v>1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2">
        <v>1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2">
        <v>1</v>
      </c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2">
      <c r="A109" s="2">
        <v>2007</v>
      </c>
      <c r="B109" s="4">
        <v>39237</v>
      </c>
      <c r="C109" s="2" t="s">
        <v>111</v>
      </c>
      <c r="D109" s="2" t="s">
        <v>88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2">
      <c r="A110" s="2">
        <v>2007</v>
      </c>
      <c r="B110" s="4">
        <v>39237</v>
      </c>
      <c r="C110" s="2" t="s">
        <v>111</v>
      </c>
      <c r="D110" s="2" t="s">
        <v>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2">
      <c r="A111" s="2">
        <v>2007</v>
      </c>
      <c r="B111" s="4">
        <v>39258</v>
      </c>
      <c r="C111" s="2" t="s">
        <v>111</v>
      </c>
      <c r="D111" s="2" t="s">
        <v>86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 t="s">
        <v>91</v>
      </c>
      <c r="T111" s="1"/>
      <c r="U111" s="1"/>
      <c r="V111" s="1"/>
      <c r="W111" s="1"/>
      <c r="X111" s="2" t="s">
        <v>91</v>
      </c>
      <c r="Y111" s="1"/>
      <c r="Z111" s="1"/>
      <c r="AA111" s="1"/>
      <c r="AB111" s="2" t="s">
        <v>91</v>
      </c>
      <c r="AC111" s="1"/>
      <c r="AD111" s="1"/>
      <c r="AE111" s="2" t="s">
        <v>91</v>
      </c>
      <c r="AF111" s="2" t="s">
        <v>91</v>
      </c>
      <c r="AG111" s="1"/>
      <c r="AH111" s="1"/>
      <c r="AI111" s="1"/>
      <c r="AJ111" s="1"/>
      <c r="AK111" s="1"/>
      <c r="AL111" s="2" t="s">
        <v>91</v>
      </c>
      <c r="AM111" s="1"/>
      <c r="AN111" s="1"/>
      <c r="AO111" s="1"/>
      <c r="AP111" s="1"/>
      <c r="AQ111" s="1"/>
      <c r="AR111" s="1"/>
      <c r="AS111" s="2" t="s">
        <v>91</v>
      </c>
      <c r="AT111" s="1"/>
      <c r="AU111" s="1"/>
      <c r="AV111" s="1"/>
      <c r="AW111" s="1"/>
      <c r="AX111" s="1"/>
      <c r="AY111" s="2" t="s">
        <v>91</v>
      </c>
      <c r="AZ111" s="1"/>
      <c r="BA111" s="1"/>
      <c r="BB111" s="2" t="s">
        <v>91</v>
      </c>
      <c r="BC111" s="1"/>
      <c r="BD111" s="1"/>
      <c r="BE111" s="2" t="s">
        <v>91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2">
      <c r="A112" s="2">
        <v>2007</v>
      </c>
      <c r="B112" s="4">
        <v>39258</v>
      </c>
      <c r="C112" s="2" t="s">
        <v>111</v>
      </c>
      <c r="D112" s="2" t="s">
        <v>87</v>
      </c>
      <c r="E112" s="1"/>
      <c r="F112" s="1"/>
      <c r="G112" s="1"/>
      <c r="H112" s="1"/>
      <c r="I112" s="1"/>
      <c r="J112" s="1"/>
      <c r="K112" s="1"/>
      <c r="L112" s="1"/>
      <c r="M112" s="1"/>
      <c r="N112" s="2">
        <v>17</v>
      </c>
      <c r="O112" s="2">
        <v>40</v>
      </c>
      <c r="P112" s="1"/>
      <c r="Q112" s="2">
        <v>30</v>
      </c>
      <c r="R112" s="1"/>
      <c r="S112" s="2">
        <v>2</v>
      </c>
      <c r="T112" s="1"/>
      <c r="U112" s="1"/>
      <c r="V112" s="1"/>
      <c r="W112" s="1"/>
      <c r="X112" s="1"/>
      <c r="Y112" s="1"/>
      <c r="Z112" s="1"/>
      <c r="AA112" s="1"/>
      <c r="AB112" s="2" t="s">
        <v>91</v>
      </c>
      <c r="AC112" s="1"/>
      <c r="AD112" s="2" t="s">
        <v>91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2" t="s">
        <v>91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2">
      <c r="A113" s="2">
        <v>2007</v>
      </c>
      <c r="B113" s="4">
        <v>39258</v>
      </c>
      <c r="C113" s="2" t="s">
        <v>111</v>
      </c>
      <c r="D113" s="2" t="s">
        <v>88</v>
      </c>
      <c r="E113" s="1"/>
      <c r="F113" s="1"/>
      <c r="G113" s="1"/>
      <c r="H113" s="1"/>
      <c r="I113" s="1"/>
      <c r="J113" s="1"/>
      <c r="K113" s="1"/>
      <c r="L113" s="1"/>
      <c r="M113" s="1"/>
      <c r="N113" s="2">
        <v>5</v>
      </c>
      <c r="O113" s="2">
        <v>69</v>
      </c>
      <c r="P113" s="2">
        <v>2</v>
      </c>
      <c r="Q113" s="2">
        <v>28</v>
      </c>
      <c r="R113" s="1"/>
      <c r="S113" s="2" t="s">
        <v>91</v>
      </c>
      <c r="T113" s="1"/>
      <c r="U113" s="2" t="s">
        <v>91</v>
      </c>
      <c r="V113" s="1"/>
      <c r="W113" s="1"/>
      <c r="X113" s="2" t="s">
        <v>91</v>
      </c>
      <c r="Y113" s="1"/>
      <c r="Z113" s="1"/>
      <c r="AA113" s="1"/>
      <c r="AB113" s="1"/>
      <c r="AC113" s="1"/>
      <c r="AD113" s="2" t="s">
        <v>91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2" t="s">
        <v>91</v>
      </c>
      <c r="BT113" s="1"/>
      <c r="BU113" s="1"/>
      <c r="BV113" s="1"/>
      <c r="BW113" s="1"/>
      <c r="BX113" s="1"/>
      <c r="BY113" s="1"/>
      <c r="BZ113" s="1"/>
    </row>
    <row r="114" spans="1:78" x14ac:dyDescent="0.2">
      <c r="A114" s="2">
        <v>2007</v>
      </c>
      <c r="B114" s="4">
        <v>39258</v>
      </c>
      <c r="C114" s="2" t="s">
        <v>111</v>
      </c>
      <c r="D114" s="2" t="s">
        <v>89</v>
      </c>
      <c r="E114" s="1"/>
      <c r="F114" s="1"/>
      <c r="G114" s="1"/>
      <c r="H114" s="1"/>
      <c r="I114" s="1"/>
      <c r="J114" s="2">
        <v>10</v>
      </c>
      <c r="K114" s="1"/>
      <c r="L114" s="1"/>
      <c r="M114" s="1"/>
      <c r="N114" s="2">
        <v>21</v>
      </c>
      <c r="O114" s="2">
        <v>11</v>
      </c>
      <c r="P114" s="1"/>
      <c r="Q114" s="2">
        <v>20</v>
      </c>
      <c r="R114" s="1"/>
      <c r="S114" s="2" t="s">
        <v>91</v>
      </c>
      <c r="T114" s="2" t="s">
        <v>91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2" t="s">
        <v>91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2">
      <c r="A115" s="2">
        <v>2007</v>
      </c>
      <c r="B115" s="4">
        <v>39252</v>
      </c>
      <c r="C115" s="2" t="s">
        <v>112</v>
      </c>
      <c r="D115" s="2" t="s">
        <v>86</v>
      </c>
      <c r="E115" s="1"/>
      <c r="F115" s="1"/>
      <c r="G115" s="1"/>
      <c r="H115" s="1"/>
      <c r="I115" s="1"/>
      <c r="J115" s="1"/>
      <c r="K115" s="2">
        <v>1</v>
      </c>
      <c r="L115" s="2"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2">
        <v>1</v>
      </c>
      <c r="AK115" s="1"/>
      <c r="AL115" s="1"/>
      <c r="AM115" s="1"/>
      <c r="AN115" s="1"/>
      <c r="AO115" s="1"/>
      <c r="AP115" s="1"/>
      <c r="AQ115" s="1"/>
      <c r="AR115" s="1"/>
      <c r="AS115" s="2">
        <v>1</v>
      </c>
      <c r="AT115" s="1"/>
      <c r="AU115" s="1"/>
      <c r="AV115" s="1"/>
      <c r="AW115" s="1"/>
      <c r="AX115" s="1"/>
      <c r="AY115" s="2">
        <v>1</v>
      </c>
      <c r="AZ115" s="1"/>
      <c r="BA115" s="1"/>
      <c r="BB115" s="2">
        <v>1</v>
      </c>
      <c r="BC115" s="1"/>
      <c r="BD115" s="1"/>
      <c r="BE115" s="2">
        <v>1</v>
      </c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>
        <v>1</v>
      </c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2">
      <c r="A116" s="2">
        <v>2007</v>
      </c>
      <c r="B116" s="4">
        <v>39252</v>
      </c>
      <c r="C116" s="2" t="s">
        <v>112</v>
      </c>
      <c r="D116" s="2" t="s">
        <v>87</v>
      </c>
      <c r="E116" s="1"/>
      <c r="F116" s="1"/>
      <c r="G116" s="1"/>
      <c r="H116" s="1"/>
      <c r="I116" s="1"/>
      <c r="J116" s="1"/>
      <c r="K116" s="1"/>
      <c r="L116" s="1"/>
      <c r="M116" s="1"/>
      <c r="N116" s="2">
        <v>57</v>
      </c>
      <c r="O116" s="2">
        <v>213</v>
      </c>
      <c r="P116" s="2">
        <v>1</v>
      </c>
      <c r="Q116" s="2">
        <v>24</v>
      </c>
      <c r="R116" s="1"/>
      <c r="S116" s="2">
        <v>1</v>
      </c>
      <c r="T116" s="1"/>
      <c r="U116" s="1"/>
      <c r="V116" s="1"/>
      <c r="W116" s="1"/>
      <c r="X116" s="2">
        <v>1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2">
        <v>1</v>
      </c>
      <c r="AK116" s="1"/>
      <c r="AL116" s="1"/>
      <c r="AM116" s="1"/>
      <c r="AN116" s="1"/>
      <c r="AO116" s="1"/>
      <c r="AP116" s="1"/>
      <c r="AQ116" s="1"/>
      <c r="AR116" s="1"/>
      <c r="AS116" s="2">
        <v>1</v>
      </c>
      <c r="AT116" s="1"/>
      <c r="AU116" s="1"/>
      <c r="AV116" s="1"/>
      <c r="AW116" s="1"/>
      <c r="AX116" s="1"/>
      <c r="AY116" s="2">
        <v>1</v>
      </c>
      <c r="AZ116" s="1"/>
      <c r="BA116" s="1"/>
      <c r="BB116" s="1"/>
      <c r="BC116" s="1"/>
      <c r="BD116" s="1"/>
      <c r="BE116" s="2">
        <v>1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2">
        <v>1</v>
      </c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2">
      <c r="A117" s="2">
        <v>2007</v>
      </c>
      <c r="B117" s="4">
        <v>39252</v>
      </c>
      <c r="C117" s="2" t="s">
        <v>112</v>
      </c>
      <c r="D117" s="2" t="s">
        <v>88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2">
      <c r="A118" s="2">
        <v>2007</v>
      </c>
      <c r="B118" s="4">
        <v>39252</v>
      </c>
      <c r="C118" s="2" t="s">
        <v>112</v>
      </c>
      <c r="D118" s="2" t="s">
        <v>89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2">
      <c r="A119" s="2">
        <v>2007</v>
      </c>
      <c r="B119" s="4">
        <v>39246</v>
      </c>
      <c r="C119" s="2" t="s">
        <v>113</v>
      </c>
      <c r="D119" s="2" t="s">
        <v>86</v>
      </c>
      <c r="E119" s="2"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">
        <v>1</v>
      </c>
      <c r="AC119" s="1"/>
      <c r="AD119" s="1"/>
      <c r="AE119" s="1"/>
      <c r="AF119" s="1"/>
      <c r="AG119" s="1"/>
      <c r="AH119" s="2">
        <v>1</v>
      </c>
      <c r="AI119" s="2">
        <v>1</v>
      </c>
      <c r="AJ119" s="2">
        <v>1</v>
      </c>
      <c r="AK119" s="1"/>
      <c r="AL119" s="1"/>
      <c r="AM119" s="1"/>
      <c r="AN119" s="1"/>
      <c r="AO119" s="1"/>
      <c r="AP119" s="1"/>
      <c r="AQ119" s="1"/>
      <c r="AR119" s="1"/>
      <c r="AS119" s="2">
        <v>1</v>
      </c>
      <c r="AT119" s="2">
        <v>1</v>
      </c>
      <c r="AU119" s="1"/>
      <c r="AV119" s="1"/>
      <c r="AW119" s="1"/>
      <c r="AX119" s="1"/>
      <c r="AY119" s="2">
        <v>1</v>
      </c>
      <c r="AZ119" s="1"/>
      <c r="BA119" s="1"/>
      <c r="BB119" s="2">
        <v>1</v>
      </c>
      <c r="BC119" s="1"/>
      <c r="BD119" s="1"/>
      <c r="BE119" s="2">
        <v>1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2">
      <c r="A120" s="2">
        <v>2007</v>
      </c>
      <c r="B120" s="4">
        <v>39246</v>
      </c>
      <c r="C120" s="2" t="s">
        <v>113</v>
      </c>
      <c r="D120" s="2" t="s">
        <v>87</v>
      </c>
      <c r="E120" s="1"/>
      <c r="F120" s="1"/>
      <c r="G120" s="1"/>
      <c r="H120" s="1"/>
      <c r="I120" s="1"/>
      <c r="J120" s="1"/>
      <c r="K120" s="1"/>
      <c r="L120" s="1"/>
      <c r="M120" s="1"/>
      <c r="N120" s="2">
        <v>4</v>
      </c>
      <c r="O120" s="2">
        <v>2</v>
      </c>
      <c r="P120" s="1"/>
      <c r="Q120" s="2">
        <v>5</v>
      </c>
      <c r="R120" s="1"/>
      <c r="S120" s="2">
        <v>1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2">
        <v>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2">
        <v>1</v>
      </c>
      <c r="AT120" s="1"/>
      <c r="AU120" s="1"/>
      <c r="AV120" s="1"/>
      <c r="AW120" s="1"/>
      <c r="AX120" s="1"/>
      <c r="AY120" s="1"/>
      <c r="AZ120" s="1"/>
      <c r="BA120" s="1"/>
      <c r="BB120" s="2">
        <v>1</v>
      </c>
      <c r="BC120" s="1"/>
      <c r="BD120" s="1"/>
      <c r="BE120" s="2">
        <v>1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2">
      <c r="A121" s="2">
        <v>2007</v>
      </c>
      <c r="B121" s="4">
        <v>39246</v>
      </c>
      <c r="C121" s="2" t="s">
        <v>113</v>
      </c>
      <c r="D121" s="2" t="s">
        <v>88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2">
      <c r="A122" s="2">
        <v>2007</v>
      </c>
      <c r="B122" s="4">
        <v>39246</v>
      </c>
      <c r="C122" s="2" t="s">
        <v>113</v>
      </c>
      <c r="D122" s="2" t="s">
        <v>89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2">
      <c r="A123" s="2">
        <v>2007</v>
      </c>
      <c r="B123" s="4">
        <v>39238</v>
      </c>
      <c r="C123" s="2" t="s">
        <v>114</v>
      </c>
      <c r="D123" s="2" t="s">
        <v>86</v>
      </c>
      <c r="E123" s="1"/>
      <c r="F123" s="1"/>
      <c r="G123" s="1"/>
      <c r="H123" s="1"/>
      <c r="I123" s="2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2" t="s">
        <v>91</v>
      </c>
      <c r="T123" s="1"/>
      <c r="U123" s="1"/>
      <c r="V123" s="2" t="s">
        <v>91</v>
      </c>
      <c r="W123" s="1"/>
      <c r="X123" s="2" t="s">
        <v>91</v>
      </c>
      <c r="Y123" s="1"/>
      <c r="Z123" s="1"/>
      <c r="AA123" s="1"/>
      <c r="AB123" s="2" t="s">
        <v>91</v>
      </c>
      <c r="AC123" s="2" t="s">
        <v>91</v>
      </c>
      <c r="AD123" s="1"/>
      <c r="AE123" s="2" t="s">
        <v>91</v>
      </c>
      <c r="AF123" s="1"/>
      <c r="AG123" s="1"/>
      <c r="AH123" s="1"/>
      <c r="AI123" s="2" t="s">
        <v>91</v>
      </c>
      <c r="AJ123" s="2" t="s">
        <v>91</v>
      </c>
      <c r="AK123" s="2" t="s">
        <v>91</v>
      </c>
      <c r="AL123" s="1"/>
      <c r="AM123" s="1"/>
      <c r="AN123" s="1"/>
      <c r="AO123" s="1"/>
      <c r="AP123" s="1"/>
      <c r="AQ123" s="1"/>
      <c r="AR123" s="1"/>
      <c r="AS123" s="2" t="s">
        <v>91</v>
      </c>
      <c r="AT123" s="1"/>
      <c r="AU123" s="1"/>
      <c r="AV123" s="1"/>
      <c r="AW123" s="1"/>
      <c r="AX123" s="1"/>
      <c r="AY123" s="2" t="s">
        <v>91</v>
      </c>
      <c r="AZ123" s="1"/>
      <c r="BA123" s="1"/>
      <c r="BB123" s="2" t="s">
        <v>91</v>
      </c>
      <c r="BC123" s="1"/>
      <c r="BD123" s="1"/>
      <c r="BE123" s="2" t="s">
        <v>91</v>
      </c>
      <c r="BF123" s="1"/>
      <c r="BG123" s="2" t="s">
        <v>91</v>
      </c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2">
      <c r="A124" s="2">
        <v>2007</v>
      </c>
      <c r="B124" s="4">
        <v>39238</v>
      </c>
      <c r="C124" s="2" t="s">
        <v>114</v>
      </c>
      <c r="D124" s="2" t="s">
        <v>87</v>
      </c>
      <c r="E124" s="1"/>
      <c r="F124" s="1"/>
      <c r="G124" s="1"/>
      <c r="H124" s="1"/>
      <c r="I124" s="1"/>
      <c r="J124" s="1"/>
      <c r="K124" s="1"/>
      <c r="L124" s="1"/>
      <c r="M124" s="1"/>
      <c r="N124" s="2">
        <v>8</v>
      </c>
      <c r="O124" s="2">
        <v>30</v>
      </c>
      <c r="P124" s="2">
        <v>3</v>
      </c>
      <c r="Q124" s="2">
        <v>3</v>
      </c>
      <c r="R124" s="1"/>
      <c r="S124" s="2" t="s">
        <v>91</v>
      </c>
      <c r="T124" s="1"/>
      <c r="U124" s="1"/>
      <c r="V124" s="1"/>
      <c r="W124" s="1"/>
      <c r="X124" s="1"/>
      <c r="Y124" s="1"/>
      <c r="Z124" s="1"/>
      <c r="AA124" s="1"/>
      <c r="AB124" s="1"/>
      <c r="AC124" s="2" t="s">
        <v>91</v>
      </c>
      <c r="AD124" s="1"/>
      <c r="AE124" s="1"/>
      <c r="AF124" s="1"/>
      <c r="AG124" s="1"/>
      <c r="AH124" s="1"/>
      <c r="AI124" s="1"/>
      <c r="AJ124" s="2" t="s">
        <v>91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 t="s">
        <v>91</v>
      </c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2">
      <c r="A125" s="2">
        <v>2007</v>
      </c>
      <c r="B125" s="4">
        <v>39238</v>
      </c>
      <c r="C125" s="2" t="s">
        <v>114</v>
      </c>
      <c r="D125" s="2" t="s">
        <v>88</v>
      </c>
      <c r="E125" s="1"/>
      <c r="F125" s="1"/>
      <c r="G125" s="1"/>
      <c r="H125" s="1"/>
      <c r="I125" s="1"/>
      <c r="J125" s="1"/>
      <c r="K125" s="1"/>
      <c r="L125" s="1"/>
      <c r="M125" s="1"/>
      <c r="N125" s="2">
        <v>5</v>
      </c>
      <c r="O125" s="2">
        <v>15</v>
      </c>
      <c r="P125" s="2">
        <v>2</v>
      </c>
      <c r="Q125" s="2">
        <v>1</v>
      </c>
      <c r="R125" s="1"/>
      <c r="S125" s="2" t="s">
        <v>91</v>
      </c>
      <c r="T125" s="1"/>
      <c r="U125" s="1"/>
      <c r="V125" s="2" t="s">
        <v>91</v>
      </c>
      <c r="W125" s="1"/>
      <c r="X125" s="2" t="s">
        <v>91</v>
      </c>
      <c r="Y125" s="1"/>
      <c r="Z125" s="2" t="s">
        <v>91</v>
      </c>
      <c r="AA125" s="1"/>
      <c r="AB125" s="1"/>
      <c r="AC125" s="2" t="s">
        <v>91</v>
      </c>
      <c r="AD125" s="1"/>
      <c r="AE125" s="1"/>
      <c r="AF125" s="1"/>
      <c r="AG125" s="1"/>
      <c r="AH125" s="1"/>
      <c r="AI125" s="1"/>
      <c r="AJ125" s="1"/>
      <c r="AK125" s="2" t="s">
        <v>91</v>
      </c>
      <c r="AL125" s="1"/>
      <c r="AM125" s="1"/>
      <c r="AN125" s="1"/>
      <c r="AO125" s="1"/>
      <c r="AP125" s="1"/>
      <c r="AQ125" s="1"/>
      <c r="AR125" s="1"/>
      <c r="AS125" s="2" t="s">
        <v>91</v>
      </c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2">
      <c r="A126" s="2">
        <v>2007</v>
      </c>
      <c r="B126" s="4">
        <v>39238</v>
      </c>
      <c r="C126" s="2" t="s">
        <v>114</v>
      </c>
      <c r="D126" s="2" t="s">
        <v>89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2">
      <c r="A127" s="2">
        <v>2007</v>
      </c>
      <c r="B127" s="4">
        <v>39261</v>
      </c>
      <c r="C127" s="2" t="s">
        <v>114</v>
      </c>
      <c r="D127" s="2" t="s">
        <v>86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>
        <v>1</v>
      </c>
      <c r="T127" s="1"/>
      <c r="U127" s="1"/>
      <c r="V127" s="1"/>
      <c r="W127" s="1"/>
      <c r="X127" s="1"/>
      <c r="Y127" s="1"/>
      <c r="Z127" s="1"/>
      <c r="AA127" s="1"/>
      <c r="AB127" s="1"/>
      <c r="AC127" s="2">
        <v>1</v>
      </c>
      <c r="AD127" s="1"/>
      <c r="AE127" s="2">
        <v>1</v>
      </c>
      <c r="AF127" s="2">
        <v>1</v>
      </c>
      <c r="AG127" s="1"/>
      <c r="AH127" s="1"/>
      <c r="AI127" s="2">
        <v>1</v>
      </c>
      <c r="AJ127" s="2">
        <v>1</v>
      </c>
      <c r="AK127" s="1"/>
      <c r="AL127" s="1"/>
      <c r="AM127" s="1"/>
      <c r="AN127" s="1"/>
      <c r="AO127" s="1"/>
      <c r="AP127" s="1"/>
      <c r="AQ127" s="1"/>
      <c r="AR127" s="1"/>
      <c r="AS127" s="2">
        <v>1</v>
      </c>
      <c r="AT127" s="1"/>
      <c r="AU127" s="1"/>
      <c r="AV127" s="1"/>
      <c r="AW127" s="1"/>
      <c r="AX127" s="2">
        <v>1</v>
      </c>
      <c r="AY127" s="1"/>
      <c r="AZ127" s="1"/>
      <c r="BA127" s="1"/>
      <c r="BB127" s="2">
        <v>1</v>
      </c>
      <c r="BC127" s="1"/>
      <c r="BD127" s="1"/>
      <c r="BE127" s="2">
        <v>1</v>
      </c>
      <c r="BF127" s="1"/>
      <c r="BG127" s="2">
        <v>1</v>
      </c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2">
      <c r="A128" s="2">
        <v>2007</v>
      </c>
      <c r="B128" s="4">
        <v>39261</v>
      </c>
      <c r="C128" s="2" t="s">
        <v>114</v>
      </c>
      <c r="D128" s="2" t="s">
        <v>87</v>
      </c>
      <c r="E128" s="1"/>
      <c r="F128" s="1"/>
      <c r="G128" s="1"/>
      <c r="H128" s="1"/>
      <c r="I128" s="1"/>
      <c r="J128" s="1"/>
      <c r="K128" s="1"/>
      <c r="L128" s="1"/>
      <c r="M128" s="1"/>
      <c r="N128" s="2">
        <v>151</v>
      </c>
      <c r="O128" s="2">
        <v>10</v>
      </c>
      <c r="P128" s="2">
        <v>16</v>
      </c>
      <c r="Q128" s="2">
        <v>17</v>
      </c>
      <c r="R128" s="1"/>
      <c r="S128" s="2">
        <v>1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">
        <v>1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">
        <v>1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2">
      <c r="A129" s="2">
        <v>2007</v>
      </c>
      <c r="B129" s="4">
        <v>39261</v>
      </c>
      <c r="C129" s="2" t="s">
        <v>114</v>
      </c>
      <c r="D129" s="2" t="s">
        <v>88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2">
      <c r="A130" s="2">
        <v>2007</v>
      </c>
      <c r="B130" s="4">
        <v>39261</v>
      </c>
      <c r="C130" s="2" t="s">
        <v>114</v>
      </c>
      <c r="D130" s="2" t="s">
        <v>89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2">
      <c r="A131" s="2">
        <v>2007</v>
      </c>
      <c r="B131" s="4">
        <v>39250</v>
      </c>
      <c r="C131" s="2" t="s">
        <v>115</v>
      </c>
      <c r="D131" s="2" t="s">
        <v>86</v>
      </c>
      <c r="E131" s="1"/>
      <c r="F131" s="1"/>
      <c r="G131" s="1"/>
      <c r="H131" s="1"/>
      <c r="I131" s="1"/>
      <c r="J131" s="1"/>
      <c r="K131" s="1"/>
      <c r="L131" s="2">
        <v>2</v>
      </c>
      <c r="M131" s="1"/>
      <c r="N131" s="1"/>
      <c r="O131" s="1"/>
      <c r="P131" s="1"/>
      <c r="Q131" s="1"/>
      <c r="R131" s="1"/>
      <c r="S131" s="2">
        <v>3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 t="s">
        <v>91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2" t="s">
        <v>91</v>
      </c>
      <c r="BC131" s="1"/>
      <c r="BD131" s="1"/>
      <c r="BE131" s="1"/>
      <c r="BF131" s="2" t="s">
        <v>91</v>
      </c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2">
      <c r="A132" s="2">
        <v>2007</v>
      </c>
      <c r="B132" s="4">
        <v>39250</v>
      </c>
      <c r="C132" s="2" t="s">
        <v>115</v>
      </c>
      <c r="D132" s="2" t="s">
        <v>87</v>
      </c>
      <c r="E132" s="1"/>
      <c r="F132" s="1"/>
      <c r="G132" s="1"/>
      <c r="H132" s="1"/>
      <c r="I132" s="1"/>
      <c r="J132" s="1"/>
      <c r="K132" s="1"/>
      <c r="L132" s="2">
        <v>2</v>
      </c>
      <c r="M132" s="1"/>
      <c r="N132" s="2">
        <v>2</v>
      </c>
      <c r="O132" s="1"/>
      <c r="P132" s="1"/>
      <c r="Q132" s="2">
        <v>7</v>
      </c>
      <c r="R132" s="1"/>
      <c r="S132" s="1"/>
      <c r="T132" s="1"/>
      <c r="U132" s="1"/>
      <c r="V132" s="1"/>
      <c r="W132" s="2" t="s">
        <v>91</v>
      </c>
      <c r="X132" s="2" t="s">
        <v>91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 t="s">
        <v>91</v>
      </c>
      <c r="AZ132" s="1"/>
      <c r="BA132" s="1"/>
      <c r="BB132" s="2" t="s">
        <v>91</v>
      </c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2">
      <c r="A133" s="2">
        <v>2007</v>
      </c>
      <c r="B133" s="4">
        <v>39250</v>
      </c>
      <c r="C133" s="2" t="s">
        <v>115</v>
      </c>
      <c r="D133" s="2" t="s">
        <v>88</v>
      </c>
      <c r="E133" s="1"/>
      <c r="F133" s="1"/>
      <c r="G133" s="1"/>
      <c r="H133" s="1"/>
      <c r="I133" s="1"/>
      <c r="J133" s="1"/>
      <c r="K133" s="1"/>
      <c r="L133" s="1"/>
      <c r="M133" s="1"/>
      <c r="N133" s="2">
        <v>3</v>
      </c>
      <c r="O133" s="2">
        <v>5</v>
      </c>
      <c r="P133" s="2">
        <v>3</v>
      </c>
      <c r="Q133" s="2">
        <v>51</v>
      </c>
      <c r="R133" s="1"/>
      <c r="S133" s="2">
        <v>4</v>
      </c>
      <c r="T133" s="1"/>
      <c r="U133" s="2" t="s">
        <v>91</v>
      </c>
      <c r="V133" s="1"/>
      <c r="W133" s="1"/>
      <c r="X133" s="2" t="s">
        <v>91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2" t="s">
        <v>91</v>
      </c>
      <c r="BB133" s="2" t="s">
        <v>91</v>
      </c>
      <c r="BC133" s="1"/>
      <c r="BD133" s="1"/>
      <c r="BE133" s="1"/>
      <c r="BF133" s="2" t="s">
        <v>91</v>
      </c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2">
      <c r="A134" s="2">
        <v>2007</v>
      </c>
      <c r="B134" s="4">
        <v>39250</v>
      </c>
      <c r="C134" s="2" t="s">
        <v>115</v>
      </c>
      <c r="D134" s="2" t="s">
        <v>89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2">
      <c r="A135" s="2">
        <v>2007</v>
      </c>
      <c r="B135" s="4">
        <v>39251</v>
      </c>
      <c r="C135" s="2" t="s">
        <v>116</v>
      </c>
      <c r="D135" s="2" t="s">
        <v>86</v>
      </c>
      <c r="E135" s="1"/>
      <c r="F135" s="1"/>
      <c r="G135" s="1"/>
      <c r="H135" s="1"/>
      <c r="I135" s="1"/>
      <c r="J135" s="2" t="s">
        <v>91</v>
      </c>
      <c r="K135" s="1"/>
      <c r="L135" s="1"/>
      <c r="M135" s="1"/>
      <c r="N135" s="1"/>
      <c r="O135" s="1"/>
      <c r="P135" s="1"/>
      <c r="Q135" s="1"/>
      <c r="R135" s="1"/>
      <c r="S135" s="2" t="s">
        <v>91</v>
      </c>
      <c r="T135" s="1"/>
      <c r="U135" s="1"/>
      <c r="V135" s="1"/>
      <c r="W135" s="1"/>
      <c r="X135" s="1"/>
      <c r="Y135" s="1"/>
      <c r="Z135" s="2" t="s">
        <v>91</v>
      </c>
      <c r="AA135" s="1"/>
      <c r="AB135" s="2" t="s">
        <v>91</v>
      </c>
      <c r="AC135" s="1"/>
      <c r="AD135" s="1"/>
      <c r="AE135" s="1"/>
      <c r="AF135" s="1"/>
      <c r="AG135" s="1"/>
      <c r="AH135" s="2" t="s">
        <v>91</v>
      </c>
      <c r="AI135" s="2" t="s">
        <v>91</v>
      </c>
      <c r="AJ135" s="2" t="s">
        <v>91</v>
      </c>
      <c r="AK135" s="1"/>
      <c r="AL135" s="1"/>
      <c r="AM135" s="1"/>
      <c r="AN135" s="1"/>
      <c r="AO135" s="1"/>
      <c r="AP135" s="1"/>
      <c r="AQ135" s="1"/>
      <c r="AR135" s="1"/>
      <c r="AS135" s="2">
        <v>1</v>
      </c>
      <c r="AT135" s="1"/>
      <c r="AU135" s="1"/>
      <c r="AV135" s="1"/>
      <c r="AW135" s="1"/>
      <c r="AX135" s="2" t="s">
        <v>91</v>
      </c>
      <c r="AY135" s="1"/>
      <c r="AZ135" s="1"/>
      <c r="BA135" s="1"/>
      <c r="BB135" s="2" t="s">
        <v>91</v>
      </c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2">
      <c r="A136" s="2">
        <v>2007</v>
      </c>
      <c r="B136" s="4">
        <v>39251</v>
      </c>
      <c r="C136" s="2" t="s">
        <v>116</v>
      </c>
      <c r="D136" s="2" t="s">
        <v>87</v>
      </c>
      <c r="E136" s="1"/>
      <c r="F136" s="1"/>
      <c r="G136" s="1"/>
      <c r="H136" s="1"/>
      <c r="I136" s="1"/>
      <c r="J136" s="1"/>
      <c r="K136" s="1"/>
      <c r="L136" s="1"/>
      <c r="M136" s="1"/>
      <c r="N136" s="2">
        <v>18</v>
      </c>
      <c r="O136" s="2">
        <v>16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 t="s">
        <v>91</v>
      </c>
      <c r="AZ136" s="1"/>
      <c r="BA136" s="1"/>
      <c r="BB136" s="2" t="s">
        <v>91</v>
      </c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2">
      <c r="A137" s="2">
        <v>2007</v>
      </c>
      <c r="B137" s="4">
        <v>39251</v>
      </c>
      <c r="C137" s="2" t="s">
        <v>116</v>
      </c>
      <c r="D137" s="2" t="s">
        <v>88</v>
      </c>
      <c r="E137" s="1"/>
      <c r="F137" s="1"/>
      <c r="G137" s="1"/>
      <c r="H137" s="1"/>
      <c r="I137" s="1"/>
      <c r="J137" s="2" t="s">
        <v>91</v>
      </c>
      <c r="K137" s="1"/>
      <c r="L137" s="1"/>
      <c r="M137" s="1"/>
      <c r="N137" s="2">
        <v>14</v>
      </c>
      <c r="O137" s="2">
        <v>18</v>
      </c>
      <c r="P137" s="2">
        <v>1</v>
      </c>
      <c r="Q137" s="2">
        <v>7</v>
      </c>
      <c r="R137" s="1"/>
      <c r="S137" s="2" t="s">
        <v>91</v>
      </c>
      <c r="T137" s="1"/>
      <c r="U137" s="2" t="s">
        <v>91</v>
      </c>
      <c r="V137" s="1"/>
      <c r="W137" s="1"/>
      <c r="X137" s="1"/>
      <c r="Y137" s="1"/>
      <c r="Z137" s="2" t="s">
        <v>91</v>
      </c>
      <c r="AA137" s="1"/>
      <c r="AB137" s="1"/>
      <c r="AC137" s="1"/>
      <c r="AD137" s="1"/>
      <c r="AE137" s="1"/>
      <c r="AF137" s="1"/>
      <c r="AG137" s="1"/>
      <c r="AH137" s="2" t="s">
        <v>91</v>
      </c>
      <c r="AI137" s="1"/>
      <c r="AJ137" s="2" t="s">
        <v>91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2" t="s">
        <v>91</v>
      </c>
      <c r="BA137" s="1"/>
      <c r="BB137" s="2" t="s">
        <v>91</v>
      </c>
      <c r="BC137" s="1"/>
      <c r="BD137" s="1"/>
      <c r="BE137" s="1"/>
      <c r="BF137" s="2" t="s">
        <v>91</v>
      </c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2">
      <c r="A138" s="2">
        <v>2007</v>
      </c>
      <c r="B138" s="4">
        <v>39251</v>
      </c>
      <c r="C138" s="2" t="s">
        <v>116</v>
      </c>
      <c r="D138" s="2" t="s">
        <v>89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2">
      <c r="A139" s="2">
        <v>2007</v>
      </c>
      <c r="B139" s="4">
        <v>39243</v>
      </c>
      <c r="C139" s="2" t="s">
        <v>117</v>
      </c>
      <c r="D139" s="2" t="s">
        <v>86</v>
      </c>
      <c r="E139" s="1"/>
      <c r="F139" s="1"/>
      <c r="G139" s="1"/>
      <c r="H139" s="1"/>
      <c r="I139" s="1"/>
      <c r="J139" s="1"/>
      <c r="K139" s="1"/>
      <c r="L139" s="1"/>
      <c r="M139" s="2" t="s">
        <v>91</v>
      </c>
      <c r="N139" s="1"/>
      <c r="O139" s="1"/>
      <c r="P139" s="1"/>
      <c r="Q139" s="1"/>
      <c r="R139" s="1"/>
      <c r="S139" s="1"/>
      <c r="T139" s="1"/>
      <c r="U139" s="2" t="s">
        <v>91</v>
      </c>
      <c r="V139" s="1"/>
      <c r="W139" s="1"/>
      <c r="X139" s="2" t="s">
        <v>91</v>
      </c>
      <c r="Y139" s="1"/>
      <c r="Z139" s="2" t="s">
        <v>91</v>
      </c>
      <c r="AA139" s="1"/>
      <c r="AB139" s="1"/>
      <c r="AC139" s="2" t="s">
        <v>91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" t="s">
        <v>91</v>
      </c>
      <c r="AT139" s="1"/>
      <c r="AU139" s="1"/>
      <c r="AV139" s="1"/>
      <c r="AW139" s="1"/>
      <c r="AX139" s="1"/>
      <c r="AY139" s="1"/>
      <c r="AZ139" s="1"/>
      <c r="BA139" s="1"/>
      <c r="BB139" s="2" t="s">
        <v>91</v>
      </c>
      <c r="BC139" s="1"/>
      <c r="BD139" s="1"/>
      <c r="BE139" s="2" t="s">
        <v>91</v>
      </c>
      <c r="BF139" s="1"/>
      <c r="BG139" s="2" t="s">
        <v>91</v>
      </c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2">
      <c r="A140" s="2">
        <v>2007</v>
      </c>
      <c r="B140" s="4">
        <v>39243</v>
      </c>
      <c r="C140" s="2" t="s">
        <v>117</v>
      </c>
      <c r="D140" s="2" t="s">
        <v>87</v>
      </c>
      <c r="E140" s="1"/>
      <c r="F140" s="1"/>
      <c r="G140" s="1"/>
      <c r="H140" s="1"/>
      <c r="I140" s="1"/>
      <c r="J140" s="1"/>
      <c r="K140" s="1"/>
      <c r="L140" s="1"/>
      <c r="M140" s="1"/>
      <c r="N140" s="2">
        <v>4</v>
      </c>
      <c r="O140" s="2">
        <v>4</v>
      </c>
      <c r="P140" s="1"/>
      <c r="Q140" s="2">
        <v>3</v>
      </c>
      <c r="R140" s="1"/>
      <c r="S140" s="2" t="s">
        <v>91</v>
      </c>
      <c r="T140" s="1"/>
      <c r="U140" s="1"/>
      <c r="V140" s="1"/>
      <c r="W140" s="1"/>
      <c r="X140" s="2" t="s">
        <v>91</v>
      </c>
      <c r="Y140" s="1"/>
      <c r="Z140" s="2" t="s">
        <v>91</v>
      </c>
      <c r="AA140" s="1"/>
      <c r="AB140" s="1"/>
      <c r="AC140" s="1"/>
      <c r="AD140" s="1"/>
      <c r="AE140" s="1"/>
      <c r="AF140" s="2" t="s">
        <v>91</v>
      </c>
      <c r="AG140" s="1"/>
      <c r="AH140" s="1"/>
      <c r="AI140" s="1"/>
      <c r="AJ140" s="2" t="s">
        <v>91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 t="s">
        <v>91</v>
      </c>
      <c r="AY140" s="1"/>
      <c r="AZ140" s="1"/>
      <c r="BA140" s="1"/>
      <c r="BB140" s="1"/>
      <c r="BC140" s="1"/>
      <c r="BD140" s="1"/>
      <c r="BE140" s="2" t="s">
        <v>91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2">
      <c r="A141" s="2">
        <v>2007</v>
      </c>
      <c r="B141" s="4">
        <v>39243</v>
      </c>
      <c r="C141" s="2" t="s">
        <v>117</v>
      </c>
      <c r="D141" s="2" t="s">
        <v>88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2">
      <c r="A142" s="2">
        <v>2007</v>
      </c>
      <c r="B142" s="4">
        <v>39243</v>
      </c>
      <c r="C142" s="2" t="s">
        <v>117</v>
      </c>
      <c r="D142" s="2" t="s">
        <v>89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1:7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1:7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1:7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1:7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1:7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1:7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1:7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1:7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1:7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1:7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1:7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1:7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1:7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1:7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1:7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1:7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1:7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1:7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1:7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1:7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1:7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1:7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1:7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1:7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1:7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1:7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1:7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1:7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1:7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1:7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1:7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1:7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1:7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1:7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1:7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1:7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1:7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1:7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1:7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1:7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1:7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1:7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1:7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1:7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1:7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1:7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1:7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1:7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1:7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1:7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1:7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1:7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1:7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1:7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1:7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1:7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1:7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1:7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1:7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1:7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1:7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1:7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1:7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1:7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1:7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1:7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</row>
    <row r="329" spans="1:7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</row>
    <row r="330" spans="1:7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</row>
    <row r="331" spans="1:7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</row>
    <row r="332" spans="1:7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</row>
    <row r="333" spans="1:7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</row>
    <row r="334" spans="1:7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</row>
    <row r="335" spans="1:7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</row>
    <row r="336" spans="1:7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</row>
    <row r="337" spans="1:7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</row>
    <row r="338" spans="1:7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</row>
    <row r="339" spans="1:7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</row>
    <row r="340" spans="1:7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</row>
    <row r="341" spans="1:7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</row>
    <row r="342" spans="1:7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</row>
    <row r="343" spans="1:7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</row>
    <row r="344" spans="1:7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</row>
    <row r="345" spans="1:7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</row>
    <row r="346" spans="1:7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</row>
    <row r="347" spans="1:7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</row>
    <row r="348" spans="1:7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</row>
    <row r="349" spans="1:7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</row>
    <row r="350" spans="1:7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</row>
    <row r="351" spans="1:7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</row>
    <row r="352" spans="1:7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</row>
    <row r="353" spans="1:7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</row>
    <row r="354" spans="1:7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</row>
    <row r="355" spans="1:7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</row>
    <row r="356" spans="1:7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</row>
    <row r="357" spans="1:7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</row>
    <row r="358" spans="1:7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</row>
    <row r="359" spans="1:7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</row>
    <row r="360" spans="1:7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</row>
    <row r="361" spans="1:7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</row>
    <row r="362" spans="1:7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</row>
    <row r="363" spans="1:7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</row>
    <row r="364" spans="1:7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</row>
    <row r="365" spans="1:7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</row>
    <row r="366" spans="1:7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</row>
    <row r="367" spans="1:7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</row>
    <row r="368" spans="1:7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</row>
    <row r="369" spans="1:7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</row>
    <row r="370" spans="1:7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</row>
    <row r="371" spans="1:7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</row>
    <row r="372" spans="1:7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</row>
    <row r="373" spans="1:7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</row>
    <row r="374" spans="1:7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</row>
    <row r="375" spans="1:7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</row>
    <row r="376" spans="1:7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</row>
    <row r="377" spans="1:7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</row>
    <row r="378" spans="1:7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</row>
    <row r="379" spans="1:7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</row>
    <row r="380" spans="1:7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</row>
    <row r="381" spans="1:7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</row>
    <row r="382" spans="1:7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</row>
    <row r="383" spans="1:7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</row>
    <row r="384" spans="1:7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</row>
    <row r="385" spans="1:7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</row>
    <row r="386" spans="1:7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</row>
    <row r="387" spans="1:7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</row>
    <row r="388" spans="1:7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</row>
    <row r="389" spans="1:7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</row>
    <row r="390" spans="1:7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</row>
    <row r="391" spans="1:7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</row>
    <row r="392" spans="1:7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</row>
    <row r="393" spans="1:7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</row>
    <row r="394" spans="1:7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</row>
    <row r="395" spans="1:7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</row>
    <row r="396" spans="1:7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</row>
    <row r="397" spans="1:7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</row>
    <row r="398" spans="1:7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</row>
    <row r="399" spans="1:7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</row>
    <row r="400" spans="1:7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</row>
    <row r="401" spans="1:7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</row>
    <row r="402" spans="1:7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</row>
    <row r="403" spans="1:7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</row>
    <row r="404" spans="1:7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</row>
    <row r="405" spans="1:7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</row>
    <row r="406" spans="1:7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</row>
    <row r="407" spans="1:7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</row>
    <row r="408" spans="1:7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</row>
    <row r="409" spans="1:7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</row>
    <row r="410" spans="1:7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</row>
    <row r="411" spans="1:7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</row>
    <row r="412" spans="1:7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</row>
    <row r="413" spans="1:7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</row>
    <row r="414" spans="1:7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</row>
    <row r="415" spans="1:7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</row>
    <row r="416" spans="1:7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</row>
    <row r="417" spans="1:7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</row>
    <row r="418" spans="1:7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</row>
    <row r="419" spans="1:7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</row>
    <row r="420" spans="1:7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</row>
    <row r="421" spans="1:7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</row>
    <row r="422" spans="1:7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</row>
    <row r="423" spans="1:7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</row>
    <row r="424" spans="1:7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</row>
    <row r="425" spans="1:7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</row>
    <row r="426" spans="1:7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</row>
    <row r="427" spans="1:7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</row>
    <row r="428" spans="1:7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</row>
    <row r="429" spans="1:7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</row>
    <row r="430" spans="1:7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</row>
    <row r="431" spans="1:7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</row>
    <row r="432" spans="1:7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</row>
    <row r="433" spans="1:7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</row>
    <row r="434" spans="1:7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</row>
    <row r="435" spans="1:7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</row>
    <row r="436" spans="1:7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</row>
    <row r="437" spans="1:7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</row>
    <row r="438" spans="1:7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</row>
    <row r="439" spans="1:7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</row>
    <row r="440" spans="1:7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</row>
    <row r="441" spans="1:7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</row>
    <row r="442" spans="1:7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</row>
    <row r="443" spans="1:7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</row>
    <row r="444" spans="1:7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</row>
    <row r="445" spans="1:7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</row>
    <row r="446" spans="1:7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</row>
    <row r="447" spans="1:7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</row>
    <row r="448" spans="1:7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</row>
    <row r="449" spans="1:7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</row>
    <row r="450" spans="1:7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</row>
    <row r="451" spans="1:7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</row>
    <row r="452" spans="1:7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</row>
    <row r="453" spans="1:7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</row>
    <row r="454" spans="1:7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</row>
    <row r="455" spans="1:7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</row>
    <row r="456" spans="1:7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</row>
    <row r="457" spans="1:7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</row>
    <row r="458" spans="1:7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</row>
    <row r="459" spans="1:7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</row>
    <row r="460" spans="1:7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</row>
    <row r="461" spans="1:7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</row>
    <row r="462" spans="1:7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</row>
    <row r="463" spans="1:7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</row>
    <row r="464" spans="1:7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</row>
    <row r="465" spans="1:7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</row>
    <row r="466" spans="1:7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</row>
    <row r="467" spans="1:7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</row>
    <row r="468" spans="1:7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</row>
    <row r="469" spans="1:7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</row>
    <row r="470" spans="1:7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</row>
    <row r="471" spans="1:7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</row>
    <row r="472" spans="1:7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</row>
    <row r="473" spans="1:7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</row>
    <row r="474" spans="1:7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</row>
    <row r="475" spans="1:7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</row>
    <row r="476" spans="1:7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</row>
    <row r="477" spans="1:7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</row>
    <row r="478" spans="1:7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</row>
    <row r="479" spans="1:7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</row>
    <row r="480" spans="1:7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</row>
    <row r="481" spans="1:7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</row>
    <row r="482" spans="1:7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</row>
    <row r="483" spans="1:7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</row>
    <row r="484" spans="1:7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</row>
    <row r="485" spans="1:7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</row>
    <row r="486" spans="1:7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</row>
    <row r="487" spans="1:7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</row>
    <row r="488" spans="1:7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</row>
    <row r="489" spans="1:7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</row>
    <row r="490" spans="1:7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</row>
    <row r="491" spans="1:7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</row>
    <row r="492" spans="1:7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</row>
    <row r="493" spans="1:7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</row>
    <row r="494" spans="1:7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</row>
    <row r="495" spans="1:7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</row>
    <row r="496" spans="1:7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</row>
    <row r="497" spans="1:7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</row>
    <row r="498" spans="1:7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</row>
    <row r="499" spans="1:7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</row>
    <row r="500" spans="1:7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</row>
    <row r="501" spans="1:7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</row>
    <row r="502" spans="1:7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</row>
    <row r="503" spans="1:7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</row>
    <row r="504" spans="1:7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</row>
    <row r="505" spans="1:7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</row>
    <row r="506" spans="1:7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</row>
    <row r="507" spans="1:7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</row>
    <row r="508" spans="1:7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</row>
    <row r="509" spans="1:7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</row>
    <row r="510" spans="1:7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</row>
    <row r="511" spans="1:7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</row>
    <row r="512" spans="1:7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</row>
    <row r="513" spans="1:7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</row>
    <row r="514" spans="1:7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</row>
    <row r="515" spans="1:7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</row>
    <row r="516" spans="1:7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</row>
    <row r="517" spans="1:7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</row>
    <row r="518" spans="1:7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</row>
    <row r="519" spans="1:7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</row>
    <row r="520" spans="1:7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</row>
    <row r="521" spans="1:7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</row>
    <row r="522" spans="1:7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</row>
    <row r="523" spans="1:7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</row>
    <row r="524" spans="1:7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</row>
    <row r="525" spans="1:7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</row>
    <row r="526" spans="1:7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</row>
    <row r="527" spans="1:7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</row>
    <row r="528" spans="1:7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</row>
    <row r="529" spans="1:7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</row>
    <row r="530" spans="1:7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</row>
    <row r="531" spans="1:7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</row>
    <row r="532" spans="1:7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</row>
    <row r="533" spans="1:7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</row>
    <row r="534" spans="1:7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</row>
    <row r="535" spans="1:7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</row>
    <row r="536" spans="1:7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</row>
    <row r="537" spans="1:7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</row>
    <row r="538" spans="1:7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</row>
    <row r="539" spans="1:7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</row>
    <row r="540" spans="1:7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</row>
    <row r="541" spans="1:7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</row>
    <row r="542" spans="1:7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</row>
    <row r="543" spans="1:7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</row>
    <row r="544" spans="1:7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</row>
    <row r="545" spans="1:7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</row>
    <row r="546" spans="1:7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</row>
    <row r="547" spans="1:7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</row>
    <row r="548" spans="1:7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</row>
    <row r="549" spans="1:7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</row>
    <row r="550" spans="1:7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</row>
    <row r="551" spans="1:7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</row>
    <row r="552" spans="1:7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</row>
    <row r="553" spans="1:7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</row>
    <row r="554" spans="1:7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</row>
    <row r="555" spans="1:7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</row>
    <row r="556" spans="1:7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</row>
    <row r="557" spans="1:7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</row>
    <row r="558" spans="1:7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</row>
    <row r="559" spans="1:7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</row>
    <row r="560" spans="1:7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</row>
    <row r="561" spans="1:7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</row>
    <row r="562" spans="1:7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</row>
    <row r="563" spans="1:7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</row>
    <row r="564" spans="1:7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</row>
    <row r="565" spans="1:7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</row>
    <row r="566" spans="1:7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</row>
    <row r="567" spans="1:7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</row>
    <row r="568" spans="1:7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</row>
    <row r="569" spans="1:7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</row>
    <row r="570" spans="1:7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</row>
    <row r="571" spans="1:7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</row>
    <row r="572" spans="1:7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</row>
    <row r="573" spans="1:7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</row>
    <row r="574" spans="1:7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</row>
    <row r="575" spans="1:7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</row>
    <row r="576" spans="1:7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</row>
    <row r="577" spans="1:7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</row>
    <row r="578" spans="1:7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</row>
    <row r="579" spans="1:7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</row>
    <row r="580" spans="1:7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</row>
    <row r="581" spans="1:7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</row>
    <row r="582" spans="1:7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</row>
    <row r="583" spans="1:7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</row>
    <row r="584" spans="1:7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</row>
    <row r="585" spans="1:7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</row>
    <row r="586" spans="1:7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</row>
    <row r="587" spans="1:7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</row>
    <row r="588" spans="1:7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</row>
    <row r="589" spans="1:7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</row>
    <row r="590" spans="1:7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</row>
    <row r="591" spans="1:7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</row>
    <row r="592" spans="1:7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</row>
    <row r="593" spans="1:7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</row>
    <row r="594" spans="1:7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</row>
    <row r="595" spans="1:7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</row>
    <row r="596" spans="1:7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</row>
    <row r="597" spans="1:7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</row>
    <row r="598" spans="1:7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</row>
    <row r="599" spans="1:7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</row>
    <row r="600" spans="1:7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</row>
    <row r="601" spans="1:7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</row>
    <row r="602" spans="1:7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</row>
    <row r="603" spans="1:7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</row>
    <row r="604" spans="1:7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</row>
    <row r="605" spans="1:7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</row>
    <row r="606" spans="1:7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</row>
    <row r="607" spans="1:7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</row>
    <row r="608" spans="1:7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</row>
    <row r="609" spans="1:7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</row>
    <row r="610" spans="1:7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</row>
    <row r="611" spans="1:7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</row>
    <row r="612" spans="1:7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</row>
    <row r="613" spans="1:7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</row>
    <row r="614" spans="1:7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</row>
    <row r="615" spans="1:7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</row>
    <row r="616" spans="1:7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</row>
    <row r="617" spans="1:7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</row>
    <row r="618" spans="1:7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</row>
    <row r="619" spans="1:7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</row>
    <row r="620" spans="1:7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</row>
    <row r="621" spans="1:7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</row>
    <row r="622" spans="1:7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</row>
    <row r="623" spans="1:7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</row>
    <row r="624" spans="1:7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</row>
    <row r="625" spans="1:7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</row>
    <row r="626" spans="1:7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</row>
    <row r="627" spans="1:7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</row>
    <row r="628" spans="1:7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</row>
    <row r="629" spans="1:7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</row>
    <row r="630" spans="1:7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</row>
    <row r="631" spans="1:7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</row>
    <row r="632" spans="1:7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</row>
    <row r="633" spans="1:7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</row>
    <row r="634" spans="1:7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</row>
    <row r="635" spans="1:7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</row>
    <row r="636" spans="1:7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</row>
    <row r="637" spans="1:7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</row>
    <row r="638" spans="1:7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</row>
    <row r="639" spans="1:7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</row>
    <row r="640" spans="1:7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</row>
    <row r="641" spans="1:7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</row>
    <row r="642" spans="1:7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</row>
    <row r="643" spans="1:7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</row>
    <row r="644" spans="1:7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</row>
    <row r="645" spans="1:7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</row>
    <row r="646" spans="1:7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</row>
    <row r="647" spans="1:7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</row>
    <row r="648" spans="1:7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</row>
    <row r="649" spans="1:7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</row>
    <row r="650" spans="1:7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</row>
    <row r="651" spans="1:7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</row>
    <row r="652" spans="1:7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</row>
    <row r="653" spans="1:7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</row>
    <row r="654" spans="1:7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</row>
    <row r="655" spans="1:7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</row>
    <row r="656" spans="1:7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</row>
    <row r="657" spans="1:7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</row>
    <row r="658" spans="1:7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</row>
    <row r="659" spans="1:7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</row>
    <row r="660" spans="1:7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</row>
    <row r="661" spans="1:7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</row>
    <row r="662" spans="1:7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</row>
    <row r="663" spans="1:7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</row>
    <row r="664" spans="1:7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</row>
    <row r="665" spans="1:7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</row>
    <row r="666" spans="1:7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</row>
    <row r="667" spans="1:7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</row>
    <row r="668" spans="1:7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</row>
    <row r="669" spans="1:7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</row>
    <row r="670" spans="1:7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</row>
    <row r="671" spans="1:7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</row>
    <row r="672" spans="1:7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</row>
    <row r="673" spans="1:7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</row>
    <row r="674" spans="1:7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</row>
    <row r="675" spans="1:7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</row>
    <row r="676" spans="1:7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</row>
    <row r="677" spans="1:7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</row>
    <row r="678" spans="1:7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</row>
    <row r="679" spans="1:7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</row>
    <row r="680" spans="1:7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</row>
    <row r="681" spans="1:7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</row>
    <row r="682" spans="1:7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</row>
    <row r="683" spans="1:7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</row>
    <row r="684" spans="1:7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</row>
    <row r="685" spans="1:7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</row>
    <row r="686" spans="1:7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</row>
    <row r="687" spans="1:7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</row>
    <row r="688" spans="1:7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</row>
    <row r="689" spans="1:7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</row>
    <row r="690" spans="1:7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</row>
    <row r="691" spans="1:7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</row>
    <row r="692" spans="1:7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</row>
    <row r="693" spans="1:7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</row>
    <row r="694" spans="1:7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</row>
    <row r="695" spans="1:7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</row>
    <row r="696" spans="1:7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</row>
    <row r="697" spans="1:7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</row>
    <row r="698" spans="1:7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</row>
    <row r="699" spans="1:7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</row>
    <row r="700" spans="1:7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</row>
    <row r="701" spans="1:7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</row>
    <row r="702" spans="1:7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</row>
    <row r="703" spans="1:7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</row>
    <row r="704" spans="1:7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</row>
    <row r="705" spans="1:7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</row>
    <row r="706" spans="1:7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</row>
    <row r="707" spans="1:7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</row>
    <row r="708" spans="1:7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</row>
    <row r="709" spans="1:7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</row>
    <row r="710" spans="1:7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</row>
    <row r="711" spans="1:7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</row>
    <row r="712" spans="1:7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</row>
    <row r="713" spans="1:7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</row>
    <row r="714" spans="1:7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</row>
    <row r="715" spans="1:7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</row>
    <row r="716" spans="1:7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</row>
    <row r="717" spans="1:7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</row>
    <row r="718" spans="1:7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</row>
    <row r="719" spans="1:7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</row>
    <row r="720" spans="1:7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</row>
    <row r="721" spans="1:7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</row>
    <row r="722" spans="1:7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</row>
    <row r="723" spans="1:7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</row>
    <row r="724" spans="1:7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</row>
    <row r="725" spans="1:7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</row>
    <row r="726" spans="1:7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</row>
    <row r="727" spans="1:7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</row>
    <row r="728" spans="1:7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</row>
    <row r="729" spans="1:7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</row>
    <row r="730" spans="1:7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</row>
    <row r="731" spans="1:7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</row>
    <row r="732" spans="1:7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</row>
    <row r="733" spans="1:7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</row>
    <row r="734" spans="1:7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</row>
    <row r="735" spans="1:7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</row>
    <row r="736" spans="1:7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</row>
    <row r="737" spans="1:7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</row>
    <row r="738" spans="1:7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</row>
    <row r="739" spans="1:7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</row>
    <row r="740" spans="1:7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</row>
    <row r="741" spans="1:7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</row>
    <row r="742" spans="1:7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</row>
    <row r="743" spans="1:7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</row>
    <row r="744" spans="1:7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</row>
    <row r="745" spans="1:7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</row>
    <row r="746" spans="1:7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</row>
    <row r="747" spans="1:7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</row>
    <row r="748" spans="1:7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</row>
    <row r="749" spans="1:7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</row>
    <row r="750" spans="1:7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</row>
    <row r="751" spans="1:7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</row>
    <row r="752" spans="1:7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</row>
    <row r="753" spans="1:7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</row>
    <row r="754" spans="1:7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</row>
    <row r="755" spans="1:7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</row>
    <row r="756" spans="1:7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</row>
    <row r="757" spans="1:7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</row>
    <row r="758" spans="1:7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</row>
    <row r="759" spans="1:7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</row>
    <row r="760" spans="1:7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</row>
    <row r="761" spans="1:7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</row>
    <row r="762" spans="1:7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</row>
    <row r="763" spans="1:7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</row>
    <row r="764" spans="1:7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</row>
    <row r="765" spans="1:7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</row>
    <row r="766" spans="1:7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</row>
    <row r="767" spans="1:7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</row>
    <row r="768" spans="1:7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</row>
    <row r="769" spans="1:7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</row>
    <row r="770" spans="1:7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</row>
    <row r="771" spans="1:7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</row>
    <row r="772" spans="1:7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</row>
    <row r="773" spans="1:7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</row>
    <row r="774" spans="1:7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</row>
    <row r="775" spans="1:7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</row>
    <row r="776" spans="1:7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</row>
    <row r="777" spans="1:7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</row>
    <row r="778" spans="1:7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</row>
    <row r="779" spans="1:7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</row>
    <row r="780" spans="1:7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</row>
    <row r="781" spans="1:7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</row>
    <row r="782" spans="1:7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</row>
    <row r="783" spans="1:7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</row>
    <row r="784" spans="1:7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</row>
    <row r="785" spans="1:7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</row>
    <row r="786" spans="1:7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</row>
    <row r="787" spans="1:7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</row>
    <row r="788" spans="1:7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</row>
    <row r="789" spans="1:7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</row>
    <row r="790" spans="1:7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</row>
    <row r="791" spans="1:7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</row>
    <row r="792" spans="1:7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</row>
    <row r="793" spans="1:7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</row>
    <row r="794" spans="1:7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</row>
    <row r="795" spans="1:7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</row>
    <row r="796" spans="1:7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</row>
    <row r="797" spans="1:7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</row>
    <row r="798" spans="1:7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</row>
    <row r="799" spans="1:7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</row>
    <row r="800" spans="1:7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</row>
    <row r="801" spans="1:7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</row>
    <row r="802" spans="1:7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</row>
    <row r="803" spans="1:7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</row>
    <row r="804" spans="1:7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</row>
    <row r="805" spans="1:7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</row>
    <row r="806" spans="1:7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</row>
    <row r="807" spans="1:7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</row>
    <row r="808" spans="1:7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</row>
    <row r="809" spans="1:7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</row>
    <row r="810" spans="1:7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</row>
    <row r="811" spans="1:7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</row>
    <row r="812" spans="1:7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</row>
    <row r="813" spans="1:7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</row>
    <row r="814" spans="1:7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</row>
    <row r="815" spans="1:7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</row>
    <row r="816" spans="1:7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</row>
    <row r="817" spans="1:7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</row>
    <row r="818" spans="1:7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</row>
    <row r="819" spans="1:7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</row>
    <row r="820" spans="1:7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</row>
    <row r="821" spans="1:7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</row>
    <row r="822" spans="1:7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</row>
    <row r="823" spans="1:7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</row>
    <row r="824" spans="1:7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</row>
    <row r="825" spans="1:7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</row>
    <row r="826" spans="1:7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</row>
    <row r="827" spans="1:7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</row>
    <row r="828" spans="1:7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</row>
    <row r="829" spans="1:7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</row>
    <row r="830" spans="1:7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</row>
    <row r="831" spans="1:7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</row>
    <row r="832" spans="1:7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</row>
    <row r="833" spans="1:7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</row>
    <row r="834" spans="1:7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</row>
    <row r="835" spans="1:7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</row>
    <row r="836" spans="1:7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</row>
    <row r="837" spans="1:7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</row>
    <row r="838" spans="1:7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</row>
    <row r="839" spans="1:7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</row>
    <row r="840" spans="1:7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</row>
    <row r="841" spans="1:7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</row>
    <row r="842" spans="1:7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</row>
    <row r="843" spans="1:7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</row>
    <row r="844" spans="1:7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</row>
    <row r="845" spans="1:7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</row>
    <row r="846" spans="1:7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</row>
    <row r="847" spans="1:7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</row>
    <row r="848" spans="1:7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</row>
    <row r="849" spans="1:7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</row>
    <row r="850" spans="1:7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</row>
    <row r="851" spans="1:7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</row>
    <row r="852" spans="1:7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</row>
    <row r="853" spans="1:7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</row>
    <row r="854" spans="1:7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</row>
    <row r="855" spans="1:7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</row>
    <row r="856" spans="1:7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</row>
    <row r="857" spans="1:7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</row>
    <row r="858" spans="1:7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</row>
    <row r="859" spans="1:7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</row>
    <row r="860" spans="1:7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</row>
    <row r="861" spans="1:7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</row>
    <row r="862" spans="1:7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</row>
    <row r="863" spans="1:7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</row>
    <row r="864" spans="1:7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</row>
    <row r="865" spans="1:7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</row>
    <row r="866" spans="1:7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</row>
    <row r="867" spans="1:7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</row>
    <row r="868" spans="1:7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</row>
    <row r="869" spans="1:7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</row>
    <row r="870" spans="1:7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</row>
    <row r="871" spans="1:7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</row>
    <row r="872" spans="1:7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</row>
    <row r="873" spans="1:7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</row>
    <row r="874" spans="1:7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</row>
    <row r="875" spans="1:7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</row>
    <row r="876" spans="1:7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</row>
    <row r="877" spans="1:7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</row>
    <row r="878" spans="1:7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</row>
    <row r="879" spans="1:7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</row>
    <row r="880" spans="1:7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</row>
    <row r="881" spans="1:7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</row>
    <row r="882" spans="1:7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</row>
    <row r="883" spans="1:7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</row>
    <row r="884" spans="1:7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</row>
    <row r="885" spans="1:7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</row>
    <row r="886" spans="1:7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</row>
    <row r="887" spans="1:7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</row>
    <row r="888" spans="1:7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</row>
    <row r="889" spans="1:7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</row>
    <row r="890" spans="1:7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</row>
    <row r="891" spans="1:7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</row>
    <row r="892" spans="1:7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</row>
    <row r="893" spans="1:7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</row>
    <row r="894" spans="1:7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</row>
    <row r="895" spans="1:7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</row>
    <row r="896" spans="1:7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</row>
    <row r="897" spans="1:7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</row>
    <row r="898" spans="1:7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</row>
    <row r="899" spans="1:7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</row>
    <row r="900" spans="1:7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</row>
    <row r="901" spans="1:7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</row>
    <row r="902" spans="1:7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</row>
    <row r="903" spans="1:7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</row>
    <row r="904" spans="1:7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</row>
    <row r="905" spans="1:7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</row>
    <row r="906" spans="1:7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</row>
    <row r="907" spans="1:7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</row>
    <row r="908" spans="1:7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</row>
    <row r="909" spans="1:7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</row>
    <row r="910" spans="1:7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</row>
    <row r="911" spans="1:7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</row>
    <row r="912" spans="1:7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</row>
    <row r="913" spans="1:7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</row>
    <row r="914" spans="1:7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</row>
    <row r="915" spans="1:7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</row>
    <row r="916" spans="1:7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</row>
    <row r="917" spans="1:7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</row>
    <row r="918" spans="1:7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</row>
    <row r="919" spans="1:7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</row>
    <row r="920" spans="1:7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</row>
    <row r="921" spans="1:7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</row>
    <row r="922" spans="1:7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</row>
    <row r="923" spans="1:7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</row>
    <row r="924" spans="1:7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</row>
    <row r="925" spans="1:7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</row>
    <row r="926" spans="1:7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</row>
    <row r="927" spans="1:7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</row>
    <row r="928" spans="1:7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</row>
    <row r="929" spans="1:7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</row>
    <row r="930" spans="1:7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</row>
    <row r="931" spans="1:7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</row>
    <row r="932" spans="1:7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</row>
    <row r="933" spans="1:7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</row>
    <row r="934" spans="1:7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</row>
    <row r="935" spans="1:7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</row>
    <row r="936" spans="1:7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</row>
    <row r="937" spans="1:7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</row>
    <row r="938" spans="1:7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</row>
    <row r="939" spans="1:7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</row>
    <row r="940" spans="1:7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</row>
    <row r="941" spans="1:7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</row>
    <row r="942" spans="1:7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</row>
    <row r="943" spans="1:7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</row>
    <row r="944" spans="1:7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</row>
    <row r="945" spans="1:7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</row>
    <row r="946" spans="1:7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</row>
    <row r="947" spans="1:7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</row>
    <row r="948" spans="1:7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</row>
    <row r="949" spans="1:7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</row>
    <row r="950" spans="1:7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</row>
    <row r="951" spans="1:7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</row>
    <row r="952" spans="1:7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</row>
    <row r="953" spans="1:7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</row>
    <row r="954" spans="1:7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</row>
    <row r="955" spans="1:7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</row>
    <row r="956" spans="1:7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</row>
    <row r="957" spans="1:7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</row>
    <row r="958" spans="1:7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</row>
    <row r="959" spans="1:7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</row>
    <row r="960" spans="1:7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</row>
    <row r="961" spans="1:7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</row>
    <row r="962" spans="1:7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</row>
    <row r="963" spans="1:7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</row>
    <row r="964" spans="1:7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</row>
    <row r="965" spans="1:7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</row>
    <row r="966" spans="1:7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</row>
    <row r="967" spans="1:7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</row>
    <row r="968" spans="1:7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</row>
    <row r="969" spans="1:7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</row>
    <row r="970" spans="1:7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</row>
    <row r="971" spans="1:7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</row>
    <row r="972" spans="1:7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</row>
    <row r="973" spans="1:7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</row>
    <row r="974" spans="1:7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</row>
    <row r="975" spans="1:7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</row>
    <row r="976" spans="1:7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</row>
    <row r="977" spans="1:7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</row>
    <row r="978" spans="1:7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</row>
    <row r="979" spans="1:7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</row>
    <row r="980" spans="1:7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</row>
    <row r="981" spans="1:7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</row>
    <row r="982" spans="1:7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</row>
    <row r="983" spans="1:7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</row>
    <row r="984" spans="1:7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</row>
    <row r="985" spans="1:7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</row>
    <row r="986" spans="1:7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</row>
    <row r="987" spans="1:7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</row>
    <row r="988" spans="1:7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</row>
    <row r="989" spans="1:7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</row>
    <row r="990" spans="1:7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</row>
    <row r="991" spans="1:7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</row>
    <row r="992" spans="1:7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</row>
    <row r="993" spans="1:7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</row>
    <row r="994" spans="1:7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</row>
    <row r="995" spans="1:7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</row>
    <row r="996" spans="1:7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</row>
    <row r="997" spans="1:7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</row>
    <row r="998" spans="1:7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</row>
    <row r="999" spans="1:7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</row>
    <row r="1000" spans="1:7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ED9D-094D-B945-ABFE-9A89A0C13BA1}">
  <dimension ref="A1:CJ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88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t="s">
        <v>125</v>
      </c>
      <c r="M1" s="3" t="s">
        <v>126</v>
      </c>
      <c r="N1" s="3" t="s">
        <v>127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</row>
    <row r="2" spans="1:88" x14ac:dyDescent="0.2">
      <c r="A2" s="2">
        <v>2007</v>
      </c>
      <c r="B2" s="4">
        <v>39222</v>
      </c>
      <c r="C2" s="2" t="s">
        <v>90</v>
      </c>
      <c r="D2" s="2" t="s">
        <v>86</v>
      </c>
      <c r="E2" s="2">
        <f>(O2+P2+Q2+R2+S2+T2+U2+V2+W2+BY2+CA2+CB2+CC2)</f>
        <v>2</v>
      </c>
      <c r="F2" s="2">
        <f>(AJ2+AK2+AP2+AQ2+AR2)</f>
        <v>0</v>
      </c>
      <c r="G2" s="2">
        <f>(AC2+AD2+AE2+AF2+AG2+AH2+AI2+CF2)</f>
        <v>3</v>
      </c>
      <c r="H2" s="2">
        <f>(X2+Y2)</f>
        <v>0</v>
      </c>
      <c r="I2" s="2">
        <f>(Z2+AA2+AB2)</f>
        <v>0</v>
      </c>
      <c r="J2" s="2">
        <f>(BI2+BJ2+BK2+BL2+BM2+BN2+BT2+BV2+CH2+CJ2)</f>
        <v>0</v>
      </c>
      <c r="K2" s="2">
        <f>(AL2+AM2+AN2+AO2+BX2+CD2+CE2+CG2)</f>
        <v>0</v>
      </c>
      <c r="L2" s="2">
        <f>(AS2+AT2+AU2+AV2+AW2+AX2+AY2+AZ2+BA2+BB2+BC2+BD2+BE2+BF2+BG2+BZ2+CI2)</f>
        <v>3</v>
      </c>
      <c r="M2" s="2">
        <f>(BO2+BP2+BQ2+BR2+BS2+BU2+BW2)</f>
        <v>1</v>
      </c>
      <c r="N2" s="2">
        <f>(BH2)</f>
        <v>1</v>
      </c>
      <c r="O2" s="1"/>
      <c r="P2" s="1"/>
      <c r="Q2" s="1"/>
      <c r="R2" s="1"/>
      <c r="S2" s="1"/>
      <c r="T2" s="2">
        <v>1</v>
      </c>
      <c r="U2" s="2">
        <v>1</v>
      </c>
      <c r="V2" s="1"/>
      <c r="W2" s="1"/>
      <c r="X2" s="1"/>
      <c r="Y2" s="1"/>
      <c r="Z2" s="1"/>
      <c r="AA2" s="1"/>
      <c r="AB2" s="1"/>
      <c r="AC2" s="1"/>
      <c r="AD2" s="1"/>
      <c r="AE2" s="2">
        <v>1</v>
      </c>
      <c r="AF2" s="2">
        <v>1</v>
      </c>
      <c r="AG2" s="1"/>
      <c r="AH2" s="2">
        <v>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2">
        <v>1</v>
      </c>
      <c r="AT2" s="1"/>
      <c r="AU2" s="1"/>
      <c r="AV2" s="2">
        <v>1</v>
      </c>
      <c r="AW2" s="1"/>
      <c r="AX2" s="1"/>
      <c r="AY2" s="1"/>
      <c r="AZ2" s="1"/>
      <c r="BA2" s="1"/>
      <c r="BB2" s="1"/>
      <c r="BC2" s="2">
        <v>1</v>
      </c>
      <c r="BD2" s="1"/>
      <c r="BE2" s="1"/>
      <c r="BF2" s="1"/>
      <c r="BG2" s="1"/>
      <c r="BH2" s="2">
        <v>1</v>
      </c>
      <c r="BI2" s="1"/>
      <c r="BJ2" s="1"/>
      <c r="BK2" s="1"/>
      <c r="BL2" s="1"/>
      <c r="BM2" s="1"/>
      <c r="BN2" s="1"/>
      <c r="BO2" s="1"/>
      <c r="BP2" s="1"/>
      <c r="BQ2" s="1"/>
      <c r="BR2" s="2">
        <v>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x14ac:dyDescent="0.2">
      <c r="A3" s="2">
        <v>2007</v>
      </c>
      <c r="B3" s="4">
        <v>39222</v>
      </c>
      <c r="C3" s="2" t="s">
        <v>90</v>
      </c>
      <c r="D3" s="2" t="s">
        <v>87</v>
      </c>
      <c r="E3" s="2">
        <f t="shared" ref="E3:E66" si="0">(O3+P3+Q3+R3+S3+T3+U3+V3+W3+BY3+CA3+CB3+CC3)</f>
        <v>0</v>
      </c>
      <c r="F3" s="2">
        <f t="shared" ref="F3:F66" si="1">(AJ3+AK3+AP3+AQ3+AR3)</f>
        <v>0</v>
      </c>
      <c r="G3" s="2">
        <f t="shared" ref="G3:G66" si="2">(AC3+AD3+AE3+AF3+AG3+AH3+AI3+CF3)</f>
        <v>0</v>
      </c>
      <c r="H3" s="2">
        <f t="shared" ref="H3:H66" si="3">(X3+Y3)</f>
        <v>0</v>
      </c>
      <c r="I3" s="2">
        <f t="shared" ref="I3:I66" si="4">(Z3+AA3+AB3)</f>
        <v>0</v>
      </c>
      <c r="J3" s="2">
        <f t="shared" ref="J3:J66" si="5">(BI3+BJ3+BK3+BL3+BM3+BN3+BT3+BV3+CH3+CJ3)</f>
        <v>0</v>
      </c>
      <c r="K3" s="2">
        <f t="shared" ref="K3:K66" si="6">(AL3+AM3+AN3+AO3+BX3+CD3+CE3+CG3)</f>
        <v>0</v>
      </c>
      <c r="L3" s="2">
        <f t="shared" ref="L3:L66" si="7">(AS3+AT3+AU3+AV3+AW3+AX3+AY3+AZ3+BA3+BB3+BC3+BD3+BE3+BF3+BG3+BZ3+CI3)</f>
        <v>0</v>
      </c>
      <c r="M3" s="2">
        <f t="shared" ref="M3:M66" si="8">(BO3+BP3+BQ3+BR3+BS3+BU3+BW3)</f>
        <v>0</v>
      </c>
      <c r="N3" s="2">
        <f t="shared" ref="N3:N66" si="9">(BH3)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2">
        <v>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>
        <v>0</v>
      </c>
      <c r="AT3" s="2">
        <v>0</v>
      </c>
      <c r="AU3" s="1"/>
      <c r="AV3" s="1"/>
      <c r="AW3" s="1"/>
      <c r="AX3" s="1"/>
      <c r="AY3" s="2">
        <v>0</v>
      </c>
      <c r="AZ3" s="1"/>
      <c r="BA3" s="1"/>
      <c r="BB3" s="1"/>
      <c r="BC3" s="2">
        <v>0</v>
      </c>
      <c r="BD3" s="1"/>
      <c r="BE3" s="1"/>
      <c r="BF3" s="1"/>
      <c r="BG3" s="1"/>
      <c r="BH3" s="1"/>
      <c r="BI3" s="2">
        <v>0</v>
      </c>
      <c r="BJ3" s="1"/>
      <c r="BK3" s="2">
        <v>0</v>
      </c>
      <c r="BL3" s="1"/>
      <c r="BM3" s="1"/>
      <c r="BN3" s="1"/>
      <c r="BO3" s="2">
        <v>0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spans="1:88" x14ac:dyDescent="0.2">
      <c r="A4" s="2">
        <v>2007</v>
      </c>
      <c r="B4" s="4">
        <v>39222</v>
      </c>
      <c r="C4" s="2" t="s">
        <v>90</v>
      </c>
      <c r="D4" s="2" t="s">
        <v>88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spans="1:88" x14ac:dyDescent="0.2">
      <c r="A5" s="2">
        <v>2007</v>
      </c>
      <c r="B5" s="4">
        <v>39222</v>
      </c>
      <c r="C5" s="2" t="s">
        <v>90</v>
      </c>
      <c r="D5" s="2" t="s">
        <v>89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2">
      <c r="A6" s="2">
        <v>2007</v>
      </c>
      <c r="B6" s="4">
        <v>39224</v>
      </c>
      <c r="C6" s="2" t="s">
        <v>85</v>
      </c>
      <c r="D6" s="2" t="s">
        <v>86</v>
      </c>
      <c r="E6" s="2">
        <f t="shared" si="0"/>
        <v>2</v>
      </c>
      <c r="F6" s="2">
        <f t="shared" si="1"/>
        <v>2</v>
      </c>
      <c r="G6" s="2">
        <f t="shared" si="2"/>
        <v>2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0</v>
      </c>
      <c r="L6" s="2">
        <f t="shared" si="7"/>
        <v>3</v>
      </c>
      <c r="M6" s="2">
        <f t="shared" si="8"/>
        <v>1</v>
      </c>
      <c r="N6" s="2">
        <f t="shared" si="9"/>
        <v>1</v>
      </c>
      <c r="O6" s="2">
        <v>1</v>
      </c>
      <c r="P6" s="1"/>
      <c r="Q6" s="1"/>
      <c r="R6" s="1"/>
      <c r="S6" s="1"/>
      <c r="T6" s="1"/>
      <c r="U6" s="2">
        <v>1</v>
      </c>
      <c r="V6" s="1"/>
      <c r="W6" s="1"/>
      <c r="X6" s="1"/>
      <c r="Y6" s="1"/>
      <c r="Z6" s="1"/>
      <c r="AA6" s="1"/>
      <c r="AB6" s="1"/>
      <c r="AC6" s="1"/>
      <c r="AD6" s="1"/>
      <c r="AE6" s="2">
        <v>1</v>
      </c>
      <c r="AF6" s="1"/>
      <c r="AG6" s="2">
        <v>1</v>
      </c>
      <c r="AH6" s="1"/>
      <c r="AI6" s="1"/>
      <c r="AJ6" s="2">
        <v>1</v>
      </c>
      <c r="AK6" s="1"/>
      <c r="AL6" s="1"/>
      <c r="AM6" s="1"/>
      <c r="AN6" s="1"/>
      <c r="AO6" s="1"/>
      <c r="AP6" s="1"/>
      <c r="AQ6" s="1"/>
      <c r="AR6" s="2">
        <v>1</v>
      </c>
      <c r="AS6" s="1"/>
      <c r="AT6" s="2">
        <v>1</v>
      </c>
      <c r="AU6" s="1"/>
      <c r="AV6" s="1"/>
      <c r="AW6" s="2">
        <v>1</v>
      </c>
      <c r="AX6" s="1"/>
      <c r="AY6" s="1"/>
      <c r="AZ6" s="1"/>
      <c r="BA6" s="1"/>
      <c r="BB6" s="1"/>
      <c r="BC6" s="2">
        <v>1</v>
      </c>
      <c r="BD6" s="1"/>
      <c r="BE6" s="1"/>
      <c r="BF6" s="1"/>
      <c r="BG6" s="1"/>
      <c r="BH6" s="2">
        <v>1</v>
      </c>
      <c r="BI6" s="2">
        <v>1</v>
      </c>
      <c r="BJ6" s="2">
        <v>1</v>
      </c>
      <c r="BK6" s="1"/>
      <c r="BL6" s="1"/>
      <c r="BM6" s="1"/>
      <c r="BN6" s="2"/>
      <c r="BO6" s="2">
        <v>1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2">
      <c r="A7" s="2">
        <v>2007</v>
      </c>
      <c r="B7" s="4">
        <v>39224</v>
      </c>
      <c r="C7" s="2" t="s">
        <v>85</v>
      </c>
      <c r="D7" s="2" t="s">
        <v>87</v>
      </c>
      <c r="E7" s="2">
        <f t="shared" si="0"/>
        <v>0</v>
      </c>
      <c r="F7" s="2">
        <f t="shared" si="1"/>
        <v>1</v>
      </c>
      <c r="G7" s="2">
        <f t="shared" si="2"/>
        <v>0</v>
      </c>
      <c r="H7" s="2">
        <f t="shared" si="3"/>
        <v>5</v>
      </c>
      <c r="I7" s="2">
        <f t="shared" si="4"/>
        <v>37</v>
      </c>
      <c r="J7" s="2">
        <f t="shared" si="5"/>
        <v>1</v>
      </c>
      <c r="K7" s="2">
        <f t="shared" si="6"/>
        <v>0</v>
      </c>
      <c r="L7" s="2">
        <f t="shared" si="7"/>
        <v>2</v>
      </c>
      <c r="M7" s="2">
        <f t="shared" si="8"/>
        <v>0</v>
      </c>
      <c r="N7" s="2">
        <f t="shared" si="9"/>
        <v>0</v>
      </c>
      <c r="O7" s="1"/>
      <c r="P7" s="1"/>
      <c r="Q7" s="1"/>
      <c r="R7" s="1"/>
      <c r="S7" s="1"/>
      <c r="T7" s="1"/>
      <c r="U7" s="1"/>
      <c r="V7" s="1"/>
      <c r="W7" s="1"/>
      <c r="X7" s="2">
        <v>4</v>
      </c>
      <c r="Y7" s="2">
        <v>1</v>
      </c>
      <c r="Z7" s="2">
        <v>7</v>
      </c>
      <c r="AA7" s="2">
        <v>30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2">
        <v>1</v>
      </c>
      <c r="AS7" s="1"/>
      <c r="AT7" s="1"/>
      <c r="AU7" s="1"/>
      <c r="AV7" s="1"/>
      <c r="AW7" s="2">
        <v>1</v>
      </c>
      <c r="AX7" s="1"/>
      <c r="AY7" s="1"/>
      <c r="AZ7" s="1"/>
      <c r="BA7" s="1"/>
      <c r="BB7" s="1"/>
      <c r="BC7" s="2">
        <v>1</v>
      </c>
      <c r="BD7" s="1"/>
      <c r="BE7" s="1"/>
      <c r="BF7" s="1"/>
      <c r="BG7" s="1"/>
      <c r="BH7" s="1"/>
      <c r="BI7" s="2">
        <v>1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spans="1:88" x14ac:dyDescent="0.2">
      <c r="A8" s="2">
        <v>2007</v>
      </c>
      <c r="B8" s="4">
        <v>39224</v>
      </c>
      <c r="C8" s="2" t="s">
        <v>85</v>
      </c>
      <c r="D8" s="2" t="s">
        <v>88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spans="1:88" x14ac:dyDescent="0.2">
      <c r="A9" s="2">
        <v>2007</v>
      </c>
      <c r="B9" s="4">
        <v>39224</v>
      </c>
      <c r="C9" s="2" t="s">
        <v>85</v>
      </c>
      <c r="D9" s="2" t="s">
        <v>89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spans="1:88" x14ac:dyDescent="0.2">
      <c r="A10" s="2">
        <v>2007</v>
      </c>
      <c r="B10" s="4">
        <v>39224</v>
      </c>
      <c r="C10" s="2" t="s">
        <v>92</v>
      </c>
      <c r="D10" s="2" t="s">
        <v>86</v>
      </c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O10" s="1"/>
      <c r="P10" s="1"/>
      <c r="Q10" s="1"/>
      <c r="R10" s="1"/>
      <c r="S10" s="1"/>
      <c r="T10" s="1"/>
      <c r="U10" s="2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">
        <v>0</v>
      </c>
      <c r="BJ10" s="1"/>
      <c r="BK10" s="1"/>
      <c r="BL10" s="1"/>
      <c r="BM10" s="1"/>
      <c r="BN10" s="1"/>
      <c r="BO10" s="2">
        <v>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spans="1:88" x14ac:dyDescent="0.2">
      <c r="A11" s="2">
        <v>2007</v>
      </c>
      <c r="B11" s="4">
        <v>39224</v>
      </c>
      <c r="C11" s="2" t="s">
        <v>92</v>
      </c>
      <c r="D11" s="2" t="s">
        <v>87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3</v>
      </c>
      <c r="I11" s="2">
        <f t="shared" si="4"/>
        <v>3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1"/>
      <c r="T11" s="1"/>
      <c r="U11" s="2">
        <v>0</v>
      </c>
      <c r="V11" s="1"/>
      <c r="W11" s="1"/>
      <c r="X11" s="2">
        <v>3</v>
      </c>
      <c r="Y11" s="1"/>
      <c r="Z11" s="1"/>
      <c r="AA11" s="2">
        <v>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2">
        <v>0</v>
      </c>
      <c r="BI11" s="1"/>
      <c r="BJ11" s="2">
        <v>0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2">
        <v>0</v>
      </c>
      <c r="CB11" s="1"/>
      <c r="CC11" s="1"/>
      <c r="CD11" s="1"/>
      <c r="CE11" s="1"/>
      <c r="CF11" s="1"/>
      <c r="CG11" s="1"/>
      <c r="CH11" s="1"/>
      <c r="CI11" s="1"/>
      <c r="CJ11" s="1"/>
    </row>
    <row r="12" spans="1:88" x14ac:dyDescent="0.2">
      <c r="A12" s="2">
        <v>2007</v>
      </c>
      <c r="B12" s="4">
        <v>39224</v>
      </c>
      <c r="C12" s="2" t="s">
        <v>92</v>
      </c>
      <c r="D12" s="2" t="s">
        <v>88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spans="1:88" x14ac:dyDescent="0.2">
      <c r="A13" s="2">
        <v>2007</v>
      </c>
      <c r="B13" s="4">
        <v>39224</v>
      </c>
      <c r="C13" s="2" t="s">
        <v>92</v>
      </c>
      <c r="D13" s="2" t="s">
        <v>89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 x14ac:dyDescent="0.2">
      <c r="A14" s="2">
        <v>2007</v>
      </c>
      <c r="B14" s="4">
        <v>39224</v>
      </c>
      <c r="C14" s="2" t="s">
        <v>93</v>
      </c>
      <c r="D14" s="2" t="s">
        <v>86</v>
      </c>
      <c r="E14" s="2">
        <f t="shared" si="0"/>
        <v>2</v>
      </c>
      <c r="F14" s="2">
        <f t="shared" si="1"/>
        <v>0</v>
      </c>
      <c r="G14" s="2">
        <f t="shared" si="2"/>
        <v>1</v>
      </c>
      <c r="H14" s="2">
        <f t="shared" si="3"/>
        <v>10</v>
      </c>
      <c r="I14" s="2">
        <f t="shared" si="4"/>
        <v>2</v>
      </c>
      <c r="J14" s="2">
        <f t="shared" si="5"/>
        <v>1</v>
      </c>
      <c r="K14" s="2">
        <f t="shared" si="6"/>
        <v>0</v>
      </c>
      <c r="L14" s="2">
        <f t="shared" si="7"/>
        <v>2</v>
      </c>
      <c r="M14" s="2">
        <f t="shared" si="8"/>
        <v>0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2">
        <v>10</v>
      </c>
      <c r="Y14" s="1"/>
      <c r="Z14" s="1"/>
      <c r="AA14" s="2">
        <v>2</v>
      </c>
      <c r="AB14" s="1"/>
      <c r="AC14" s="1"/>
      <c r="AD14" s="2">
        <v>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">
        <v>1</v>
      </c>
      <c r="BD14" s="2">
        <v>1</v>
      </c>
      <c r="BE14" s="1"/>
      <c r="BF14" s="1"/>
      <c r="BG14" s="1"/>
      <c r="BH14" s="1"/>
      <c r="BI14" s="1"/>
      <c r="BJ14" s="1"/>
      <c r="BK14" s="1"/>
      <c r="BL14" s="2">
        <v>1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2">
        <v>1</v>
      </c>
      <c r="CB14" s="1"/>
      <c r="CC14" s="2">
        <v>1</v>
      </c>
      <c r="CD14" s="1"/>
      <c r="CE14" s="1"/>
      <c r="CF14" s="1"/>
      <c r="CG14" s="1"/>
      <c r="CH14" s="1"/>
      <c r="CI14" s="1"/>
      <c r="CJ14" s="1"/>
    </row>
    <row r="15" spans="1:88" x14ac:dyDescent="0.2">
      <c r="A15" s="2">
        <v>2007</v>
      </c>
      <c r="B15" s="4">
        <v>39224</v>
      </c>
      <c r="C15" s="2" t="s">
        <v>93</v>
      </c>
      <c r="D15" s="2" t="s">
        <v>87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  <c r="K15" s="2">
        <f t="shared" si="6"/>
        <v>0</v>
      </c>
      <c r="L15" s="2">
        <f t="shared" si="7"/>
        <v>2</v>
      </c>
      <c r="M15" s="2">
        <f t="shared" si="8"/>
        <v>0</v>
      </c>
      <c r="N15" s="2">
        <f t="shared" si="9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>
        <v>1</v>
      </c>
      <c r="AU15" s="1"/>
      <c r="AV15" s="1"/>
      <c r="AW15" s="1"/>
      <c r="AX15" s="1"/>
      <c r="AY15" s="1"/>
      <c r="AZ15" s="1"/>
      <c r="BA15" s="1"/>
      <c r="BB15" s="1"/>
      <c r="BC15" s="2">
        <v>1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 x14ac:dyDescent="0.2">
      <c r="A16" s="2">
        <v>2007</v>
      </c>
      <c r="B16" s="4">
        <v>39224</v>
      </c>
      <c r="C16" s="2" t="s">
        <v>93</v>
      </c>
      <c r="D16" s="2" t="s">
        <v>88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:88" x14ac:dyDescent="0.2">
      <c r="A17" s="2">
        <v>2007</v>
      </c>
      <c r="B17" s="4">
        <v>39224</v>
      </c>
      <c r="C17" s="2" t="s">
        <v>93</v>
      </c>
      <c r="D17" s="2" t="s">
        <v>89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r="18" spans="1:88" x14ac:dyDescent="0.2">
      <c r="A18" s="2">
        <v>2007</v>
      </c>
      <c r="B18" s="4">
        <v>39224</v>
      </c>
      <c r="C18" s="2" t="s">
        <v>110</v>
      </c>
      <c r="D18" s="2" t="s">
        <v>86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4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>
        <v>1</v>
      </c>
      <c r="AT18" s="1"/>
      <c r="AU18" s="1"/>
      <c r="AV18" s="1"/>
      <c r="AW18" s="1"/>
      <c r="AX18" s="1"/>
      <c r="AY18" s="1"/>
      <c r="AZ18" s="1"/>
      <c r="BA18" s="1"/>
      <c r="BB18" s="1"/>
      <c r="BC18" s="2">
        <v>3</v>
      </c>
      <c r="BD18" s="1"/>
      <c r="BE18" s="1"/>
      <c r="BF18" s="1"/>
      <c r="BG18" s="1"/>
      <c r="BH18" s="2">
        <v>0</v>
      </c>
      <c r="BI18" s="1"/>
      <c r="BJ18" s="1"/>
      <c r="BK18" s="1"/>
      <c r="BL18" s="2">
        <v>0</v>
      </c>
      <c r="BM18" s="1"/>
      <c r="BN18" s="1"/>
      <c r="BO18" s="2">
        <v>0</v>
      </c>
      <c r="BP18" s="1"/>
      <c r="BQ18" s="1"/>
      <c r="BR18" s="1"/>
      <c r="BS18" s="1"/>
      <c r="BT18" s="1"/>
      <c r="BU18" s="2">
        <v>0</v>
      </c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r="19" spans="1:88" x14ac:dyDescent="0.2">
      <c r="A19" s="2">
        <v>2007</v>
      </c>
      <c r="B19" s="4">
        <v>39224</v>
      </c>
      <c r="C19" s="2" t="s">
        <v>110</v>
      </c>
      <c r="D19" s="2" t="s">
        <v>87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0</v>
      </c>
      <c r="I19" s="2">
        <f t="shared" si="4"/>
        <v>1</v>
      </c>
      <c r="J19" s="2">
        <f t="shared" si="5"/>
        <v>0</v>
      </c>
      <c r="K19" s="2">
        <f t="shared" si="6"/>
        <v>0</v>
      </c>
      <c r="L19" s="2">
        <f t="shared" si="7"/>
        <v>1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2">
        <v>1</v>
      </c>
      <c r="BD19" s="1"/>
      <c r="BE19" s="1"/>
      <c r="BF19" s="1"/>
      <c r="BG19" s="1"/>
      <c r="BH19" s="2">
        <v>0</v>
      </c>
      <c r="BI19" s="1"/>
      <c r="BJ19" s="1"/>
      <c r="BK19" s="1"/>
      <c r="BL19" s="2">
        <v>0</v>
      </c>
      <c r="BM19" s="1"/>
      <c r="BN19" s="1"/>
      <c r="BO19" s="1"/>
      <c r="BP19" s="1"/>
      <c r="BQ19" s="1"/>
      <c r="BR19" s="1"/>
      <c r="BS19" s="1"/>
      <c r="BT19" s="1"/>
      <c r="BU19" s="2">
        <v>0</v>
      </c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r="20" spans="1:88" x14ac:dyDescent="0.2">
      <c r="A20" s="2">
        <v>2007</v>
      </c>
      <c r="B20" s="4">
        <v>39224</v>
      </c>
      <c r="C20" s="2" t="s">
        <v>110</v>
      </c>
      <c r="D20" s="2" t="s">
        <v>88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r="21" spans="1:88" x14ac:dyDescent="0.2">
      <c r="A21" s="2">
        <v>2007</v>
      </c>
      <c r="B21" s="4">
        <v>39224</v>
      </c>
      <c r="C21" s="2" t="s">
        <v>110</v>
      </c>
      <c r="D21" s="2" t="s">
        <v>89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r="22" spans="1:88" x14ac:dyDescent="0.2">
      <c r="A22" s="2">
        <v>2007</v>
      </c>
      <c r="B22" s="4">
        <v>39231</v>
      </c>
      <c r="C22" s="2" t="s">
        <v>104</v>
      </c>
      <c r="D22" s="2" t="s">
        <v>86</v>
      </c>
      <c r="E22" s="2">
        <f t="shared" si="0"/>
        <v>1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2">
        <f t="shared" si="5"/>
        <v>2</v>
      </c>
      <c r="K22" s="2">
        <f t="shared" si="6"/>
        <v>0</v>
      </c>
      <c r="L22" s="2">
        <f t="shared" si="7"/>
        <v>13</v>
      </c>
      <c r="M22" s="2">
        <f t="shared" si="8"/>
        <v>2</v>
      </c>
      <c r="N22" s="2">
        <f t="shared" si="9"/>
        <v>0</v>
      </c>
      <c r="O22" s="1"/>
      <c r="P22" s="1"/>
      <c r="Q22" s="1"/>
      <c r="R22" s="1"/>
      <c r="S22" s="2">
        <v>1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">
        <v>11</v>
      </c>
      <c r="AT22" s="2">
        <v>1</v>
      </c>
      <c r="AU22" s="1"/>
      <c r="AV22" s="1"/>
      <c r="AW22" s="1"/>
      <c r="AX22" s="1"/>
      <c r="AY22" s="1"/>
      <c r="AZ22" s="1"/>
      <c r="BA22" s="1"/>
      <c r="BB22" s="1"/>
      <c r="BC22" s="2">
        <v>1</v>
      </c>
      <c r="BD22" s="1"/>
      <c r="BE22" s="1"/>
      <c r="BF22" s="1"/>
      <c r="BG22" s="1"/>
      <c r="BH22" s="1"/>
      <c r="BI22" s="2">
        <v>1</v>
      </c>
      <c r="BJ22" s="1"/>
      <c r="BK22" s="1"/>
      <c r="BL22" s="2">
        <v>1</v>
      </c>
      <c r="BM22" s="1"/>
      <c r="BN22" s="1"/>
      <c r="BO22" s="2">
        <v>1</v>
      </c>
      <c r="BP22" s="2">
        <v>1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r="23" spans="1:88" x14ac:dyDescent="0.2">
      <c r="A23" s="2">
        <v>2007</v>
      </c>
      <c r="B23" s="4">
        <v>39231</v>
      </c>
      <c r="C23" s="2" t="s">
        <v>104</v>
      </c>
      <c r="D23" s="2" t="s">
        <v>87</v>
      </c>
      <c r="E23" s="2">
        <f t="shared" si="0"/>
        <v>2</v>
      </c>
      <c r="F23" s="2">
        <f t="shared" si="1"/>
        <v>0</v>
      </c>
      <c r="G23" s="2">
        <f t="shared" si="2"/>
        <v>0</v>
      </c>
      <c r="H23" s="2">
        <f t="shared" si="3"/>
        <v>4</v>
      </c>
      <c r="I23" s="2">
        <f t="shared" si="4"/>
        <v>10</v>
      </c>
      <c r="J23" s="2">
        <f t="shared" si="5"/>
        <v>0</v>
      </c>
      <c r="K23" s="2">
        <f t="shared" si="6"/>
        <v>0</v>
      </c>
      <c r="L23" s="2">
        <f t="shared" si="7"/>
        <v>0</v>
      </c>
      <c r="M23" s="2">
        <f t="shared" si="8"/>
        <v>2</v>
      </c>
      <c r="N23" s="2">
        <f t="shared" si="9"/>
        <v>0</v>
      </c>
      <c r="O23" s="2">
        <v>1</v>
      </c>
      <c r="P23" s="1"/>
      <c r="Q23" s="1"/>
      <c r="R23" s="1"/>
      <c r="S23" s="2">
        <v>1</v>
      </c>
      <c r="T23" s="1"/>
      <c r="U23" s="1"/>
      <c r="V23" s="1"/>
      <c r="W23" s="1"/>
      <c r="X23" s="2">
        <v>3</v>
      </c>
      <c r="Y23" s="2">
        <v>1</v>
      </c>
      <c r="Z23" s="2">
        <v>1</v>
      </c>
      <c r="AA23" s="2">
        <v>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2">
        <v>1</v>
      </c>
      <c r="BP23" s="2">
        <v>1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r="24" spans="1:88" x14ac:dyDescent="0.2">
      <c r="A24" s="2">
        <v>2007</v>
      </c>
      <c r="B24" s="4">
        <v>39231</v>
      </c>
      <c r="C24" s="2" t="s">
        <v>104</v>
      </c>
      <c r="D24" s="2" t="s">
        <v>88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5</v>
      </c>
      <c r="I24" s="2">
        <f t="shared" si="4"/>
        <v>11</v>
      </c>
      <c r="J24" s="2">
        <f t="shared" si="5"/>
        <v>2</v>
      </c>
      <c r="K24" s="2">
        <f t="shared" si="6"/>
        <v>0</v>
      </c>
      <c r="L24" s="2">
        <f t="shared" si="7"/>
        <v>1</v>
      </c>
      <c r="M24" s="2">
        <f t="shared" si="8"/>
        <v>2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5</v>
      </c>
      <c r="Z24" s="1"/>
      <c r="AA24" s="2">
        <v>11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2">
        <v>1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2">
        <v>1</v>
      </c>
      <c r="BM24" s="1"/>
      <c r="BN24" s="2">
        <v>1</v>
      </c>
      <c r="BO24" s="2">
        <v>1</v>
      </c>
      <c r="BP24" s="2">
        <v>1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r="25" spans="1:88" x14ac:dyDescent="0.2">
      <c r="A25" s="2">
        <v>2007</v>
      </c>
      <c r="B25" s="4">
        <v>39231</v>
      </c>
      <c r="C25" s="2" t="s">
        <v>104</v>
      </c>
      <c r="D25" s="2" t="s">
        <v>89</v>
      </c>
      <c r="E25" s="2">
        <f t="shared" si="0"/>
        <v>1</v>
      </c>
      <c r="F25" s="2">
        <f t="shared" si="1"/>
        <v>0</v>
      </c>
      <c r="G25" s="2">
        <f t="shared" si="2"/>
        <v>0</v>
      </c>
      <c r="H25" s="2">
        <f t="shared" si="3"/>
        <v>3</v>
      </c>
      <c r="I25" s="2">
        <f t="shared" si="4"/>
        <v>14</v>
      </c>
      <c r="J25" s="2">
        <f t="shared" si="5"/>
        <v>1</v>
      </c>
      <c r="K25" s="2">
        <f t="shared" si="6"/>
        <v>0</v>
      </c>
      <c r="L25" s="2">
        <f t="shared" si="7"/>
        <v>1</v>
      </c>
      <c r="M25" s="2">
        <f t="shared" si="8"/>
        <v>1</v>
      </c>
      <c r="N25" s="2">
        <f t="shared" si="9"/>
        <v>0</v>
      </c>
      <c r="O25" s="1"/>
      <c r="P25" s="1"/>
      <c r="Q25" s="1"/>
      <c r="R25" s="1"/>
      <c r="S25" s="2">
        <v>1</v>
      </c>
      <c r="T25" s="1"/>
      <c r="U25" s="1"/>
      <c r="V25" s="1"/>
      <c r="W25" s="1"/>
      <c r="X25" s="1"/>
      <c r="Y25" s="2">
        <v>3</v>
      </c>
      <c r="Z25" s="1"/>
      <c r="AA25" s="2">
        <v>14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2">
        <v>1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2">
        <v>1</v>
      </c>
      <c r="BM25" s="1"/>
      <c r="BN25" s="1"/>
      <c r="BO25" s="2">
        <v>1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r="26" spans="1:88" x14ac:dyDescent="0.2">
      <c r="A26" s="2">
        <v>2007</v>
      </c>
      <c r="B26" s="4">
        <v>39234</v>
      </c>
      <c r="C26" s="2" t="s">
        <v>94</v>
      </c>
      <c r="D26" s="2" t="s">
        <v>86</v>
      </c>
      <c r="E26" s="2">
        <f t="shared" si="0"/>
        <v>2</v>
      </c>
      <c r="F26" s="2">
        <f t="shared" si="1"/>
        <v>0</v>
      </c>
      <c r="G26" s="2">
        <f t="shared" si="2"/>
        <v>3</v>
      </c>
      <c r="H26" s="2">
        <f t="shared" si="3"/>
        <v>0</v>
      </c>
      <c r="I26" s="2">
        <f t="shared" si="4"/>
        <v>0</v>
      </c>
      <c r="J26" s="2">
        <f t="shared" si="5"/>
        <v>2</v>
      </c>
      <c r="K26" s="2">
        <f t="shared" si="6"/>
        <v>1</v>
      </c>
      <c r="L26" s="2">
        <f t="shared" si="7"/>
        <v>3</v>
      </c>
      <c r="M26" s="2">
        <f t="shared" si="8"/>
        <v>1</v>
      </c>
      <c r="N26" s="2">
        <f t="shared" si="9"/>
        <v>1</v>
      </c>
      <c r="O26" s="1"/>
      <c r="P26" s="1"/>
      <c r="Q26" s="1"/>
      <c r="R26" s="1"/>
      <c r="S26" s="1"/>
      <c r="T26" s="1"/>
      <c r="U26" s="1"/>
      <c r="V26" s="2">
        <v>1</v>
      </c>
      <c r="W26" s="1"/>
      <c r="X26" s="1"/>
      <c r="Y26" s="1"/>
      <c r="Z26" s="1"/>
      <c r="AA26" s="1"/>
      <c r="AB26" s="1"/>
      <c r="AC26" s="2">
        <v>1</v>
      </c>
      <c r="AD26" s="2">
        <v>1</v>
      </c>
      <c r="AE26" s="1"/>
      <c r="AF26" s="1"/>
      <c r="AG26" s="1"/>
      <c r="AH26" s="2">
        <v>1</v>
      </c>
      <c r="AI26" s="1"/>
      <c r="AJ26" s="1"/>
      <c r="AK26" s="1"/>
      <c r="AL26" s="2">
        <v>1</v>
      </c>
      <c r="AM26" s="1"/>
      <c r="AN26" s="1"/>
      <c r="AO26" s="1"/>
      <c r="AP26" s="1"/>
      <c r="AQ26" s="1"/>
      <c r="AR26" s="1"/>
      <c r="AS26" s="2">
        <v>1</v>
      </c>
      <c r="AT26" s="1"/>
      <c r="AU26" s="1"/>
      <c r="AV26" s="1"/>
      <c r="AW26" s="1"/>
      <c r="AX26" s="1"/>
      <c r="AY26" s="2">
        <v>1</v>
      </c>
      <c r="AZ26" s="1"/>
      <c r="BA26" s="1"/>
      <c r="BB26" s="1"/>
      <c r="BC26" s="2">
        <v>1</v>
      </c>
      <c r="BD26" s="1"/>
      <c r="BE26" s="1"/>
      <c r="BF26" s="1"/>
      <c r="BG26" s="1"/>
      <c r="BH26" s="2">
        <v>1</v>
      </c>
      <c r="BI26" s="2">
        <v>1</v>
      </c>
      <c r="BJ26" s="1"/>
      <c r="BK26" s="1"/>
      <c r="BL26" s="2">
        <v>1</v>
      </c>
      <c r="BM26" s="1"/>
      <c r="BN26" s="1"/>
      <c r="BO26" s="2">
        <v>1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2">
        <v>1</v>
      </c>
      <c r="CB26" s="1"/>
      <c r="CC26" s="1"/>
      <c r="CD26" s="1"/>
      <c r="CE26" s="1"/>
      <c r="CF26" s="1"/>
      <c r="CG26" s="1"/>
      <c r="CH26" s="1"/>
      <c r="CI26" s="1"/>
      <c r="CJ26" s="1"/>
    </row>
    <row r="27" spans="1:88" x14ac:dyDescent="0.2">
      <c r="A27" s="2">
        <v>2007</v>
      </c>
      <c r="B27" s="4">
        <v>39234</v>
      </c>
      <c r="C27" s="2" t="s">
        <v>94</v>
      </c>
      <c r="D27" s="2" t="s">
        <v>87</v>
      </c>
      <c r="E27" s="2">
        <f t="shared" si="0"/>
        <v>2</v>
      </c>
      <c r="F27" s="2">
        <f t="shared" si="1"/>
        <v>0</v>
      </c>
      <c r="G27" s="2">
        <f t="shared" si="2"/>
        <v>1</v>
      </c>
      <c r="H27" s="2">
        <f t="shared" si="3"/>
        <v>117</v>
      </c>
      <c r="I27" s="2">
        <f t="shared" si="4"/>
        <v>29</v>
      </c>
      <c r="J27" s="2">
        <f t="shared" si="5"/>
        <v>2</v>
      </c>
      <c r="K27" s="2">
        <f t="shared" si="6"/>
        <v>2</v>
      </c>
      <c r="L27" s="2">
        <f t="shared" si="7"/>
        <v>2</v>
      </c>
      <c r="M27" s="2">
        <f t="shared" si="8"/>
        <v>0</v>
      </c>
      <c r="N27" s="2">
        <f t="shared" si="9"/>
        <v>0</v>
      </c>
      <c r="O27" s="1"/>
      <c r="P27" s="1"/>
      <c r="Q27" s="1"/>
      <c r="R27" s="1"/>
      <c r="S27" s="1"/>
      <c r="T27" s="1"/>
      <c r="U27" s="2">
        <v>1</v>
      </c>
      <c r="V27" s="2">
        <v>1</v>
      </c>
      <c r="W27" s="1"/>
      <c r="X27" s="2">
        <v>71</v>
      </c>
      <c r="Y27" s="2">
        <v>46</v>
      </c>
      <c r="Z27" s="2">
        <v>20</v>
      </c>
      <c r="AA27" s="2">
        <v>9</v>
      </c>
      <c r="AB27" s="1"/>
      <c r="AC27" s="1"/>
      <c r="AD27" s="1"/>
      <c r="AE27" s="1"/>
      <c r="AF27" s="1"/>
      <c r="AG27" s="1"/>
      <c r="AH27" s="2">
        <v>1</v>
      </c>
      <c r="AI27" s="1"/>
      <c r="AJ27" s="1"/>
      <c r="AK27" s="1"/>
      <c r="AL27" s="1"/>
      <c r="AM27" s="2">
        <v>1</v>
      </c>
      <c r="AN27" s="1"/>
      <c r="AO27" s="1"/>
      <c r="AP27" s="1"/>
      <c r="AQ27" s="1"/>
      <c r="AR27" s="1"/>
      <c r="AS27" s="1"/>
      <c r="AT27" s="2">
        <v>1</v>
      </c>
      <c r="AU27" s="1"/>
      <c r="AV27" s="1"/>
      <c r="AW27" s="1"/>
      <c r="AX27" s="1"/>
      <c r="AY27" s="1"/>
      <c r="AZ27" s="1"/>
      <c r="BA27" s="1"/>
      <c r="BB27" s="1"/>
      <c r="BC27" s="2">
        <v>1</v>
      </c>
      <c r="BD27" s="1"/>
      <c r="BE27" s="1"/>
      <c r="BF27" s="1"/>
      <c r="BG27" s="1"/>
      <c r="BH27" s="1"/>
      <c r="BI27" s="2">
        <v>1</v>
      </c>
      <c r="BJ27" s="1"/>
      <c r="BK27" s="1"/>
      <c r="BL27" s="2">
        <v>1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2">
        <v>1</v>
      </c>
      <c r="CF27" s="1"/>
      <c r="CG27" s="1"/>
      <c r="CH27" s="1"/>
      <c r="CI27" s="1"/>
      <c r="CJ27" s="1"/>
    </row>
    <row r="28" spans="1:88" x14ac:dyDescent="0.2">
      <c r="A28" s="2">
        <v>2007</v>
      </c>
      <c r="B28" s="4">
        <v>39234</v>
      </c>
      <c r="C28" s="2" t="s">
        <v>94</v>
      </c>
      <c r="D28" s="2" t="s">
        <v>88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r="29" spans="1:88" x14ac:dyDescent="0.2">
      <c r="A29" s="2">
        <v>2007</v>
      </c>
      <c r="B29" s="4">
        <v>39234</v>
      </c>
      <c r="C29" s="2" t="s">
        <v>94</v>
      </c>
      <c r="D29" s="2" t="s">
        <v>89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:88" x14ac:dyDescent="0.2">
      <c r="A30" s="2">
        <v>2007</v>
      </c>
      <c r="B30" s="4">
        <v>39235</v>
      </c>
      <c r="C30" s="2" t="s">
        <v>85</v>
      </c>
      <c r="D30" s="2" t="s">
        <v>86</v>
      </c>
      <c r="E30" s="2">
        <f t="shared" si="0"/>
        <v>1</v>
      </c>
      <c r="F30" s="2">
        <f t="shared" si="1"/>
        <v>1</v>
      </c>
      <c r="G30" s="2">
        <f t="shared" si="2"/>
        <v>2</v>
      </c>
      <c r="H30" s="2">
        <f t="shared" si="3"/>
        <v>0</v>
      </c>
      <c r="I30" s="2">
        <f t="shared" si="4"/>
        <v>0</v>
      </c>
      <c r="J30" s="2">
        <f t="shared" si="5"/>
        <v>3</v>
      </c>
      <c r="K30" s="2">
        <f t="shared" si="6"/>
        <v>1</v>
      </c>
      <c r="L30" s="2">
        <f t="shared" si="7"/>
        <v>2</v>
      </c>
      <c r="M30" s="2">
        <f t="shared" si="8"/>
        <v>1</v>
      </c>
      <c r="N30" s="2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2">
        <v>1</v>
      </c>
      <c r="AH30" s="2">
        <v>1</v>
      </c>
      <c r="AI30" s="1"/>
      <c r="AJ30" s="1"/>
      <c r="AK30" s="1"/>
      <c r="AL30" s="2">
        <v>1</v>
      </c>
      <c r="AM30" s="1"/>
      <c r="AN30" s="1"/>
      <c r="AO30" s="1"/>
      <c r="AP30" s="1"/>
      <c r="AQ30" s="1"/>
      <c r="AR30" s="2">
        <v>1</v>
      </c>
      <c r="AS30" s="1"/>
      <c r="AT30" s="2">
        <v>1</v>
      </c>
      <c r="AU30" s="1"/>
      <c r="AV30" s="1"/>
      <c r="AW30" s="1"/>
      <c r="AX30" s="1"/>
      <c r="AY30" s="1"/>
      <c r="AZ30" s="1"/>
      <c r="BA30" s="1"/>
      <c r="BB30" s="1"/>
      <c r="BC30" s="2">
        <v>1</v>
      </c>
      <c r="BD30" s="1"/>
      <c r="BE30" s="1"/>
      <c r="BF30" s="1"/>
      <c r="BG30" s="1"/>
      <c r="BH30" s="1"/>
      <c r="BI30" s="2">
        <v>1</v>
      </c>
      <c r="BJ30" s="1"/>
      <c r="BK30" s="1"/>
      <c r="BL30" s="2">
        <v>1</v>
      </c>
      <c r="BM30" s="1"/>
      <c r="BN30" s="2">
        <v>1</v>
      </c>
      <c r="BO30" s="2">
        <v>1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2">
        <v>1</v>
      </c>
      <c r="CB30" s="1"/>
      <c r="CC30" s="1"/>
      <c r="CD30" s="1"/>
      <c r="CE30" s="1"/>
      <c r="CF30" s="1"/>
      <c r="CG30" s="1"/>
      <c r="CH30" s="1"/>
      <c r="CI30" s="1"/>
      <c r="CJ30" s="1"/>
    </row>
    <row r="31" spans="1:88" x14ac:dyDescent="0.2">
      <c r="A31" s="2">
        <v>2007</v>
      </c>
      <c r="B31" s="4">
        <v>39235</v>
      </c>
      <c r="C31" s="2" t="s">
        <v>85</v>
      </c>
      <c r="D31" s="2" t="s">
        <v>87</v>
      </c>
      <c r="E31" s="2">
        <f t="shared" si="0"/>
        <v>0</v>
      </c>
      <c r="F31" s="2">
        <f t="shared" si="1"/>
        <v>1</v>
      </c>
      <c r="G31" s="2">
        <f t="shared" si="2"/>
        <v>2</v>
      </c>
      <c r="H31" s="2">
        <f t="shared" si="3"/>
        <v>60</v>
      </c>
      <c r="I31" s="2">
        <f t="shared" si="4"/>
        <v>110</v>
      </c>
      <c r="J31" s="2">
        <f t="shared" si="5"/>
        <v>1</v>
      </c>
      <c r="K31" s="2">
        <f t="shared" si="6"/>
        <v>1</v>
      </c>
      <c r="L31" s="2">
        <f t="shared" si="7"/>
        <v>0</v>
      </c>
      <c r="M31" s="2">
        <f t="shared" si="8"/>
        <v>0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2">
        <v>57</v>
      </c>
      <c r="Y31" s="2">
        <v>3</v>
      </c>
      <c r="Z31" s="2">
        <v>23</v>
      </c>
      <c r="AA31" s="2">
        <v>87</v>
      </c>
      <c r="AB31" s="1"/>
      <c r="AC31" s="1"/>
      <c r="AD31" s="1"/>
      <c r="AE31" s="2">
        <v>1</v>
      </c>
      <c r="AF31" s="1"/>
      <c r="AG31" s="2">
        <v>1</v>
      </c>
      <c r="AH31" s="1"/>
      <c r="AI31" s="1"/>
      <c r="AJ31" s="1"/>
      <c r="AK31" s="1"/>
      <c r="AL31" s="2">
        <v>1</v>
      </c>
      <c r="AM31" s="1"/>
      <c r="AN31" s="1"/>
      <c r="AO31" s="1"/>
      <c r="AP31" s="1"/>
      <c r="AQ31" s="1"/>
      <c r="AR31" s="2">
        <v>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2">
        <v>1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:88" x14ac:dyDescent="0.2">
      <c r="A32" s="2">
        <v>2007</v>
      </c>
      <c r="B32" s="4">
        <v>39235</v>
      </c>
      <c r="C32" s="2" t="s">
        <v>85</v>
      </c>
      <c r="D32" s="2" t="s">
        <v>88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:88" x14ac:dyDescent="0.2">
      <c r="A33" s="2">
        <v>2007</v>
      </c>
      <c r="B33" s="4">
        <v>39235</v>
      </c>
      <c r="C33" s="2" t="s">
        <v>85</v>
      </c>
      <c r="D33" s="2" t="s">
        <v>89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:88" x14ac:dyDescent="0.2">
      <c r="A34" s="2">
        <v>2007</v>
      </c>
      <c r="B34" s="4">
        <v>39235</v>
      </c>
      <c r="C34" s="2" t="s">
        <v>109</v>
      </c>
      <c r="D34" s="2" t="s">
        <v>86</v>
      </c>
      <c r="E34" s="2">
        <f t="shared" si="0"/>
        <v>0</v>
      </c>
      <c r="F34" s="2">
        <f t="shared" si="1"/>
        <v>1</v>
      </c>
      <c r="G34" s="2">
        <f t="shared" si="2"/>
        <v>3</v>
      </c>
      <c r="H34" s="2">
        <f t="shared" si="3"/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2">
        <f t="shared" si="7"/>
        <v>4</v>
      </c>
      <c r="M34" s="2">
        <f t="shared" si="8"/>
        <v>2</v>
      </c>
      <c r="N34" s="2">
        <f t="shared" si="9"/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2">
        <v>1</v>
      </c>
      <c r="AF34" s="1"/>
      <c r="AG34" s="2">
        <v>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2">
        <v>1</v>
      </c>
      <c r="AS34" s="2">
        <v>1</v>
      </c>
      <c r="AT34" s="2">
        <v>1</v>
      </c>
      <c r="AU34" s="1"/>
      <c r="AV34" s="1"/>
      <c r="AW34" s="1"/>
      <c r="AX34" s="1"/>
      <c r="AY34" s="1"/>
      <c r="AZ34" s="1"/>
      <c r="BA34" s="1"/>
      <c r="BB34" s="2">
        <v>1</v>
      </c>
      <c r="BC34" s="2">
        <v>1</v>
      </c>
      <c r="BD34" s="1"/>
      <c r="BE34" s="1"/>
      <c r="BF34" s="1"/>
      <c r="BG34" s="1"/>
      <c r="BH34" s="2">
        <v>1</v>
      </c>
      <c r="BI34" s="1"/>
      <c r="BJ34" s="1"/>
      <c r="BK34" s="1"/>
      <c r="BL34" s="2">
        <v>1</v>
      </c>
      <c r="BM34" s="1"/>
      <c r="BN34" s="1"/>
      <c r="BO34" s="2">
        <v>1</v>
      </c>
      <c r="BP34" s="1"/>
      <c r="BQ34" s="2">
        <v>1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:88" x14ac:dyDescent="0.2">
      <c r="A35" s="2">
        <v>2007</v>
      </c>
      <c r="B35" s="4">
        <v>39235</v>
      </c>
      <c r="C35" s="2" t="s">
        <v>109</v>
      </c>
      <c r="D35" s="2" t="s">
        <v>87</v>
      </c>
      <c r="E35" s="2">
        <f t="shared" si="0"/>
        <v>1</v>
      </c>
      <c r="F35" s="2">
        <f t="shared" si="1"/>
        <v>1</v>
      </c>
      <c r="G35" s="2">
        <f t="shared" si="2"/>
        <v>2</v>
      </c>
      <c r="H35" s="2">
        <f t="shared" si="3"/>
        <v>6</v>
      </c>
      <c r="I35" s="2">
        <f t="shared" si="4"/>
        <v>12</v>
      </c>
      <c r="J35" s="2">
        <f t="shared" si="5"/>
        <v>1</v>
      </c>
      <c r="K35" s="2">
        <f t="shared" si="6"/>
        <v>2</v>
      </c>
      <c r="L35" s="2">
        <f t="shared" si="7"/>
        <v>2</v>
      </c>
      <c r="M35" s="2">
        <f t="shared" si="8"/>
        <v>1</v>
      </c>
      <c r="N35" s="2">
        <f t="shared" si="9"/>
        <v>0</v>
      </c>
      <c r="O35" s="1"/>
      <c r="P35" s="1"/>
      <c r="Q35" s="1"/>
      <c r="R35" s="1"/>
      <c r="S35" s="1"/>
      <c r="T35" s="1"/>
      <c r="U35" s="2">
        <v>1</v>
      </c>
      <c r="V35" s="1"/>
      <c r="W35" s="1"/>
      <c r="X35" s="1"/>
      <c r="Y35" s="2">
        <v>6</v>
      </c>
      <c r="Z35" s="1"/>
      <c r="AA35" s="2">
        <v>12</v>
      </c>
      <c r="AB35" s="1"/>
      <c r="AC35" s="1"/>
      <c r="AD35" s="1"/>
      <c r="AE35" s="2">
        <v>1</v>
      </c>
      <c r="AF35" s="1"/>
      <c r="AG35" s="2">
        <v>1</v>
      </c>
      <c r="AH35" s="1"/>
      <c r="AI35" s="1"/>
      <c r="AJ35" s="1"/>
      <c r="AK35" s="1"/>
      <c r="AL35" s="1"/>
      <c r="AM35" s="1"/>
      <c r="AN35" s="1"/>
      <c r="AO35" s="2">
        <v>2</v>
      </c>
      <c r="AP35" s="1"/>
      <c r="AQ35" s="1"/>
      <c r="AR35" s="2">
        <v>1</v>
      </c>
      <c r="AS35" s="2">
        <v>1</v>
      </c>
      <c r="AT35" s="1"/>
      <c r="AU35" s="1"/>
      <c r="AV35" s="1"/>
      <c r="AW35" s="1"/>
      <c r="AX35" s="1"/>
      <c r="AY35" s="1"/>
      <c r="AZ35" s="1"/>
      <c r="BA35" s="1"/>
      <c r="BB35" s="1"/>
      <c r="BC35" s="2">
        <v>1</v>
      </c>
      <c r="BD35" s="1"/>
      <c r="BE35" s="1"/>
      <c r="BF35" s="1"/>
      <c r="BG35" s="1"/>
      <c r="BH35" s="1"/>
      <c r="BI35" s="1"/>
      <c r="BJ35" s="1"/>
      <c r="BK35" s="1"/>
      <c r="BL35" s="2">
        <v>1</v>
      </c>
      <c r="BM35" s="1"/>
      <c r="BN35" s="1"/>
      <c r="BO35" s="2">
        <v>1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:88" x14ac:dyDescent="0.2">
      <c r="A36" s="2">
        <v>2007</v>
      </c>
      <c r="B36" s="4">
        <v>39235</v>
      </c>
      <c r="C36" s="2" t="s">
        <v>109</v>
      </c>
      <c r="D36" s="2" t="s">
        <v>88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r="37" spans="1:88" x14ac:dyDescent="0.2">
      <c r="A37" s="2">
        <v>2007</v>
      </c>
      <c r="B37" s="4">
        <v>39235</v>
      </c>
      <c r="C37" s="2" t="s">
        <v>109</v>
      </c>
      <c r="D37" s="2" t="s">
        <v>89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:88" x14ac:dyDescent="0.2">
      <c r="A38" s="2">
        <v>2007</v>
      </c>
      <c r="B38" s="4">
        <v>39235</v>
      </c>
      <c r="C38" s="2" t="s">
        <v>110</v>
      </c>
      <c r="D38" s="2" t="s">
        <v>86</v>
      </c>
      <c r="E38" s="2">
        <f t="shared" si="0"/>
        <v>1</v>
      </c>
      <c r="F38" s="2">
        <f t="shared" si="1"/>
        <v>0</v>
      </c>
      <c r="G38" s="2">
        <f t="shared" si="2"/>
        <v>2</v>
      </c>
      <c r="H38" s="2">
        <f t="shared" si="3"/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2">
        <f t="shared" si="7"/>
        <v>2</v>
      </c>
      <c r="M38" s="2">
        <f t="shared" si="8"/>
        <v>1</v>
      </c>
      <c r="N38" s="2">
        <f t="shared" si="9"/>
        <v>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1</v>
      </c>
      <c r="AF38" s="1"/>
      <c r="AG38" s="1"/>
      <c r="AH38" s="2">
        <v>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2">
        <v>1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>
        <v>1</v>
      </c>
      <c r="BE38" s="1"/>
      <c r="BF38" s="1"/>
      <c r="BG38" s="1"/>
      <c r="BH38" s="2">
        <v>1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2">
        <v>1</v>
      </c>
      <c r="BT38" s="1"/>
      <c r="BU38" s="1"/>
      <c r="BV38" s="1"/>
      <c r="BW38" s="1"/>
      <c r="BX38" s="1"/>
      <c r="BY38" s="1"/>
      <c r="BZ38" s="1"/>
      <c r="CA38" s="2">
        <v>1</v>
      </c>
      <c r="CB38" s="1"/>
      <c r="CC38" s="1"/>
      <c r="CD38" s="1"/>
      <c r="CE38" s="1"/>
      <c r="CF38" s="1"/>
      <c r="CG38" s="1"/>
      <c r="CH38" s="1"/>
      <c r="CI38" s="1"/>
      <c r="CJ38" s="2">
        <v>1</v>
      </c>
    </row>
    <row r="39" spans="1:88" x14ac:dyDescent="0.2">
      <c r="A39" s="2">
        <v>2007</v>
      </c>
      <c r="B39" s="4">
        <v>39235</v>
      </c>
      <c r="C39" s="2" t="s">
        <v>110</v>
      </c>
      <c r="D39" s="2" t="s">
        <v>87</v>
      </c>
      <c r="E39" s="2">
        <f t="shared" si="0"/>
        <v>1</v>
      </c>
      <c r="F39" s="2">
        <f t="shared" si="1"/>
        <v>0</v>
      </c>
      <c r="G39" s="2">
        <f t="shared" si="2"/>
        <v>0</v>
      </c>
      <c r="H39" s="2">
        <f t="shared" si="3"/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2">
        <f t="shared" si="7"/>
        <v>1</v>
      </c>
      <c r="M39" s="2">
        <f t="shared" si="8"/>
        <v>1</v>
      </c>
      <c r="N39" s="2">
        <f t="shared" si="9"/>
        <v>1</v>
      </c>
      <c r="O39" s="1"/>
      <c r="P39" s="1"/>
      <c r="Q39" s="1"/>
      <c r="R39" s="1"/>
      <c r="S39" s="1"/>
      <c r="T39" s="1"/>
      <c r="U39" s="1"/>
      <c r="V39" s="1"/>
      <c r="W39" s="2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2">
        <v>1</v>
      </c>
      <c r="BD39" s="1"/>
      <c r="BE39" s="1"/>
      <c r="BF39" s="1"/>
      <c r="BG39" s="1"/>
      <c r="BH39" s="2">
        <v>1</v>
      </c>
      <c r="BI39" s="1"/>
      <c r="BJ39" s="1"/>
      <c r="BK39" s="1"/>
      <c r="BL39" s="2">
        <v>1</v>
      </c>
      <c r="BM39" s="1"/>
      <c r="BN39" s="1"/>
      <c r="BO39" s="2">
        <v>1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:88" x14ac:dyDescent="0.2">
      <c r="A40" s="2">
        <v>2007</v>
      </c>
      <c r="B40" s="4">
        <v>39235</v>
      </c>
      <c r="C40" s="2" t="s">
        <v>110</v>
      </c>
      <c r="D40" s="2" t="s">
        <v>88</v>
      </c>
      <c r="E40" s="2">
        <f t="shared" si="0"/>
        <v>1</v>
      </c>
      <c r="F40" s="2">
        <f t="shared" si="1"/>
        <v>0</v>
      </c>
      <c r="G40" s="2">
        <f t="shared" si="2"/>
        <v>0</v>
      </c>
      <c r="H40" s="2">
        <f t="shared" si="3"/>
        <v>3</v>
      </c>
      <c r="I40" s="2">
        <f t="shared" si="4"/>
        <v>44</v>
      </c>
      <c r="J40" s="2">
        <f t="shared" si="5"/>
        <v>2</v>
      </c>
      <c r="K40" s="2">
        <f t="shared" si="6"/>
        <v>0</v>
      </c>
      <c r="L40" s="2">
        <f t="shared" si="7"/>
        <v>3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2">
        <v>3</v>
      </c>
      <c r="Z40" s="2">
        <v>4</v>
      </c>
      <c r="AA40" s="2">
        <v>40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2">
        <v>1</v>
      </c>
      <c r="AU40" s="1"/>
      <c r="AV40" s="1"/>
      <c r="AW40" s="1"/>
      <c r="AX40" s="1"/>
      <c r="AY40" s="1"/>
      <c r="AZ40" s="1"/>
      <c r="BA40" s="1"/>
      <c r="BB40" s="1"/>
      <c r="BC40" s="2">
        <v>1</v>
      </c>
      <c r="BD40" s="2">
        <v>1</v>
      </c>
      <c r="BE40" s="1"/>
      <c r="BF40" s="1"/>
      <c r="BG40" s="1"/>
      <c r="BH40" s="1"/>
      <c r="BI40" s="1"/>
      <c r="BJ40" s="1"/>
      <c r="BK40" s="1"/>
      <c r="BL40" s="2">
        <v>1</v>
      </c>
      <c r="BM40" s="1"/>
      <c r="BN40" s="2">
        <v>1</v>
      </c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2">
        <v>1</v>
      </c>
      <c r="CB40" s="1"/>
      <c r="CC40" s="1"/>
      <c r="CD40" s="1"/>
      <c r="CE40" s="1"/>
      <c r="CF40" s="1"/>
      <c r="CG40" s="1"/>
      <c r="CH40" s="1"/>
      <c r="CI40" s="1"/>
      <c r="CJ40" s="1"/>
    </row>
    <row r="41" spans="1:88" x14ac:dyDescent="0.2">
      <c r="A41" s="2">
        <v>2007</v>
      </c>
      <c r="B41" s="4">
        <v>39235</v>
      </c>
      <c r="C41" s="2" t="s">
        <v>110</v>
      </c>
      <c r="D41" s="2" t="s">
        <v>89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10</v>
      </c>
      <c r="I41" s="2">
        <f t="shared" si="4"/>
        <v>56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2">
        <v>2</v>
      </c>
      <c r="Y41" s="2">
        <v>8</v>
      </c>
      <c r="Z41" s="2">
        <v>8</v>
      </c>
      <c r="AA41" s="2">
        <v>48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:88" x14ac:dyDescent="0.2">
      <c r="A42" s="2">
        <v>2007</v>
      </c>
      <c r="B42" s="4">
        <v>39237</v>
      </c>
      <c r="C42" s="2" t="s">
        <v>111</v>
      </c>
      <c r="D42" s="2" t="s">
        <v>86</v>
      </c>
      <c r="E42" s="2">
        <f t="shared" si="0"/>
        <v>4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2">
        <f t="shared" si="5"/>
        <v>2</v>
      </c>
      <c r="K42" s="2">
        <f t="shared" si="6"/>
        <v>2</v>
      </c>
      <c r="L42" s="2">
        <f t="shared" si="7"/>
        <v>3</v>
      </c>
      <c r="M42" s="2">
        <f t="shared" si="8"/>
        <v>1</v>
      </c>
      <c r="N42" s="2">
        <f t="shared" si="9"/>
        <v>1</v>
      </c>
      <c r="O42" s="1"/>
      <c r="P42" s="1"/>
      <c r="Q42" s="1"/>
      <c r="R42" s="1"/>
      <c r="S42" s="1"/>
      <c r="T42" s="2">
        <v>1</v>
      </c>
      <c r="U42" s="2">
        <v>1</v>
      </c>
      <c r="V42" s="2">
        <v>1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">
        <v>1</v>
      </c>
      <c r="AP42" s="1"/>
      <c r="AQ42" s="1"/>
      <c r="AR42" s="1"/>
      <c r="AS42" s="2">
        <v>1</v>
      </c>
      <c r="AT42" s="1"/>
      <c r="AU42" s="1"/>
      <c r="AV42" s="2">
        <v>1</v>
      </c>
      <c r="AW42" s="1"/>
      <c r="AX42" s="1"/>
      <c r="AY42" s="1"/>
      <c r="AZ42" s="1"/>
      <c r="BA42" s="1"/>
      <c r="BB42" s="1"/>
      <c r="BC42" s="2">
        <v>1</v>
      </c>
      <c r="BD42" s="1"/>
      <c r="BE42" s="1"/>
      <c r="BF42" s="1"/>
      <c r="BG42" s="1"/>
      <c r="BH42" s="2">
        <v>1</v>
      </c>
      <c r="BI42" s="1"/>
      <c r="BJ42" s="2">
        <v>1</v>
      </c>
      <c r="BK42" s="1"/>
      <c r="BL42" s="2">
        <v>1</v>
      </c>
      <c r="BM42" s="1"/>
      <c r="BN42" s="1"/>
      <c r="BO42" s="2">
        <v>1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2">
        <v>1</v>
      </c>
      <c r="CB42" s="1"/>
      <c r="CC42" s="1"/>
      <c r="CD42" s="1"/>
      <c r="CE42" s="2">
        <v>1</v>
      </c>
      <c r="CF42" s="1"/>
      <c r="CG42" s="1"/>
      <c r="CH42" s="1"/>
      <c r="CI42" s="1"/>
      <c r="CJ42" s="1"/>
    </row>
    <row r="43" spans="1:88" x14ac:dyDescent="0.2">
      <c r="A43" s="2">
        <v>2007</v>
      </c>
      <c r="B43" s="4">
        <v>39237</v>
      </c>
      <c r="C43" s="2" t="s">
        <v>111</v>
      </c>
      <c r="D43" s="2" t="s">
        <v>87</v>
      </c>
      <c r="E43" s="2">
        <f t="shared" si="0"/>
        <v>2</v>
      </c>
      <c r="F43" s="2">
        <f t="shared" si="1"/>
        <v>0</v>
      </c>
      <c r="G43" s="2">
        <f t="shared" si="2"/>
        <v>0</v>
      </c>
      <c r="H43" s="2">
        <f t="shared" si="3"/>
        <v>125</v>
      </c>
      <c r="I43" s="2">
        <f t="shared" si="4"/>
        <v>10</v>
      </c>
      <c r="J43" s="2">
        <f t="shared" si="5"/>
        <v>0</v>
      </c>
      <c r="K43" s="2">
        <f t="shared" si="6"/>
        <v>2</v>
      </c>
      <c r="L43" s="2">
        <f t="shared" si="7"/>
        <v>1</v>
      </c>
      <c r="M43" s="2">
        <f t="shared" si="8"/>
        <v>1</v>
      </c>
      <c r="N43" s="2">
        <f t="shared" si="9"/>
        <v>0</v>
      </c>
      <c r="O43" s="1"/>
      <c r="P43" s="1"/>
      <c r="Q43" s="1"/>
      <c r="R43" s="1"/>
      <c r="S43" s="1"/>
      <c r="T43" s="1"/>
      <c r="U43" s="1"/>
      <c r="V43" s="2">
        <v>1</v>
      </c>
      <c r="W43" s="1"/>
      <c r="X43" s="2">
        <v>7</v>
      </c>
      <c r="Y43" s="2">
        <v>118</v>
      </c>
      <c r="Z43" s="2">
        <v>0</v>
      </c>
      <c r="AA43" s="2">
        <v>10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2">
        <v>1</v>
      </c>
      <c r="AN43" s="1"/>
      <c r="AO43" s="2">
        <v>1</v>
      </c>
      <c r="AP43" s="1"/>
      <c r="AQ43" s="1"/>
      <c r="AR43" s="1"/>
      <c r="AS43" s="2">
        <v>1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2">
        <v>1</v>
      </c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2">
        <v>1</v>
      </c>
      <c r="CB43" s="1"/>
      <c r="CC43" s="1"/>
      <c r="CD43" s="1"/>
      <c r="CE43" s="1"/>
      <c r="CF43" s="1"/>
      <c r="CG43" s="1"/>
      <c r="CH43" s="1"/>
      <c r="CI43" s="1"/>
      <c r="CJ43" s="1"/>
    </row>
    <row r="44" spans="1:88" x14ac:dyDescent="0.2">
      <c r="A44" s="2">
        <v>2007</v>
      </c>
      <c r="B44" s="4">
        <v>39237</v>
      </c>
      <c r="C44" s="2" t="s">
        <v>111</v>
      </c>
      <c r="D44" s="2" t="s">
        <v>88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:88" x14ac:dyDescent="0.2">
      <c r="A45" s="2">
        <v>2007</v>
      </c>
      <c r="B45" s="4">
        <v>39237</v>
      </c>
      <c r="C45" s="2" t="s">
        <v>111</v>
      </c>
      <c r="D45" s="2" t="s">
        <v>89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88" x14ac:dyDescent="0.2">
      <c r="A46" s="2">
        <v>2007</v>
      </c>
      <c r="B46" s="4">
        <v>39238</v>
      </c>
      <c r="C46" s="2" t="s">
        <v>114</v>
      </c>
      <c r="D46" s="2" t="s">
        <v>86</v>
      </c>
      <c r="E46" s="2">
        <f t="shared" si="0"/>
        <v>1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2">
        <v>1</v>
      </c>
      <c r="T46" s="1"/>
      <c r="U46" s="1"/>
      <c r="V46" s="1"/>
      <c r="W46" s="1"/>
      <c r="X46" s="1"/>
      <c r="Y46" s="1"/>
      <c r="Z46" s="1"/>
      <c r="AA46" s="1"/>
      <c r="AB46" s="1"/>
      <c r="AC46" s="2">
        <v>0</v>
      </c>
      <c r="AD46" s="1"/>
      <c r="AE46" s="1"/>
      <c r="AF46" s="2">
        <v>0</v>
      </c>
      <c r="AG46" s="1"/>
      <c r="AH46" s="2">
        <v>0</v>
      </c>
      <c r="AI46" s="1"/>
      <c r="AJ46" s="1"/>
      <c r="AK46" s="1"/>
      <c r="AL46" s="2">
        <v>0</v>
      </c>
      <c r="AM46" s="2">
        <v>0</v>
      </c>
      <c r="AN46" s="1"/>
      <c r="AO46" s="2">
        <v>0</v>
      </c>
      <c r="AP46" s="1"/>
      <c r="AQ46" s="1"/>
      <c r="AR46" s="1"/>
      <c r="AS46" s="2">
        <v>0</v>
      </c>
      <c r="AT46" s="2">
        <v>0</v>
      </c>
      <c r="AU46" s="2">
        <v>0</v>
      </c>
      <c r="AV46" s="1"/>
      <c r="AW46" s="1"/>
      <c r="AX46" s="1"/>
      <c r="AY46" s="1"/>
      <c r="AZ46" s="1"/>
      <c r="BA46" s="1"/>
      <c r="BB46" s="1"/>
      <c r="BC46" s="2">
        <v>0</v>
      </c>
      <c r="BD46" s="1"/>
      <c r="BE46" s="1"/>
      <c r="BF46" s="1"/>
      <c r="BG46" s="1"/>
      <c r="BH46" s="1"/>
      <c r="BI46" s="2">
        <v>0</v>
      </c>
      <c r="BJ46" s="1"/>
      <c r="BK46" s="1"/>
      <c r="BL46" s="2">
        <v>0</v>
      </c>
      <c r="BM46" s="1"/>
      <c r="BN46" s="1"/>
      <c r="BO46" s="2">
        <v>0</v>
      </c>
      <c r="BP46" s="1"/>
      <c r="BQ46" s="2">
        <v>0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r="47" spans="1:88" x14ac:dyDescent="0.2">
      <c r="A47" s="2">
        <v>2007</v>
      </c>
      <c r="B47" s="4">
        <v>39238</v>
      </c>
      <c r="C47" s="2" t="s">
        <v>114</v>
      </c>
      <c r="D47" s="2" t="s">
        <v>87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38</v>
      </c>
      <c r="I47" s="2">
        <f t="shared" si="4"/>
        <v>6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2">
        <v>8</v>
      </c>
      <c r="Y47" s="2">
        <v>30</v>
      </c>
      <c r="Z47" s="2">
        <v>3</v>
      </c>
      <c r="AA47" s="2">
        <v>3</v>
      </c>
      <c r="AB47" s="1"/>
      <c r="AC47" s="2"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2">
        <v>0</v>
      </c>
      <c r="AN47" s="1"/>
      <c r="AO47" s="1"/>
      <c r="AP47" s="1"/>
      <c r="AQ47" s="1"/>
      <c r="AR47" s="1"/>
      <c r="AS47" s="1"/>
      <c r="AT47" s="2">
        <v>0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2">
        <v>0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r="48" spans="1:88" x14ac:dyDescent="0.2">
      <c r="A48" s="2">
        <v>2007</v>
      </c>
      <c r="B48" s="4">
        <v>39238</v>
      </c>
      <c r="C48" s="2" t="s">
        <v>114</v>
      </c>
      <c r="D48" s="2" t="s">
        <v>88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20</v>
      </c>
      <c r="I48" s="2">
        <f t="shared" si="4"/>
        <v>3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2">
        <v>5</v>
      </c>
      <c r="Y48" s="2">
        <v>15</v>
      </c>
      <c r="Z48" s="2">
        <v>2</v>
      </c>
      <c r="AA48" s="2">
        <v>1</v>
      </c>
      <c r="AB48" s="1"/>
      <c r="AC48" s="2">
        <v>0</v>
      </c>
      <c r="AD48" s="1"/>
      <c r="AE48" s="1"/>
      <c r="AF48" s="2">
        <v>0</v>
      </c>
      <c r="AG48" s="1"/>
      <c r="AH48" s="2">
        <v>0</v>
      </c>
      <c r="AI48" s="1"/>
      <c r="AJ48" s="2">
        <v>0</v>
      </c>
      <c r="AK48" s="1"/>
      <c r="AL48" s="1"/>
      <c r="AM48" s="2">
        <v>0</v>
      </c>
      <c r="AN48" s="1"/>
      <c r="AO48" s="1"/>
      <c r="AP48" s="1"/>
      <c r="AQ48" s="1"/>
      <c r="AR48" s="1"/>
      <c r="AS48" s="1"/>
      <c r="AT48" s="1"/>
      <c r="AU48" s="2">
        <v>0</v>
      </c>
      <c r="AV48" s="1"/>
      <c r="AW48" s="1"/>
      <c r="AX48" s="1"/>
      <c r="AY48" s="1"/>
      <c r="AZ48" s="1"/>
      <c r="BA48" s="1"/>
      <c r="BB48" s="1"/>
      <c r="BC48" s="2">
        <v>0</v>
      </c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r="49" spans="1:88" x14ac:dyDescent="0.2">
      <c r="A49" s="2">
        <v>2007</v>
      </c>
      <c r="B49" s="4">
        <v>39238</v>
      </c>
      <c r="C49" s="2" t="s">
        <v>114</v>
      </c>
      <c r="D49" s="2" t="s">
        <v>89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r="50" spans="1:88" x14ac:dyDescent="0.2">
      <c r="A50" s="2">
        <v>2007</v>
      </c>
      <c r="B50" s="4">
        <v>39239</v>
      </c>
      <c r="C50" s="2" t="s">
        <v>105</v>
      </c>
      <c r="D50" s="2" t="s">
        <v>86</v>
      </c>
      <c r="E50" s="2">
        <f t="shared" si="0"/>
        <v>1</v>
      </c>
      <c r="F50" s="2">
        <f t="shared" si="1"/>
        <v>5</v>
      </c>
      <c r="G50" s="2">
        <f t="shared" si="2"/>
        <v>1</v>
      </c>
      <c r="H50" s="2">
        <f t="shared" si="3"/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2">
        <f t="shared" si="7"/>
        <v>3</v>
      </c>
      <c r="M50" s="2">
        <f t="shared" si="8"/>
        <v>1</v>
      </c>
      <c r="N50" s="2">
        <f t="shared" si="9"/>
        <v>0</v>
      </c>
      <c r="O50" s="1"/>
      <c r="P50" s="1"/>
      <c r="Q50" s="1"/>
      <c r="R50" s="1"/>
      <c r="S50" s="2">
        <v>1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2">
        <v>1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2">
        <v>5</v>
      </c>
      <c r="AS50" s="1"/>
      <c r="AT50" s="2">
        <v>1</v>
      </c>
      <c r="AU50" s="1"/>
      <c r="AV50" s="1"/>
      <c r="AW50" s="1"/>
      <c r="AX50" s="1"/>
      <c r="AY50" s="1"/>
      <c r="AZ50" s="1"/>
      <c r="BA50" s="1"/>
      <c r="BB50" s="1"/>
      <c r="BC50" s="2">
        <v>1</v>
      </c>
      <c r="BD50" s="1"/>
      <c r="BE50" s="1"/>
      <c r="BF50" s="1"/>
      <c r="BG50" s="2">
        <v>1</v>
      </c>
      <c r="BH50" s="1"/>
      <c r="BI50" s="1"/>
      <c r="BJ50" s="1"/>
      <c r="BK50" s="1"/>
      <c r="BL50" s="2">
        <v>1</v>
      </c>
      <c r="BM50" s="1"/>
      <c r="BN50" s="1"/>
      <c r="BO50" s="2">
        <v>1</v>
      </c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:88" x14ac:dyDescent="0.2">
      <c r="A51" s="2">
        <v>2007</v>
      </c>
      <c r="B51" s="4">
        <v>39239</v>
      </c>
      <c r="C51" s="2" t="s">
        <v>105</v>
      </c>
      <c r="D51" s="2" t="s">
        <v>87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1</v>
      </c>
      <c r="I51" s="2">
        <f t="shared" si="4"/>
        <v>5</v>
      </c>
      <c r="J51" s="2">
        <f t="shared" si="5"/>
        <v>1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2">
        <v>1</v>
      </c>
      <c r="Y51" s="1"/>
      <c r="Z51" s="2">
        <v>1</v>
      </c>
      <c r="AA51" s="2">
        <v>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2">
        <v>1</v>
      </c>
      <c r="BM51" s="1"/>
      <c r="BN51" s="1"/>
      <c r="BO51" s="2">
        <v>1</v>
      </c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r="52" spans="1:88" x14ac:dyDescent="0.2">
      <c r="A52" s="2">
        <v>2007</v>
      </c>
      <c r="B52" s="4">
        <v>39239</v>
      </c>
      <c r="C52" s="2" t="s">
        <v>105</v>
      </c>
      <c r="D52" s="2" t="s">
        <v>88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2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2">
        <v>1</v>
      </c>
      <c r="Y52" s="2">
        <v>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r="53" spans="1:88" x14ac:dyDescent="0.2">
      <c r="A53" s="2">
        <v>2007</v>
      </c>
      <c r="B53" s="4">
        <v>39239</v>
      </c>
      <c r="C53" s="2" t="s">
        <v>105</v>
      </c>
      <c r="D53" s="2" t="s">
        <v>89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1</v>
      </c>
      <c r="I53" s="2">
        <f t="shared" si="4"/>
        <v>1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2">
        <v>1</v>
      </c>
      <c r="Y53" s="1"/>
      <c r="Z53" s="1"/>
      <c r="AA53" s="2">
        <v>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r="54" spans="1:88" x14ac:dyDescent="0.2">
      <c r="A54" s="2">
        <v>2007</v>
      </c>
      <c r="B54" s="4">
        <v>39243</v>
      </c>
      <c r="C54" s="2" t="s">
        <v>117</v>
      </c>
      <c r="D54" s="2" t="s">
        <v>86</v>
      </c>
      <c r="E54" s="2">
        <f t="shared" si="0"/>
        <v>0</v>
      </c>
      <c r="F54" s="2">
        <f t="shared" si="1"/>
        <v>0</v>
      </c>
      <c r="G54" s="2">
        <f t="shared" si="2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2">
        <f t="shared" si="7"/>
        <v>0</v>
      </c>
      <c r="M54" s="2">
        <f t="shared" si="8"/>
        <v>0</v>
      </c>
      <c r="N54" s="2">
        <f t="shared" si="9"/>
        <v>0</v>
      </c>
      <c r="O54" s="1"/>
      <c r="P54" s="1"/>
      <c r="Q54" s="1"/>
      <c r="R54" s="1"/>
      <c r="S54" s="1"/>
      <c r="T54" s="1"/>
      <c r="U54" s="1"/>
      <c r="V54" s="1"/>
      <c r="W54" s="2">
        <v>0</v>
      </c>
      <c r="X54" s="1"/>
      <c r="Y54" s="1"/>
      <c r="Z54" s="1"/>
      <c r="AA54" s="1"/>
      <c r="AB54" s="1"/>
      <c r="AC54" s="1"/>
      <c r="AD54" s="1"/>
      <c r="AE54" s="2">
        <v>0</v>
      </c>
      <c r="AF54" s="1"/>
      <c r="AG54" s="1"/>
      <c r="AH54" s="2">
        <v>0</v>
      </c>
      <c r="AI54" s="1"/>
      <c r="AJ54" s="2">
        <v>0</v>
      </c>
      <c r="AK54" s="1"/>
      <c r="AL54" s="1"/>
      <c r="AM54" s="2"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2">
        <v>0</v>
      </c>
      <c r="BD54" s="1"/>
      <c r="BE54" s="1"/>
      <c r="BF54" s="1"/>
      <c r="BG54" s="1"/>
      <c r="BH54" s="1"/>
      <c r="BI54" s="1"/>
      <c r="BJ54" s="1"/>
      <c r="BK54" s="1"/>
      <c r="BL54" s="2">
        <v>0</v>
      </c>
      <c r="BM54" s="1"/>
      <c r="BN54" s="1"/>
      <c r="BO54" s="2">
        <v>0</v>
      </c>
      <c r="BP54" s="1"/>
      <c r="BQ54" s="2">
        <v>0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:88" x14ac:dyDescent="0.2">
      <c r="A55" s="2">
        <v>2007</v>
      </c>
      <c r="B55" s="4">
        <v>39243</v>
      </c>
      <c r="C55" s="2" t="s">
        <v>117</v>
      </c>
      <c r="D55" s="2" t="s">
        <v>87</v>
      </c>
      <c r="E55" s="2">
        <f t="shared" si="0"/>
        <v>0</v>
      </c>
      <c r="F55" s="2">
        <f t="shared" si="1"/>
        <v>0</v>
      </c>
      <c r="G55" s="2">
        <f t="shared" si="2"/>
        <v>0</v>
      </c>
      <c r="H55" s="2">
        <f t="shared" si="3"/>
        <v>8</v>
      </c>
      <c r="I55" s="2">
        <f t="shared" si="4"/>
        <v>3</v>
      </c>
      <c r="J55" s="2">
        <f t="shared" si="5"/>
        <v>0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2">
        <v>4</v>
      </c>
      <c r="Y55" s="2">
        <v>4</v>
      </c>
      <c r="Z55" s="1"/>
      <c r="AA55" s="2">
        <v>3</v>
      </c>
      <c r="AB55" s="1"/>
      <c r="AC55" s="2">
        <v>0</v>
      </c>
      <c r="AD55" s="1"/>
      <c r="AE55" s="1"/>
      <c r="AF55" s="1"/>
      <c r="AG55" s="1"/>
      <c r="AH55" s="2">
        <v>0</v>
      </c>
      <c r="AI55" s="1"/>
      <c r="AJ55" s="2">
        <v>0</v>
      </c>
      <c r="AK55" s="1"/>
      <c r="AL55" s="1"/>
      <c r="AM55" s="1"/>
      <c r="AN55" s="1"/>
      <c r="AO55" s="1"/>
      <c r="AP55" s="2">
        <v>0</v>
      </c>
      <c r="AQ55" s="1"/>
      <c r="AR55" s="1"/>
      <c r="AS55" s="1"/>
      <c r="AT55" s="2">
        <v>0</v>
      </c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2">
        <v>0</v>
      </c>
      <c r="BI55" s="1"/>
      <c r="BJ55" s="1"/>
      <c r="BK55" s="1"/>
      <c r="BL55" s="1"/>
      <c r="BM55" s="1"/>
      <c r="BN55" s="1"/>
      <c r="BO55" s="2">
        <v>0</v>
      </c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:88" x14ac:dyDescent="0.2">
      <c r="A56" s="2">
        <v>2007</v>
      </c>
      <c r="B56" s="4">
        <v>39243</v>
      </c>
      <c r="C56" s="2" t="s">
        <v>117</v>
      </c>
      <c r="D56" s="2" t="s">
        <v>88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x14ac:dyDescent="0.2">
      <c r="A57" s="2">
        <v>2007</v>
      </c>
      <c r="B57" s="4">
        <v>39243</v>
      </c>
      <c r="C57" s="2" t="s">
        <v>117</v>
      </c>
      <c r="D57" s="2" t="s">
        <v>89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x14ac:dyDescent="0.2">
      <c r="A58" s="2">
        <v>2007</v>
      </c>
      <c r="B58" s="4">
        <v>39245</v>
      </c>
      <c r="C58" s="2" t="s">
        <v>106</v>
      </c>
      <c r="D58" s="2" t="s">
        <v>86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2</v>
      </c>
      <c r="K58" s="2">
        <f t="shared" si="6"/>
        <v>0</v>
      </c>
      <c r="L58" s="2">
        <f t="shared" si="7"/>
        <v>1</v>
      </c>
      <c r="M58" s="2">
        <f t="shared" si="8"/>
        <v>1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2">
        <v>1</v>
      </c>
      <c r="BE58" s="1"/>
      <c r="BF58" s="1"/>
      <c r="BG58" s="1"/>
      <c r="BH58" s="1"/>
      <c r="BI58" s="1"/>
      <c r="BJ58" s="1"/>
      <c r="BK58" s="2">
        <v>1</v>
      </c>
      <c r="BL58" s="2">
        <v>1</v>
      </c>
      <c r="BM58" s="1"/>
      <c r="BN58" s="1"/>
      <c r="BO58" s="2">
        <v>1</v>
      </c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r="59" spans="1:88" x14ac:dyDescent="0.2">
      <c r="A59" s="2">
        <v>2007</v>
      </c>
      <c r="B59" s="4">
        <v>39245</v>
      </c>
      <c r="C59" s="2" t="s">
        <v>106</v>
      </c>
      <c r="D59" s="2" t="s">
        <v>87</v>
      </c>
      <c r="E59" s="2">
        <f t="shared" si="0"/>
        <v>1</v>
      </c>
      <c r="F59" s="2">
        <f t="shared" si="1"/>
        <v>0</v>
      </c>
      <c r="G59" s="2">
        <f t="shared" si="2"/>
        <v>0</v>
      </c>
      <c r="H59" s="2">
        <f t="shared" si="3"/>
        <v>0</v>
      </c>
      <c r="I59" s="2">
        <f t="shared" si="4"/>
        <v>1</v>
      </c>
      <c r="J59" s="2">
        <f t="shared" si="5"/>
        <v>1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2">
        <v>1</v>
      </c>
      <c r="V59" s="1"/>
      <c r="W59" s="1"/>
      <c r="X59" s="1"/>
      <c r="Y59" s="1"/>
      <c r="Z59" s="1"/>
      <c r="AA59" s="2">
        <v>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2">
        <v>1</v>
      </c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r="60" spans="1:88" x14ac:dyDescent="0.2">
      <c r="A60" s="2">
        <v>2007</v>
      </c>
      <c r="B60" s="4">
        <v>39245</v>
      </c>
      <c r="C60" s="2" t="s">
        <v>106</v>
      </c>
      <c r="D60" s="2" t="s">
        <v>88</v>
      </c>
      <c r="E60" s="2">
        <f t="shared" si="0"/>
        <v>1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1</v>
      </c>
      <c r="J60" s="2">
        <f t="shared" si="5"/>
        <v>1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2">
        <v>1</v>
      </c>
      <c r="V60" s="1"/>
      <c r="W60" s="1"/>
      <c r="X60" s="1"/>
      <c r="Y60" s="1"/>
      <c r="Z60" s="2"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2">
        <v>1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r="61" spans="1:88" x14ac:dyDescent="0.2">
      <c r="A61" s="2">
        <v>2007</v>
      </c>
      <c r="B61" s="4">
        <v>39245</v>
      </c>
      <c r="C61" s="2" t="s">
        <v>106</v>
      </c>
      <c r="D61" s="2" t="s">
        <v>89</v>
      </c>
      <c r="E61" s="2">
        <f t="shared" si="0"/>
        <v>1</v>
      </c>
      <c r="F61" s="2">
        <f t="shared" si="1"/>
        <v>1</v>
      </c>
      <c r="G61" s="2">
        <f t="shared" si="2"/>
        <v>0</v>
      </c>
      <c r="H61" s="2">
        <f t="shared" si="3"/>
        <v>4</v>
      </c>
      <c r="I61" s="2">
        <f t="shared" si="4"/>
        <v>0</v>
      </c>
      <c r="J61" s="2">
        <f t="shared" si="5"/>
        <v>1</v>
      </c>
      <c r="K61" s="2">
        <f t="shared" si="6"/>
        <v>1</v>
      </c>
      <c r="L61" s="2">
        <f t="shared" si="7"/>
        <v>1</v>
      </c>
      <c r="M61" s="2">
        <f t="shared" si="8"/>
        <v>1</v>
      </c>
      <c r="N61" s="2">
        <f t="shared" si="9"/>
        <v>0</v>
      </c>
      <c r="O61" s="1"/>
      <c r="P61" s="1"/>
      <c r="Q61" s="1"/>
      <c r="R61" s="1"/>
      <c r="S61" s="1"/>
      <c r="T61" s="1"/>
      <c r="U61" s="2">
        <v>1</v>
      </c>
      <c r="V61" s="1"/>
      <c r="W61" s="1"/>
      <c r="X61" s="2">
        <v>4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>
        <v>1</v>
      </c>
      <c r="AP61" s="1"/>
      <c r="AQ61" s="1"/>
      <c r="AR61" s="2">
        <v>1</v>
      </c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2">
        <v>1</v>
      </c>
      <c r="BD61" s="1"/>
      <c r="BE61" s="1"/>
      <c r="BF61" s="1"/>
      <c r="BG61" s="1"/>
      <c r="BH61" s="1"/>
      <c r="BI61" s="1"/>
      <c r="BJ61" s="1"/>
      <c r="BK61" s="1"/>
      <c r="BL61" s="2">
        <v>1</v>
      </c>
      <c r="BM61" s="1"/>
      <c r="BN61" s="1"/>
      <c r="BO61" s="2">
        <v>1</v>
      </c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r="62" spans="1:88" x14ac:dyDescent="0.2">
      <c r="A62" s="2">
        <v>2007</v>
      </c>
      <c r="B62" s="4">
        <v>39246</v>
      </c>
      <c r="C62" s="2" t="s">
        <v>97</v>
      </c>
      <c r="D62" s="2" t="s">
        <v>86</v>
      </c>
      <c r="E62" s="2">
        <f t="shared" si="0"/>
        <v>1</v>
      </c>
      <c r="F62" s="2">
        <f t="shared" si="1"/>
        <v>0</v>
      </c>
      <c r="G62" s="2">
        <f t="shared" si="2"/>
        <v>2</v>
      </c>
      <c r="H62" s="2">
        <f t="shared" si="3"/>
        <v>1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2</v>
      </c>
      <c r="M62" s="2">
        <f t="shared" si="8"/>
        <v>1</v>
      </c>
      <c r="N62" s="2">
        <f t="shared" si="9"/>
        <v>0</v>
      </c>
      <c r="O62" s="2">
        <v>1</v>
      </c>
      <c r="P62" s="1"/>
      <c r="Q62" s="1"/>
      <c r="R62" s="1"/>
      <c r="S62" s="1"/>
      <c r="T62" s="1"/>
      <c r="U62" s="1"/>
      <c r="V62" s="1"/>
      <c r="W62" s="1"/>
      <c r="X62" s="1"/>
      <c r="Y62" s="2">
        <v>1</v>
      </c>
      <c r="Z62" s="1"/>
      <c r="AA62" s="1"/>
      <c r="AB62" s="1"/>
      <c r="AC62" s="2">
        <v>1</v>
      </c>
      <c r="AD62" s="1"/>
      <c r="AE62" s="1"/>
      <c r="AF62" s="1"/>
      <c r="AG62" s="1"/>
      <c r="AH62" s="2">
        <v>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2">
        <v>1</v>
      </c>
      <c r="BD62" s="1"/>
      <c r="BE62" s="1"/>
      <c r="BF62" s="2">
        <v>1</v>
      </c>
      <c r="BG62" s="1"/>
      <c r="BH62" s="1"/>
      <c r="BI62" s="1"/>
      <c r="BJ62" s="1"/>
      <c r="BK62" s="1"/>
      <c r="BL62" s="1"/>
      <c r="BM62" s="1"/>
      <c r="BN62" s="1"/>
      <c r="BO62" s="2">
        <v>1</v>
      </c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r="63" spans="1:88" x14ac:dyDescent="0.2">
      <c r="A63" s="2">
        <v>2007</v>
      </c>
      <c r="B63" s="4">
        <v>39246</v>
      </c>
      <c r="C63" s="2" t="s">
        <v>97</v>
      </c>
      <c r="D63" s="2" t="s">
        <v>87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r="64" spans="1:88" x14ac:dyDescent="0.2">
      <c r="A64" s="2">
        <v>2007</v>
      </c>
      <c r="B64" s="4">
        <v>39246</v>
      </c>
      <c r="C64" s="2" t="s">
        <v>97</v>
      </c>
      <c r="D64" s="2" t="s">
        <v>88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r="65" spans="1:88" x14ac:dyDescent="0.2">
      <c r="A65" s="2">
        <v>2007</v>
      </c>
      <c r="B65" s="4">
        <v>39246</v>
      </c>
      <c r="C65" s="2" t="s">
        <v>97</v>
      </c>
      <c r="D65" s="2" t="s">
        <v>89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r="66" spans="1:88" x14ac:dyDescent="0.2">
      <c r="A66" s="2">
        <v>2007</v>
      </c>
      <c r="B66" s="4">
        <v>39246</v>
      </c>
      <c r="C66" s="2" t="s">
        <v>100</v>
      </c>
      <c r="D66" s="2" t="s">
        <v>86</v>
      </c>
      <c r="E66" s="2">
        <f t="shared" si="0"/>
        <v>2</v>
      </c>
      <c r="F66" s="2">
        <f t="shared" si="1"/>
        <v>2</v>
      </c>
      <c r="G66" s="2">
        <f t="shared" si="2"/>
        <v>2</v>
      </c>
      <c r="H66" s="2">
        <f t="shared" si="3"/>
        <v>0</v>
      </c>
      <c r="I66" s="2">
        <f t="shared" si="4"/>
        <v>0</v>
      </c>
      <c r="J66" s="2">
        <f t="shared" si="5"/>
        <v>2</v>
      </c>
      <c r="K66" s="2">
        <f t="shared" si="6"/>
        <v>0</v>
      </c>
      <c r="L66" s="2">
        <f t="shared" si="7"/>
        <v>4</v>
      </c>
      <c r="M66" s="2">
        <f t="shared" si="8"/>
        <v>1</v>
      </c>
      <c r="N66" s="2">
        <f t="shared" si="9"/>
        <v>0</v>
      </c>
      <c r="O66" s="2">
        <v>1</v>
      </c>
      <c r="P66" s="1"/>
      <c r="Q66" s="1"/>
      <c r="R66" s="1"/>
      <c r="S66" s="2">
        <v>1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2">
        <v>1</v>
      </c>
      <c r="AE66" s="1"/>
      <c r="AF66" s="1"/>
      <c r="AG66" s="2">
        <v>1</v>
      </c>
      <c r="AH66" s="1"/>
      <c r="AI66" s="1"/>
      <c r="AJ66" s="1"/>
      <c r="AK66" s="1"/>
      <c r="AL66" s="1"/>
      <c r="AM66" s="1"/>
      <c r="AN66" s="1"/>
      <c r="AO66" s="1"/>
      <c r="AP66" s="2">
        <v>1</v>
      </c>
      <c r="AQ66" s="1"/>
      <c r="AR66" s="2">
        <v>1</v>
      </c>
      <c r="AS66" s="2">
        <v>1</v>
      </c>
      <c r="AT66" s="2">
        <v>1</v>
      </c>
      <c r="AU66" s="1"/>
      <c r="AV66" s="2">
        <v>1</v>
      </c>
      <c r="AW66" s="1"/>
      <c r="AX66" s="1"/>
      <c r="AY66" s="1"/>
      <c r="AZ66" s="1"/>
      <c r="BA66" s="1"/>
      <c r="BB66" s="1"/>
      <c r="BC66" s="2">
        <v>1</v>
      </c>
      <c r="BD66" s="1"/>
      <c r="BE66" s="1"/>
      <c r="BF66" s="1"/>
      <c r="BG66" s="1"/>
      <c r="BH66" s="1"/>
      <c r="BI66" s="2">
        <v>1</v>
      </c>
      <c r="BJ66" s="1"/>
      <c r="BK66" s="1"/>
      <c r="BL66" s="2">
        <v>1</v>
      </c>
      <c r="BM66" s="1"/>
      <c r="BN66" s="1"/>
      <c r="BO66" s="2">
        <v>1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r="67" spans="1:88" x14ac:dyDescent="0.2">
      <c r="A67" s="2">
        <v>2007</v>
      </c>
      <c r="B67" s="4">
        <v>39246</v>
      </c>
      <c r="C67" s="2" t="s">
        <v>100</v>
      </c>
      <c r="D67" s="2" t="s">
        <v>87</v>
      </c>
      <c r="E67" s="2">
        <f t="shared" ref="E67:E130" si="10">(O67+P67+Q67+R67+S67+T67+U67+V67+W67+BY67+CA67+CB67+CC67)</f>
        <v>1</v>
      </c>
      <c r="F67" s="2">
        <f t="shared" ref="F67:F130" si="11">(AJ67+AK67+AP67+AQ67+AR67)</f>
        <v>0</v>
      </c>
      <c r="G67" s="2">
        <f t="shared" ref="G67:G130" si="12">(AC67+AD67+AE67+AF67+AG67+AH67+AI67+CF67)</f>
        <v>1</v>
      </c>
      <c r="H67" s="2">
        <f t="shared" ref="H67:H130" si="13">(X67+Y67)</f>
        <v>3</v>
      </c>
      <c r="I67" s="2">
        <f t="shared" ref="I67:I130" si="14">(Z67+AA67+AB67)</f>
        <v>6</v>
      </c>
      <c r="J67" s="2">
        <f t="shared" ref="J67:J130" si="15">(BI67+BJ67+BK67+BL67+BM67+BN67+BT67+BV67+CH67+CJ67)</f>
        <v>0</v>
      </c>
      <c r="K67" s="2">
        <f t="shared" ref="K67:K130" si="16">(AL67+AM67+AN67+AO67+BX67+CD67+CE67+CG67)</f>
        <v>0</v>
      </c>
      <c r="L67" s="2">
        <f t="shared" ref="L67:L130" si="17">(AS67+AT67+AU67+AV67+AW67+AX67+AY67+AZ67+BA67+BB67+BC67+BD67+BE67+BF67+BG67+BZ67+CI67)</f>
        <v>1</v>
      </c>
      <c r="M67" s="2">
        <f t="shared" ref="M67:M130" si="18">(BO67+BP67+BQ67+BR67+BS67+BU67+BW67)</f>
        <v>0</v>
      </c>
      <c r="N67" s="2">
        <f t="shared" ref="N67:N130" si="19">(BH67)</f>
        <v>0</v>
      </c>
      <c r="O67" s="1"/>
      <c r="P67" s="1"/>
      <c r="Q67" s="1"/>
      <c r="R67" s="1"/>
      <c r="S67" s="2">
        <v>1</v>
      </c>
      <c r="T67" s="1"/>
      <c r="U67" s="1"/>
      <c r="V67" s="1"/>
      <c r="W67" s="1"/>
      <c r="X67" s="2">
        <v>2</v>
      </c>
      <c r="Y67" s="2">
        <v>1</v>
      </c>
      <c r="Z67" s="1"/>
      <c r="AA67" s="2">
        <v>6</v>
      </c>
      <c r="AB67" s="1"/>
      <c r="AC67" s="1"/>
      <c r="AD67" s="1"/>
      <c r="AE67" s="2">
        <v>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2">
        <v>1</v>
      </c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r="68" spans="1:88" x14ac:dyDescent="0.2">
      <c r="A68" s="2">
        <v>2007</v>
      </c>
      <c r="B68" s="4">
        <v>39246</v>
      </c>
      <c r="C68" s="2" t="s">
        <v>100</v>
      </c>
      <c r="D68" s="2" t="s">
        <v>88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r="69" spans="1:88" x14ac:dyDescent="0.2">
      <c r="A69" s="2">
        <v>2007</v>
      </c>
      <c r="B69" s="4">
        <v>39246</v>
      </c>
      <c r="C69" s="2" t="s">
        <v>100</v>
      </c>
      <c r="D69" s="2" t="s">
        <v>89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r="70" spans="1:88" x14ac:dyDescent="0.2">
      <c r="A70" s="2">
        <v>2007</v>
      </c>
      <c r="B70" s="4">
        <v>39246</v>
      </c>
      <c r="C70" s="2" t="s">
        <v>113</v>
      </c>
      <c r="D70" s="2" t="s">
        <v>86</v>
      </c>
      <c r="E70" s="2">
        <f t="shared" si="10"/>
        <v>1</v>
      </c>
      <c r="F70" s="2">
        <f t="shared" si="11"/>
        <v>1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2</v>
      </c>
      <c r="K70" s="2">
        <f t="shared" si="16"/>
        <v>1</v>
      </c>
      <c r="L70" s="2">
        <f t="shared" si="17"/>
        <v>4</v>
      </c>
      <c r="M70" s="2">
        <f t="shared" si="18"/>
        <v>1</v>
      </c>
      <c r="N70" s="2">
        <f t="shared" si="19"/>
        <v>0</v>
      </c>
      <c r="O70" s="2">
        <v>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v>1</v>
      </c>
      <c r="AM70" s="1"/>
      <c r="AN70" s="1"/>
      <c r="AO70" s="1"/>
      <c r="AP70" s="1"/>
      <c r="AQ70" s="1"/>
      <c r="AR70" s="2">
        <v>1</v>
      </c>
      <c r="AS70" s="2">
        <v>1</v>
      </c>
      <c r="AT70" s="2">
        <v>1</v>
      </c>
      <c r="AU70" s="1"/>
      <c r="AV70" s="1"/>
      <c r="AW70" s="1"/>
      <c r="AX70" s="1"/>
      <c r="AY70" s="1"/>
      <c r="AZ70" s="1"/>
      <c r="BA70" s="1"/>
      <c r="BB70" s="1"/>
      <c r="BC70" s="2">
        <v>1</v>
      </c>
      <c r="BD70" s="2">
        <v>1</v>
      </c>
      <c r="BE70" s="1"/>
      <c r="BF70" s="1"/>
      <c r="BG70" s="1"/>
      <c r="BH70" s="1"/>
      <c r="BI70" s="2">
        <v>1</v>
      </c>
      <c r="BJ70" s="1"/>
      <c r="BK70" s="1"/>
      <c r="BL70" s="2">
        <v>1</v>
      </c>
      <c r="BM70" s="1"/>
      <c r="BN70" s="1"/>
      <c r="BO70" s="2">
        <v>1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r="71" spans="1:88" x14ac:dyDescent="0.2">
      <c r="A71" s="2">
        <v>2007</v>
      </c>
      <c r="B71" s="4">
        <v>39246</v>
      </c>
      <c r="C71" s="2" t="s">
        <v>113</v>
      </c>
      <c r="D71" s="2" t="s">
        <v>87</v>
      </c>
      <c r="E71" s="2">
        <f t="shared" si="10"/>
        <v>0</v>
      </c>
      <c r="F71" s="2">
        <f t="shared" si="11"/>
        <v>1</v>
      </c>
      <c r="G71" s="2">
        <f t="shared" si="12"/>
        <v>1</v>
      </c>
      <c r="H71" s="2">
        <f t="shared" si="13"/>
        <v>6</v>
      </c>
      <c r="I71" s="2">
        <f t="shared" si="14"/>
        <v>5</v>
      </c>
      <c r="J71" s="2">
        <f t="shared" si="15"/>
        <v>1</v>
      </c>
      <c r="K71" s="2">
        <f t="shared" si="16"/>
        <v>0</v>
      </c>
      <c r="L71" s="2">
        <f t="shared" si="17"/>
        <v>1</v>
      </c>
      <c r="M71" s="2">
        <f t="shared" si="18"/>
        <v>1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2">
        <v>4</v>
      </c>
      <c r="Y71" s="2">
        <v>2</v>
      </c>
      <c r="Z71" s="1"/>
      <c r="AA71" s="2">
        <v>5</v>
      </c>
      <c r="AB71" s="1"/>
      <c r="AC71" s="2">
        <v>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>
        <v>1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2">
        <v>1</v>
      </c>
      <c r="BD71" s="1"/>
      <c r="BE71" s="1"/>
      <c r="BF71" s="1"/>
      <c r="BG71" s="1"/>
      <c r="BH71" s="1"/>
      <c r="BI71" s="1"/>
      <c r="BJ71" s="1"/>
      <c r="BK71" s="1"/>
      <c r="BL71" s="2">
        <v>1</v>
      </c>
      <c r="BM71" s="1"/>
      <c r="BN71" s="1"/>
      <c r="BO71" s="2">
        <v>1</v>
      </c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r="72" spans="1:88" x14ac:dyDescent="0.2">
      <c r="A72" s="2">
        <v>2007</v>
      </c>
      <c r="B72" s="4">
        <v>39246</v>
      </c>
      <c r="C72" s="2" t="s">
        <v>113</v>
      </c>
      <c r="D72" s="2" t="s">
        <v>88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r="73" spans="1:88" x14ac:dyDescent="0.2">
      <c r="A73" s="2">
        <v>2007</v>
      </c>
      <c r="B73" s="4">
        <v>39246</v>
      </c>
      <c r="C73" s="2" t="s">
        <v>113</v>
      </c>
      <c r="D73" s="2" t="s">
        <v>89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:88" x14ac:dyDescent="0.2">
      <c r="A74" s="2">
        <v>2007</v>
      </c>
      <c r="B74" s="4">
        <v>39249</v>
      </c>
      <c r="C74" s="2" t="s">
        <v>96</v>
      </c>
      <c r="D74" s="2" t="s">
        <v>86</v>
      </c>
      <c r="E74" s="2">
        <f t="shared" si="10"/>
        <v>0</v>
      </c>
      <c r="F74" s="2">
        <f t="shared" si="11"/>
        <v>0</v>
      </c>
      <c r="G74" s="2">
        <f t="shared" si="12"/>
        <v>5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1</v>
      </c>
      <c r="L74" s="2">
        <f t="shared" si="17"/>
        <v>1</v>
      </c>
      <c r="M74" s="2">
        <f t="shared" si="18"/>
        <v>0</v>
      </c>
      <c r="N74" s="2">
        <f t="shared" si="19"/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2">
        <v>1</v>
      </c>
      <c r="AD74" s="1"/>
      <c r="AE74" s="2">
        <v>1</v>
      </c>
      <c r="AF74" s="2">
        <v>1</v>
      </c>
      <c r="AG74" s="2">
        <v>1</v>
      </c>
      <c r="AH74" s="2">
        <v>1</v>
      </c>
      <c r="AI74" s="1"/>
      <c r="AJ74" s="1"/>
      <c r="AK74" s="1"/>
      <c r="AL74" s="1"/>
      <c r="AM74" s="1"/>
      <c r="AN74" s="1"/>
      <c r="AO74" s="2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2">
        <v>1</v>
      </c>
      <c r="BC74" s="1"/>
      <c r="BD74" s="1"/>
      <c r="BE74" s="1"/>
      <c r="BF74" s="1"/>
      <c r="BG74" s="1"/>
      <c r="BH74" s="1"/>
      <c r="BI74" s="1"/>
      <c r="BJ74" s="1"/>
      <c r="BK74" s="1"/>
      <c r="BL74" s="2">
        <v>1</v>
      </c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r="75" spans="1:88" x14ac:dyDescent="0.2">
      <c r="A75" s="2">
        <v>2007</v>
      </c>
      <c r="B75" s="4">
        <v>39249</v>
      </c>
      <c r="C75" s="2" t="s">
        <v>96</v>
      </c>
      <c r="D75" s="2" t="s">
        <v>87</v>
      </c>
      <c r="E75" s="2">
        <f t="shared" si="10"/>
        <v>2</v>
      </c>
      <c r="F75" s="2">
        <f t="shared" si="11"/>
        <v>0</v>
      </c>
      <c r="G75" s="2">
        <f t="shared" si="12"/>
        <v>3</v>
      </c>
      <c r="H75" s="2">
        <f t="shared" si="13"/>
        <v>5</v>
      </c>
      <c r="I75" s="2">
        <f t="shared" si="14"/>
        <v>26</v>
      </c>
      <c r="J75" s="2">
        <f t="shared" si="15"/>
        <v>2</v>
      </c>
      <c r="K75" s="2">
        <f t="shared" si="16"/>
        <v>0</v>
      </c>
      <c r="L75" s="2">
        <f t="shared" si="17"/>
        <v>1</v>
      </c>
      <c r="M75" s="2">
        <f t="shared" si="18"/>
        <v>0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2">
        <v>1</v>
      </c>
      <c r="W75" s="1"/>
      <c r="X75" s="2">
        <v>4</v>
      </c>
      <c r="Y75" s="2">
        <v>1</v>
      </c>
      <c r="Z75" s="2">
        <v>1</v>
      </c>
      <c r="AA75" s="2">
        <v>25</v>
      </c>
      <c r="AB75" s="1"/>
      <c r="AC75" s="2">
        <v>1</v>
      </c>
      <c r="AD75" s="1"/>
      <c r="AE75" s="2">
        <v>1</v>
      </c>
      <c r="AF75" s="1"/>
      <c r="AG75" s="1"/>
      <c r="AH75" s="2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2">
        <v>1</v>
      </c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2">
        <v>1</v>
      </c>
      <c r="BJ75" s="1"/>
      <c r="BK75" s="1"/>
      <c r="BL75" s="2">
        <v>1</v>
      </c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2">
        <v>1</v>
      </c>
      <c r="CB75" s="1"/>
      <c r="CC75" s="1"/>
      <c r="CD75" s="1"/>
      <c r="CE75" s="1"/>
      <c r="CF75" s="1"/>
      <c r="CG75" s="1"/>
      <c r="CH75" s="1"/>
      <c r="CI75" s="1"/>
      <c r="CJ75" s="1"/>
    </row>
    <row r="76" spans="1:88" x14ac:dyDescent="0.2">
      <c r="A76" s="2">
        <v>2007</v>
      </c>
      <c r="B76" s="4">
        <v>39249</v>
      </c>
      <c r="C76" s="2" t="s">
        <v>96</v>
      </c>
      <c r="D76" s="2" t="s">
        <v>88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r="77" spans="1:88" x14ac:dyDescent="0.2">
      <c r="A77" s="2">
        <v>2007</v>
      </c>
      <c r="B77" s="4">
        <v>39249</v>
      </c>
      <c r="C77" s="2" t="s">
        <v>96</v>
      </c>
      <c r="D77" s="2" t="s">
        <v>89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r="78" spans="1:88" x14ac:dyDescent="0.2">
      <c r="A78" s="2">
        <v>2007</v>
      </c>
      <c r="B78" s="4">
        <v>39249</v>
      </c>
      <c r="C78" s="2" t="s">
        <v>108</v>
      </c>
      <c r="D78" s="2" t="s">
        <v>86</v>
      </c>
      <c r="E78" s="2">
        <f t="shared" si="10"/>
        <v>0</v>
      </c>
      <c r="F78" s="2">
        <f t="shared" si="11"/>
        <v>1</v>
      </c>
      <c r="G78" s="2">
        <f t="shared" si="12"/>
        <v>0</v>
      </c>
      <c r="H78" s="2">
        <f t="shared" si="13"/>
        <v>0</v>
      </c>
      <c r="I78" s="2">
        <f t="shared" si="14"/>
        <v>0</v>
      </c>
      <c r="J78" s="2">
        <f t="shared" si="15"/>
        <v>2</v>
      </c>
      <c r="K78" s="2">
        <f t="shared" si="16"/>
        <v>1</v>
      </c>
      <c r="L78" s="2">
        <f t="shared" si="17"/>
        <v>0</v>
      </c>
      <c r="M78" s="2">
        <f t="shared" si="18"/>
        <v>1</v>
      </c>
      <c r="N78" s="2">
        <f t="shared" si="19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v>1</v>
      </c>
      <c r="AM78" s="1"/>
      <c r="AN78" s="1"/>
      <c r="AO78" s="1"/>
      <c r="AP78" s="1"/>
      <c r="AQ78" s="1"/>
      <c r="AR78" s="2">
        <v>1</v>
      </c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2">
        <v>1</v>
      </c>
      <c r="BL78" s="2">
        <v>1</v>
      </c>
      <c r="BM78" s="1"/>
      <c r="BN78" s="1"/>
      <c r="BO78" s="2">
        <v>1</v>
      </c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r="79" spans="1:88" x14ac:dyDescent="0.2">
      <c r="A79" s="2">
        <v>2007</v>
      </c>
      <c r="B79" s="4">
        <v>39249</v>
      </c>
      <c r="C79" s="2" t="s">
        <v>108</v>
      </c>
      <c r="D79" s="2" t="s">
        <v>87</v>
      </c>
      <c r="E79" s="2">
        <f t="shared" si="10"/>
        <v>0</v>
      </c>
      <c r="F79" s="2">
        <f t="shared" si="11"/>
        <v>0</v>
      </c>
      <c r="G79" s="2">
        <f t="shared" si="12"/>
        <v>0</v>
      </c>
      <c r="H79" s="2">
        <f t="shared" si="13"/>
        <v>1</v>
      </c>
      <c r="I79" s="2">
        <f t="shared" si="14"/>
        <v>0</v>
      </c>
      <c r="J79" s="2">
        <f t="shared" si="15"/>
        <v>1</v>
      </c>
      <c r="K79" s="2">
        <f t="shared" si="16"/>
        <v>0</v>
      </c>
      <c r="L79" s="2">
        <f t="shared" si="17"/>
        <v>0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2">
        <v>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2">
        <v>1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r="80" spans="1:88" x14ac:dyDescent="0.2">
      <c r="A80" s="2">
        <v>2007</v>
      </c>
      <c r="B80" s="4">
        <v>39249</v>
      </c>
      <c r="C80" s="2" t="s">
        <v>108</v>
      </c>
      <c r="D80" s="2" t="s">
        <v>88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r="81" spans="1:88" x14ac:dyDescent="0.2">
      <c r="A81" s="2">
        <v>2007</v>
      </c>
      <c r="B81" s="4">
        <v>39249</v>
      </c>
      <c r="C81" s="2" t="s">
        <v>108</v>
      </c>
      <c r="D81" s="2" t="s">
        <v>89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r="82" spans="1:88" x14ac:dyDescent="0.2">
      <c r="A82" s="2">
        <v>2007</v>
      </c>
      <c r="B82" s="4">
        <v>39250</v>
      </c>
      <c r="C82" s="2" t="s">
        <v>115</v>
      </c>
      <c r="D82" s="2" t="s">
        <v>86</v>
      </c>
      <c r="E82" s="2">
        <f t="shared" si="10"/>
        <v>2</v>
      </c>
      <c r="F82" s="2">
        <f t="shared" si="11"/>
        <v>0</v>
      </c>
      <c r="G82" s="2">
        <f t="shared" si="12"/>
        <v>3</v>
      </c>
      <c r="H82" s="2">
        <f t="shared" si="13"/>
        <v>0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0</v>
      </c>
      <c r="M82" s="2">
        <f t="shared" si="18"/>
        <v>0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2">
        <v>2</v>
      </c>
      <c r="W82" s="1"/>
      <c r="X82" s="1"/>
      <c r="Y82" s="1"/>
      <c r="Z82" s="1"/>
      <c r="AA82" s="1"/>
      <c r="AB82" s="1"/>
      <c r="AC82" s="2">
        <v>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0</v>
      </c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2">
        <v>0</v>
      </c>
      <c r="BM82" s="1"/>
      <c r="BN82" s="1"/>
      <c r="BO82" s="1"/>
      <c r="BP82" s="2">
        <v>0</v>
      </c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r="83" spans="1:88" x14ac:dyDescent="0.2">
      <c r="A83" s="2">
        <v>2007</v>
      </c>
      <c r="B83" s="4">
        <v>39250</v>
      </c>
      <c r="C83" s="2" t="s">
        <v>115</v>
      </c>
      <c r="D83" s="2" t="s">
        <v>87</v>
      </c>
      <c r="E83" s="2">
        <f t="shared" si="10"/>
        <v>2</v>
      </c>
      <c r="F83" s="2">
        <f t="shared" si="11"/>
        <v>0</v>
      </c>
      <c r="G83" s="2">
        <f t="shared" si="12"/>
        <v>0</v>
      </c>
      <c r="H83" s="2">
        <f t="shared" si="13"/>
        <v>2</v>
      </c>
      <c r="I83" s="2">
        <f t="shared" si="14"/>
        <v>7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2">
        <v>2</v>
      </c>
      <c r="W83" s="1"/>
      <c r="X83" s="2">
        <v>2</v>
      </c>
      <c r="Y83" s="1"/>
      <c r="Z83" s="1"/>
      <c r="AA83" s="2">
        <v>7</v>
      </c>
      <c r="AB83" s="1"/>
      <c r="AC83" s="1"/>
      <c r="AD83" s="1"/>
      <c r="AE83" s="1"/>
      <c r="AF83" s="1"/>
      <c r="AG83" s="2">
        <v>0</v>
      </c>
      <c r="AH83" s="2"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2">
        <v>0</v>
      </c>
      <c r="BJ83" s="1"/>
      <c r="BK83" s="1"/>
      <c r="BL83" s="2">
        <v>0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r="84" spans="1:88" x14ac:dyDescent="0.2">
      <c r="A84" s="2">
        <v>2007</v>
      </c>
      <c r="B84" s="4">
        <v>39250</v>
      </c>
      <c r="C84" s="2" t="s">
        <v>115</v>
      </c>
      <c r="D84" s="2" t="s">
        <v>88</v>
      </c>
      <c r="E84" s="2">
        <f t="shared" si="10"/>
        <v>0</v>
      </c>
      <c r="F84" s="2">
        <f t="shared" si="11"/>
        <v>0</v>
      </c>
      <c r="G84" s="2">
        <f t="shared" si="12"/>
        <v>4</v>
      </c>
      <c r="H84" s="2">
        <f t="shared" si="13"/>
        <v>8</v>
      </c>
      <c r="I84" s="2">
        <f t="shared" si="14"/>
        <v>54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2">
        <v>3</v>
      </c>
      <c r="Y84" s="2">
        <v>5</v>
      </c>
      <c r="Z84" s="2">
        <v>3</v>
      </c>
      <c r="AA84" s="2">
        <v>51</v>
      </c>
      <c r="AB84" s="1"/>
      <c r="AC84" s="2">
        <v>4</v>
      </c>
      <c r="AD84" s="1"/>
      <c r="AE84" s="2">
        <v>0</v>
      </c>
      <c r="AF84" s="1"/>
      <c r="AG84" s="1"/>
      <c r="AH84" s="2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2">
        <v>0</v>
      </c>
      <c r="BL84" s="2">
        <v>0</v>
      </c>
      <c r="BM84" s="1"/>
      <c r="BN84" s="1"/>
      <c r="BO84" s="1"/>
      <c r="BP84" s="2">
        <v>0</v>
      </c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r="85" spans="1:88" x14ac:dyDescent="0.2">
      <c r="A85" s="2">
        <v>2007</v>
      </c>
      <c r="B85" s="4">
        <v>39250</v>
      </c>
      <c r="C85" s="2" t="s">
        <v>115</v>
      </c>
      <c r="D85" s="2" t="s">
        <v>89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r="86" spans="1:88" x14ac:dyDescent="0.2">
      <c r="A86" s="2">
        <v>2007</v>
      </c>
      <c r="B86" s="4">
        <v>39251</v>
      </c>
      <c r="C86" s="2" t="s">
        <v>116</v>
      </c>
      <c r="D86" s="2" t="s">
        <v>86</v>
      </c>
      <c r="E86" s="2">
        <f t="shared" si="10"/>
        <v>0</v>
      </c>
      <c r="F86" s="2">
        <f t="shared" si="11"/>
        <v>0</v>
      </c>
      <c r="G86" s="2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17"/>
        <v>1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2">
        <v>0</v>
      </c>
      <c r="U86" s="1"/>
      <c r="V86" s="1"/>
      <c r="W86" s="1"/>
      <c r="X86" s="1"/>
      <c r="Y86" s="1"/>
      <c r="Z86" s="1"/>
      <c r="AA86" s="1"/>
      <c r="AB86" s="1"/>
      <c r="AC86" s="2">
        <v>0</v>
      </c>
      <c r="AD86" s="1"/>
      <c r="AE86" s="1"/>
      <c r="AF86" s="1"/>
      <c r="AG86" s="1"/>
      <c r="AH86" s="1"/>
      <c r="AI86" s="1"/>
      <c r="AJ86" s="2">
        <v>0</v>
      </c>
      <c r="AK86" s="1"/>
      <c r="AL86" s="2">
        <v>0</v>
      </c>
      <c r="AM86" s="1"/>
      <c r="AN86" s="1"/>
      <c r="AO86" s="1"/>
      <c r="AP86" s="1"/>
      <c r="AQ86" s="1"/>
      <c r="AR86" s="2">
        <v>0</v>
      </c>
      <c r="AS86" s="2">
        <v>0</v>
      </c>
      <c r="AT86" s="2">
        <v>0</v>
      </c>
      <c r="AU86" s="1"/>
      <c r="AV86" s="1"/>
      <c r="AW86" s="1"/>
      <c r="AX86" s="1"/>
      <c r="AY86" s="1"/>
      <c r="AZ86" s="1"/>
      <c r="BA86" s="1"/>
      <c r="BB86" s="1"/>
      <c r="BC86" s="2">
        <v>1</v>
      </c>
      <c r="BD86" s="1"/>
      <c r="BE86" s="1"/>
      <c r="BF86" s="1"/>
      <c r="BG86" s="1"/>
      <c r="BH86" s="2">
        <v>0</v>
      </c>
      <c r="BI86" s="1"/>
      <c r="BJ86" s="1"/>
      <c r="BK86" s="1"/>
      <c r="BL86" s="2">
        <v>0</v>
      </c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r="87" spans="1:88" x14ac:dyDescent="0.2">
      <c r="A87" s="2">
        <v>2007</v>
      </c>
      <c r="B87" s="4">
        <v>39251</v>
      </c>
      <c r="C87" s="2" t="s">
        <v>116</v>
      </c>
      <c r="D87" s="2" t="s">
        <v>87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34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2">
        <v>18</v>
      </c>
      <c r="Y87" s="2">
        <v>16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2">
        <v>0</v>
      </c>
      <c r="BJ87" s="1"/>
      <c r="BK87" s="1"/>
      <c r="BL87" s="2">
        <v>0</v>
      </c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  <row r="88" spans="1:88" x14ac:dyDescent="0.2">
      <c r="A88" s="2">
        <v>2007</v>
      </c>
      <c r="B88" s="4">
        <v>39251</v>
      </c>
      <c r="C88" s="2" t="s">
        <v>116</v>
      </c>
      <c r="D88" s="2" t="s">
        <v>88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32</v>
      </c>
      <c r="I88" s="2">
        <f t="shared" si="14"/>
        <v>8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2">
        <v>0</v>
      </c>
      <c r="U88" s="1"/>
      <c r="V88" s="1"/>
      <c r="W88" s="1"/>
      <c r="X88" s="2">
        <v>14</v>
      </c>
      <c r="Y88" s="2">
        <v>18</v>
      </c>
      <c r="Z88" s="2">
        <v>1</v>
      </c>
      <c r="AA88" s="2">
        <v>7</v>
      </c>
      <c r="AB88" s="1"/>
      <c r="AC88" s="2">
        <v>0</v>
      </c>
      <c r="AD88" s="1"/>
      <c r="AE88" s="2">
        <v>0</v>
      </c>
      <c r="AF88" s="1"/>
      <c r="AG88" s="1"/>
      <c r="AH88" s="1"/>
      <c r="AI88" s="1"/>
      <c r="AJ88" s="2">
        <v>0</v>
      </c>
      <c r="AK88" s="1"/>
      <c r="AL88" s="1"/>
      <c r="AM88" s="1"/>
      <c r="AN88" s="1"/>
      <c r="AO88" s="1"/>
      <c r="AP88" s="1"/>
      <c r="AQ88" s="1"/>
      <c r="AR88" s="2">
        <v>0</v>
      </c>
      <c r="AS88" s="1"/>
      <c r="AT88" s="2">
        <v>0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2">
        <v>0</v>
      </c>
      <c r="BK88" s="1"/>
      <c r="BL88" s="2">
        <v>0</v>
      </c>
      <c r="BM88" s="1"/>
      <c r="BN88" s="1"/>
      <c r="BO88" s="1"/>
      <c r="BP88" s="2">
        <v>0</v>
      </c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</row>
    <row r="89" spans="1:88" x14ac:dyDescent="0.2">
      <c r="A89" s="2">
        <v>2007</v>
      </c>
      <c r="B89" s="4">
        <v>39251</v>
      </c>
      <c r="C89" s="2" t="s">
        <v>116</v>
      </c>
      <c r="D89" s="2" t="s">
        <v>89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</row>
    <row r="90" spans="1:88" x14ac:dyDescent="0.2">
      <c r="A90" s="2">
        <v>2007</v>
      </c>
      <c r="B90" s="4">
        <v>39252</v>
      </c>
      <c r="C90" s="2" t="s">
        <v>101</v>
      </c>
      <c r="D90" s="2" t="s">
        <v>86</v>
      </c>
      <c r="E90" s="2">
        <f t="shared" si="10"/>
        <v>0</v>
      </c>
      <c r="F90" s="2">
        <f t="shared" si="11"/>
        <v>1</v>
      </c>
      <c r="G90" s="2">
        <f t="shared" si="12"/>
        <v>1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0</v>
      </c>
      <c r="L90" s="2">
        <f t="shared" si="17"/>
        <v>0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2">
        <v>1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2">
        <v>1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</row>
    <row r="91" spans="1:88" x14ac:dyDescent="0.2">
      <c r="A91" s="2">
        <v>2007</v>
      </c>
      <c r="B91" s="4">
        <v>39252</v>
      </c>
      <c r="C91" s="2" t="s">
        <v>101</v>
      </c>
      <c r="D91" s="2" t="s">
        <v>87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1</v>
      </c>
      <c r="I91" s="2">
        <f t="shared" si="14"/>
        <v>1</v>
      </c>
      <c r="J91" s="2">
        <f t="shared" si="15"/>
        <v>1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2">
        <v>1</v>
      </c>
      <c r="Y91" s="1"/>
      <c r="Z91" s="2">
        <v>1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2">
        <v>1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</row>
    <row r="92" spans="1:88" x14ac:dyDescent="0.2">
      <c r="A92" s="2">
        <v>2007</v>
      </c>
      <c r="B92" s="4">
        <v>39252</v>
      </c>
      <c r="C92" s="2" t="s">
        <v>101</v>
      </c>
      <c r="D92" s="2" t="s">
        <v>88</v>
      </c>
      <c r="E92" s="2">
        <f t="shared" si="10"/>
        <v>0</v>
      </c>
      <c r="F92" s="2">
        <f t="shared" si="11"/>
        <v>0</v>
      </c>
      <c r="G92" s="2">
        <f t="shared" si="12"/>
        <v>1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">
        <v>1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2">
        <v>1</v>
      </c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</row>
    <row r="93" spans="1:88" x14ac:dyDescent="0.2">
      <c r="A93" s="2">
        <v>2007</v>
      </c>
      <c r="B93" s="4">
        <v>39252</v>
      </c>
      <c r="C93" s="2" t="s">
        <v>101</v>
      </c>
      <c r="D93" s="2" t="s">
        <v>89</v>
      </c>
      <c r="E93" s="2">
        <f t="shared" si="10"/>
        <v>0</v>
      </c>
      <c r="F93" s="2">
        <f t="shared" si="11"/>
        <v>0</v>
      </c>
      <c r="G93" s="2">
        <f t="shared" si="12"/>
        <v>2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">
        <v>1</v>
      </c>
      <c r="AF93" s="1"/>
      <c r="AG93" s="2">
        <v>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</row>
    <row r="94" spans="1:88" x14ac:dyDescent="0.2">
      <c r="A94" s="2">
        <v>2007</v>
      </c>
      <c r="B94" s="4">
        <v>39252</v>
      </c>
      <c r="C94" s="2" t="s">
        <v>102</v>
      </c>
      <c r="D94" s="2" t="s">
        <v>86</v>
      </c>
      <c r="E94" s="2">
        <f t="shared" si="10"/>
        <v>0</v>
      </c>
      <c r="F94" s="2">
        <f t="shared" si="11"/>
        <v>0</v>
      </c>
      <c r="G94" s="2">
        <f t="shared" si="12"/>
        <v>0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0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</row>
    <row r="95" spans="1:88" x14ac:dyDescent="0.2">
      <c r="A95" s="2">
        <v>2007</v>
      </c>
      <c r="B95" s="4">
        <v>39252</v>
      </c>
      <c r="C95" s="2" t="s">
        <v>102</v>
      </c>
      <c r="D95" s="2" t="s">
        <v>87</v>
      </c>
      <c r="E95" s="2">
        <f t="shared" si="10"/>
        <v>0</v>
      </c>
      <c r="F95" s="2">
        <f t="shared" si="11"/>
        <v>0</v>
      </c>
      <c r="G95" s="2">
        <f t="shared" si="12"/>
        <v>0</v>
      </c>
      <c r="H95" s="2">
        <f t="shared" si="13"/>
        <v>0</v>
      </c>
      <c r="I95" s="2">
        <f t="shared" si="14"/>
        <v>0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</row>
    <row r="96" spans="1:88" x14ac:dyDescent="0.2">
      <c r="A96" s="2">
        <v>2007</v>
      </c>
      <c r="B96" s="4">
        <v>39252</v>
      </c>
      <c r="C96" s="2" t="s">
        <v>102</v>
      </c>
      <c r="D96" s="2" t="s">
        <v>88</v>
      </c>
      <c r="E96" s="2">
        <f t="shared" si="10"/>
        <v>0</v>
      </c>
      <c r="F96" s="2">
        <f t="shared" si="11"/>
        <v>1</v>
      </c>
      <c r="G96" s="2">
        <f t="shared" si="12"/>
        <v>0</v>
      </c>
      <c r="H96" s="2">
        <f t="shared" si="13"/>
        <v>1</v>
      </c>
      <c r="I96" s="2">
        <f t="shared" si="14"/>
        <v>1</v>
      </c>
      <c r="J96" s="2">
        <f t="shared" si="15"/>
        <v>1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2">
        <v>1</v>
      </c>
      <c r="Y96" s="1"/>
      <c r="Z96" s="1"/>
      <c r="AA96" s="2">
        <v>1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2">
        <v>1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2">
        <v>1</v>
      </c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</row>
    <row r="97" spans="1:88" x14ac:dyDescent="0.2">
      <c r="A97" s="2">
        <v>2007</v>
      </c>
      <c r="B97" s="4">
        <v>39252</v>
      </c>
      <c r="C97" s="2" t="s">
        <v>102</v>
      </c>
      <c r="D97" s="2" t="s">
        <v>89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1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>
        <v>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2">
        <v>1</v>
      </c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</row>
    <row r="98" spans="1:88" x14ac:dyDescent="0.2">
      <c r="A98" s="2">
        <v>2007</v>
      </c>
      <c r="B98" s="4">
        <v>39252</v>
      </c>
      <c r="C98" s="2" t="s">
        <v>106</v>
      </c>
      <c r="D98" s="2" t="s">
        <v>86</v>
      </c>
      <c r="E98" s="2">
        <f t="shared" si="10"/>
        <v>0</v>
      </c>
      <c r="F98" s="2">
        <f t="shared" si="11"/>
        <v>0</v>
      </c>
      <c r="G98" s="2">
        <f t="shared" si="12"/>
        <v>0</v>
      </c>
      <c r="H98" s="2">
        <f t="shared" si="13"/>
        <v>0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17"/>
        <v>3</v>
      </c>
      <c r="M98" s="2">
        <f t="shared" si="18"/>
        <v>1</v>
      </c>
      <c r="N98" s="2">
        <f t="shared" si="19"/>
        <v>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2">
        <v>1</v>
      </c>
      <c r="AT98" s="1"/>
      <c r="AU98" s="1"/>
      <c r="AV98" s="1"/>
      <c r="AW98" s="1"/>
      <c r="AX98" s="1"/>
      <c r="AY98" s="2">
        <v>1</v>
      </c>
      <c r="AZ98" s="1"/>
      <c r="BA98" s="1"/>
      <c r="BB98" s="1"/>
      <c r="BC98" s="2">
        <v>1</v>
      </c>
      <c r="BD98" s="1"/>
      <c r="BE98" s="1"/>
      <c r="BF98" s="1"/>
      <c r="BG98" s="1"/>
      <c r="BH98" s="2">
        <v>1</v>
      </c>
      <c r="BI98" s="1"/>
      <c r="BJ98" s="1"/>
      <c r="BK98" s="1"/>
      <c r="BL98" s="2">
        <v>1</v>
      </c>
      <c r="BM98" s="1"/>
      <c r="BN98" s="1"/>
      <c r="BO98" s="2">
        <v>1</v>
      </c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</row>
    <row r="99" spans="1:88" x14ac:dyDescent="0.2">
      <c r="A99" s="2">
        <v>2007</v>
      </c>
      <c r="B99" s="4">
        <v>39252</v>
      </c>
      <c r="C99" s="2" t="s">
        <v>106</v>
      </c>
      <c r="D99" s="2" t="s">
        <v>87</v>
      </c>
      <c r="E99" s="2">
        <f t="shared" si="10"/>
        <v>2</v>
      </c>
      <c r="F99" s="2">
        <f t="shared" si="11"/>
        <v>0</v>
      </c>
      <c r="G99" s="2">
        <f t="shared" si="12"/>
        <v>0</v>
      </c>
      <c r="H99" s="2">
        <f t="shared" si="13"/>
        <v>13</v>
      </c>
      <c r="I99" s="2">
        <f t="shared" si="14"/>
        <v>8</v>
      </c>
      <c r="J99" s="2">
        <f t="shared" si="15"/>
        <v>0</v>
      </c>
      <c r="K99" s="2">
        <f t="shared" si="16"/>
        <v>0</v>
      </c>
      <c r="L99" s="2">
        <f t="shared" si="17"/>
        <v>2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2">
        <v>1</v>
      </c>
      <c r="V99" s="2">
        <v>1</v>
      </c>
      <c r="W99" s="1"/>
      <c r="X99" s="2">
        <v>13</v>
      </c>
      <c r="Y99" s="1"/>
      <c r="Z99" s="2">
        <v>8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2">
        <v>1</v>
      </c>
      <c r="AT99" s="1"/>
      <c r="AU99" s="1"/>
      <c r="AV99" s="1"/>
      <c r="AW99" s="1"/>
      <c r="AX99" s="1"/>
      <c r="AY99" s="1"/>
      <c r="AZ99" s="1"/>
      <c r="BA99" s="1"/>
      <c r="BB99" s="1"/>
      <c r="BC99" s="2">
        <v>1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</row>
    <row r="100" spans="1:88" x14ac:dyDescent="0.2">
      <c r="A100" s="2">
        <v>2007</v>
      </c>
      <c r="B100" s="4">
        <v>39252</v>
      </c>
      <c r="C100" s="2" t="s">
        <v>106</v>
      </c>
      <c r="D100" s="2" t="s">
        <v>88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</row>
    <row r="101" spans="1:88" x14ac:dyDescent="0.2">
      <c r="A101" s="2">
        <v>2007</v>
      </c>
      <c r="B101" s="4">
        <v>39252</v>
      </c>
      <c r="C101" s="2" t="s">
        <v>106</v>
      </c>
      <c r="D101" s="2" t="s">
        <v>89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</row>
    <row r="102" spans="1:88" x14ac:dyDescent="0.2">
      <c r="A102" s="2">
        <v>2007</v>
      </c>
      <c r="B102" s="4">
        <v>39252</v>
      </c>
      <c r="C102" s="2" t="s">
        <v>107</v>
      </c>
      <c r="D102" s="2" t="s">
        <v>86</v>
      </c>
      <c r="E102" s="2">
        <f t="shared" si="10"/>
        <v>0</v>
      </c>
      <c r="F102" s="2">
        <f t="shared" si="11"/>
        <v>0</v>
      </c>
      <c r="G102" s="2">
        <f t="shared" si="12"/>
        <v>0</v>
      </c>
      <c r="H102" s="2">
        <f t="shared" si="13"/>
        <v>0</v>
      </c>
      <c r="I102" s="2">
        <f t="shared" si="14"/>
        <v>0</v>
      </c>
      <c r="J102" s="2">
        <f t="shared" si="15"/>
        <v>1</v>
      </c>
      <c r="K102" s="2">
        <f t="shared" si="16"/>
        <v>0</v>
      </c>
      <c r="L102" s="2">
        <f t="shared" si="17"/>
        <v>2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2">
        <v>1</v>
      </c>
      <c r="AT102" s="1"/>
      <c r="AU102" s="1"/>
      <c r="AV102" s="1"/>
      <c r="AW102" s="1"/>
      <c r="AX102" s="1"/>
      <c r="AY102" s="1"/>
      <c r="AZ102" s="1"/>
      <c r="BA102" s="1"/>
      <c r="BB102" s="1"/>
      <c r="BC102" s="2">
        <v>1</v>
      </c>
      <c r="BD102" s="1"/>
      <c r="BE102" s="1"/>
      <c r="BF102" s="1"/>
      <c r="BG102" s="1"/>
      <c r="BH102" s="1"/>
      <c r="BI102" s="1"/>
      <c r="BJ102" s="1"/>
      <c r="BK102" s="1"/>
      <c r="BL102" s="2">
        <v>1</v>
      </c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</row>
    <row r="103" spans="1:88" x14ac:dyDescent="0.2">
      <c r="A103" s="2">
        <v>2007</v>
      </c>
      <c r="B103" s="4">
        <v>39252</v>
      </c>
      <c r="C103" s="2" t="s">
        <v>107</v>
      </c>
      <c r="D103" s="2" t="s">
        <v>87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1</v>
      </c>
      <c r="I103" s="2">
        <f t="shared" si="14"/>
        <v>0</v>
      </c>
      <c r="J103" s="2">
        <f t="shared" si="15"/>
        <v>1</v>
      </c>
      <c r="K103" s="2">
        <f t="shared" si="16"/>
        <v>0</v>
      </c>
      <c r="L103" s="2">
        <f t="shared" si="17"/>
        <v>1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2">
        <v>1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2">
        <v>1</v>
      </c>
      <c r="BD103" s="1"/>
      <c r="BE103" s="1"/>
      <c r="BF103" s="1"/>
      <c r="BG103" s="1"/>
      <c r="BH103" s="1"/>
      <c r="BI103" s="1"/>
      <c r="BJ103" s="1"/>
      <c r="BK103" s="1"/>
      <c r="BL103" s="2">
        <v>1</v>
      </c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</row>
    <row r="104" spans="1:88" x14ac:dyDescent="0.2">
      <c r="A104" s="2">
        <v>2007</v>
      </c>
      <c r="B104" s="4">
        <v>39252</v>
      </c>
      <c r="C104" s="2" t="s">
        <v>107</v>
      </c>
      <c r="D104" s="2" t="s">
        <v>88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1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2">
        <v>1</v>
      </c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</row>
    <row r="105" spans="1:88" x14ac:dyDescent="0.2">
      <c r="A105" s="2">
        <v>2007</v>
      </c>
      <c r="B105" s="4">
        <v>39252</v>
      </c>
      <c r="C105" s="2" t="s">
        <v>107</v>
      </c>
      <c r="D105" s="2" t="s">
        <v>89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1</v>
      </c>
      <c r="K105" s="2">
        <f t="shared" si="16"/>
        <v>0</v>
      </c>
      <c r="L105" s="2">
        <f t="shared" si="17"/>
        <v>2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2">
        <v>1</v>
      </c>
      <c r="AT105" s="1"/>
      <c r="AU105" s="1"/>
      <c r="AV105" s="1"/>
      <c r="AW105" s="1"/>
      <c r="AX105" s="1"/>
      <c r="AY105" s="1"/>
      <c r="AZ105" s="1"/>
      <c r="BA105" s="1"/>
      <c r="BB105" s="1"/>
      <c r="BC105" s="2">
        <v>1</v>
      </c>
      <c r="BD105" s="1"/>
      <c r="BE105" s="1"/>
      <c r="BF105" s="1"/>
      <c r="BG105" s="1"/>
      <c r="BH105" s="1"/>
      <c r="BI105" s="1"/>
      <c r="BJ105" s="1"/>
      <c r="BK105" s="1"/>
      <c r="BL105" s="2">
        <v>1</v>
      </c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</row>
    <row r="106" spans="1:88" x14ac:dyDescent="0.2">
      <c r="A106" s="2">
        <v>2007</v>
      </c>
      <c r="B106" s="4">
        <v>39252</v>
      </c>
      <c r="C106" s="2" t="s">
        <v>112</v>
      </c>
      <c r="D106" s="2" t="s">
        <v>86</v>
      </c>
      <c r="E106" s="2">
        <f t="shared" si="10"/>
        <v>3</v>
      </c>
      <c r="F106" s="2">
        <f t="shared" si="11"/>
        <v>0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2</v>
      </c>
      <c r="K106" s="2">
        <f t="shared" si="16"/>
        <v>0</v>
      </c>
      <c r="L106" s="2">
        <f t="shared" si="17"/>
        <v>2</v>
      </c>
      <c r="M106" s="2">
        <f t="shared" si="18"/>
        <v>1</v>
      </c>
      <c r="N106" s="2">
        <f t="shared" si="19"/>
        <v>0</v>
      </c>
      <c r="O106" s="1"/>
      <c r="P106" s="1"/>
      <c r="Q106" s="1"/>
      <c r="R106" s="1"/>
      <c r="S106" s="1"/>
      <c r="T106" s="1"/>
      <c r="U106" s="2">
        <v>1</v>
      </c>
      <c r="V106" s="2">
        <v>1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2">
        <v>1</v>
      </c>
      <c r="AU106" s="1"/>
      <c r="AV106" s="1"/>
      <c r="AW106" s="1"/>
      <c r="AX106" s="1"/>
      <c r="AY106" s="1"/>
      <c r="AZ106" s="1"/>
      <c r="BA106" s="1"/>
      <c r="BB106" s="1"/>
      <c r="BC106" s="2">
        <v>1</v>
      </c>
      <c r="BD106" s="1"/>
      <c r="BE106" s="1"/>
      <c r="BF106" s="1"/>
      <c r="BG106" s="1"/>
      <c r="BH106" s="1"/>
      <c r="BI106" s="2">
        <v>1</v>
      </c>
      <c r="BJ106" s="1"/>
      <c r="BK106" s="1"/>
      <c r="BL106" s="2">
        <v>1</v>
      </c>
      <c r="BM106" s="1"/>
      <c r="BN106" s="1"/>
      <c r="BO106" s="2">
        <v>1</v>
      </c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2">
        <v>1</v>
      </c>
      <c r="CB106" s="1"/>
      <c r="CC106" s="1"/>
      <c r="CD106" s="1"/>
      <c r="CE106" s="1"/>
      <c r="CF106" s="1"/>
      <c r="CG106" s="1"/>
      <c r="CH106" s="1"/>
      <c r="CI106" s="1"/>
      <c r="CJ106" s="1"/>
    </row>
    <row r="107" spans="1:88" x14ac:dyDescent="0.2">
      <c r="A107" s="2">
        <v>2007</v>
      </c>
      <c r="B107" s="4">
        <v>39252</v>
      </c>
      <c r="C107" s="2" t="s">
        <v>112</v>
      </c>
      <c r="D107" s="2" t="s">
        <v>87</v>
      </c>
      <c r="E107" s="2">
        <f t="shared" si="10"/>
        <v>1</v>
      </c>
      <c r="F107" s="2">
        <f t="shared" si="11"/>
        <v>0</v>
      </c>
      <c r="G107" s="2">
        <f t="shared" si="12"/>
        <v>2</v>
      </c>
      <c r="H107" s="2">
        <f t="shared" si="13"/>
        <v>270</v>
      </c>
      <c r="I107" s="2">
        <f t="shared" si="14"/>
        <v>25</v>
      </c>
      <c r="J107" s="2">
        <f t="shared" si="15"/>
        <v>1</v>
      </c>
      <c r="K107" s="2">
        <f t="shared" si="16"/>
        <v>0</v>
      </c>
      <c r="L107" s="2">
        <f t="shared" si="17"/>
        <v>2</v>
      </c>
      <c r="M107" s="2">
        <f t="shared" si="18"/>
        <v>1</v>
      </c>
      <c r="N107" s="2">
        <f t="shared" si="19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2">
        <v>57</v>
      </c>
      <c r="Y107" s="2">
        <v>213</v>
      </c>
      <c r="Z107" s="2">
        <v>1</v>
      </c>
      <c r="AA107" s="2">
        <v>24</v>
      </c>
      <c r="AB107" s="1"/>
      <c r="AC107" s="2">
        <v>1</v>
      </c>
      <c r="AD107" s="1"/>
      <c r="AE107" s="1"/>
      <c r="AF107" s="1"/>
      <c r="AG107" s="1"/>
      <c r="AH107" s="2">
        <v>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2">
        <v>1</v>
      </c>
      <c r="AU107" s="1"/>
      <c r="AV107" s="1"/>
      <c r="AW107" s="1"/>
      <c r="AX107" s="1"/>
      <c r="AY107" s="1"/>
      <c r="AZ107" s="1"/>
      <c r="BA107" s="1"/>
      <c r="BB107" s="1"/>
      <c r="BC107" s="2">
        <v>1</v>
      </c>
      <c r="BD107" s="1"/>
      <c r="BE107" s="1"/>
      <c r="BF107" s="1"/>
      <c r="BG107" s="1"/>
      <c r="BH107" s="1"/>
      <c r="BI107" s="2">
        <v>1</v>
      </c>
      <c r="BJ107" s="1"/>
      <c r="BK107" s="1"/>
      <c r="BL107" s="1"/>
      <c r="BM107" s="1"/>
      <c r="BN107" s="1"/>
      <c r="BO107" s="2">
        <v>1</v>
      </c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2">
        <v>1</v>
      </c>
      <c r="CB107" s="1"/>
      <c r="CC107" s="1"/>
      <c r="CD107" s="1"/>
      <c r="CE107" s="1"/>
      <c r="CF107" s="1"/>
      <c r="CG107" s="1"/>
      <c r="CH107" s="1"/>
      <c r="CI107" s="1"/>
      <c r="CJ107" s="1"/>
    </row>
    <row r="108" spans="1:88" x14ac:dyDescent="0.2">
      <c r="A108" s="2">
        <v>2007</v>
      </c>
      <c r="B108" s="4">
        <v>39252</v>
      </c>
      <c r="C108" s="2" t="s">
        <v>112</v>
      </c>
      <c r="D108" s="2" t="s">
        <v>88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</row>
    <row r="109" spans="1:88" x14ac:dyDescent="0.2">
      <c r="A109" s="2">
        <v>2007</v>
      </c>
      <c r="B109" s="4">
        <v>39252</v>
      </c>
      <c r="C109" s="2" t="s">
        <v>112</v>
      </c>
      <c r="D109" s="2" t="s">
        <v>89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</row>
    <row r="110" spans="1:88" x14ac:dyDescent="0.2">
      <c r="A110" s="2">
        <v>2007</v>
      </c>
      <c r="B110" s="4">
        <v>39253</v>
      </c>
      <c r="C110" s="2" t="s">
        <v>98</v>
      </c>
      <c r="D110" s="2" t="s">
        <v>86</v>
      </c>
      <c r="E110" s="2">
        <f t="shared" si="10"/>
        <v>2</v>
      </c>
      <c r="F110" s="2">
        <f t="shared" si="11"/>
        <v>0</v>
      </c>
      <c r="G110" s="2">
        <f t="shared" si="12"/>
        <v>4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7</v>
      </c>
      <c r="M110" s="2">
        <f t="shared" si="18"/>
        <v>1</v>
      </c>
      <c r="N110" s="2">
        <f t="shared" si="19"/>
        <v>0</v>
      </c>
      <c r="O110" s="1"/>
      <c r="P110" s="1"/>
      <c r="Q110" s="1"/>
      <c r="R110" s="1"/>
      <c r="S110" s="2">
        <v>1</v>
      </c>
      <c r="T110" s="1"/>
      <c r="U110" s="2">
        <v>1</v>
      </c>
      <c r="V110" s="1"/>
      <c r="W110" s="1"/>
      <c r="X110" s="1"/>
      <c r="Y110" s="1"/>
      <c r="Z110" s="1"/>
      <c r="AA110" s="1"/>
      <c r="AB110" s="1"/>
      <c r="AC110" s="1"/>
      <c r="AD110" s="1"/>
      <c r="AE110" s="2">
        <v>2</v>
      </c>
      <c r="AF110" s="1"/>
      <c r="AG110" s="2">
        <v>1</v>
      </c>
      <c r="AH110" s="2">
        <v>1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2">
        <v>1</v>
      </c>
      <c r="AT110" s="2">
        <v>1</v>
      </c>
      <c r="AU110" s="2">
        <v>1</v>
      </c>
      <c r="AV110" s="1"/>
      <c r="AW110" s="1"/>
      <c r="AX110" s="1"/>
      <c r="AY110" s="2">
        <v>1</v>
      </c>
      <c r="AZ110" s="2">
        <v>1</v>
      </c>
      <c r="BA110" s="2">
        <v>1</v>
      </c>
      <c r="BB110" s="1"/>
      <c r="BC110" s="2">
        <v>1</v>
      </c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2">
        <v>1</v>
      </c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</row>
    <row r="111" spans="1:88" x14ac:dyDescent="0.2">
      <c r="A111" s="2">
        <v>2007</v>
      </c>
      <c r="B111" s="4">
        <v>39253</v>
      </c>
      <c r="C111" s="2" t="s">
        <v>98</v>
      </c>
      <c r="D111" s="2" t="s">
        <v>87</v>
      </c>
      <c r="E111" s="2">
        <f t="shared" si="10"/>
        <v>2</v>
      </c>
      <c r="F111" s="2">
        <f t="shared" si="11"/>
        <v>0</v>
      </c>
      <c r="G111" s="2">
        <f t="shared" si="12"/>
        <v>2</v>
      </c>
      <c r="H111" s="2">
        <f t="shared" si="13"/>
        <v>1</v>
      </c>
      <c r="I111" s="2">
        <f t="shared" si="14"/>
        <v>2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 s="2">
        <f t="shared" si="19"/>
        <v>0</v>
      </c>
      <c r="O111" s="2">
        <v>1</v>
      </c>
      <c r="P111" s="1"/>
      <c r="Q111" s="1"/>
      <c r="R111" s="1"/>
      <c r="S111" s="2">
        <v>1</v>
      </c>
      <c r="T111" s="1"/>
      <c r="U111" s="1"/>
      <c r="V111" s="1"/>
      <c r="W111" s="1"/>
      <c r="X111" s="2">
        <v>1</v>
      </c>
      <c r="Y111" s="1"/>
      <c r="Z111" s="2">
        <v>1</v>
      </c>
      <c r="AA111" s="2">
        <v>1</v>
      </c>
      <c r="AB111" s="1"/>
      <c r="AC111" s="1"/>
      <c r="AD111" s="1"/>
      <c r="AE111" s="2">
        <v>1</v>
      </c>
      <c r="AF111" s="1"/>
      <c r="AG111" s="2">
        <v>1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2">
        <v>1</v>
      </c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</row>
    <row r="112" spans="1:88" x14ac:dyDescent="0.2">
      <c r="A112" s="2">
        <v>2007</v>
      </c>
      <c r="B112" s="4">
        <v>39253</v>
      </c>
      <c r="C112" s="2" t="s">
        <v>98</v>
      </c>
      <c r="D112" s="2" t="s">
        <v>88</v>
      </c>
      <c r="E112" s="2">
        <f t="shared" si="10"/>
        <v>3</v>
      </c>
      <c r="F112" s="2">
        <f t="shared" si="11"/>
        <v>0</v>
      </c>
      <c r="G112" s="2">
        <f t="shared" si="12"/>
        <v>2</v>
      </c>
      <c r="H112" s="2">
        <f t="shared" si="13"/>
        <v>0</v>
      </c>
      <c r="I112" s="2">
        <f t="shared" si="14"/>
        <v>1</v>
      </c>
      <c r="J112" s="2">
        <f t="shared" si="15"/>
        <v>0</v>
      </c>
      <c r="K112" s="2">
        <f t="shared" si="16"/>
        <v>0</v>
      </c>
      <c r="L112" s="2">
        <f t="shared" si="17"/>
        <v>1</v>
      </c>
      <c r="M112" s="2">
        <f t="shared" si="18"/>
        <v>1</v>
      </c>
      <c r="N112" s="2">
        <f t="shared" si="19"/>
        <v>0</v>
      </c>
      <c r="O112" s="1"/>
      <c r="P112" s="1"/>
      <c r="Q112" s="1"/>
      <c r="R112" s="1"/>
      <c r="S112" s="2">
        <v>1</v>
      </c>
      <c r="T112" s="2">
        <v>1</v>
      </c>
      <c r="U112" s="2">
        <v>1</v>
      </c>
      <c r="V112" s="1"/>
      <c r="W112" s="1"/>
      <c r="X112" s="1"/>
      <c r="Y112" s="1"/>
      <c r="Z112" s="1"/>
      <c r="AA112" s="2">
        <v>1</v>
      </c>
      <c r="AB112" s="1"/>
      <c r="AC112" s="1"/>
      <c r="AD112" s="1"/>
      <c r="AE112" s="2">
        <v>2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">
        <v>1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2">
        <v>1</v>
      </c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</row>
    <row r="113" spans="1:88" x14ac:dyDescent="0.2">
      <c r="A113" s="2">
        <v>2007</v>
      </c>
      <c r="B113" s="4">
        <v>39253</v>
      </c>
      <c r="C113" s="2" t="s">
        <v>98</v>
      </c>
      <c r="D113" s="2" t="s">
        <v>89</v>
      </c>
      <c r="E113" s="2">
        <f t="shared" si="10"/>
        <v>1</v>
      </c>
      <c r="F113" s="2">
        <f t="shared" si="11"/>
        <v>0</v>
      </c>
      <c r="G113" s="2">
        <f t="shared" si="12"/>
        <v>0</v>
      </c>
      <c r="H113" s="2">
        <f t="shared" si="13"/>
        <v>1</v>
      </c>
      <c r="I113" s="2">
        <f t="shared" si="14"/>
        <v>1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 s="2">
        <f t="shared" si="19"/>
        <v>0</v>
      </c>
      <c r="O113" s="2">
        <v>1</v>
      </c>
      <c r="P113" s="1"/>
      <c r="Q113" s="1"/>
      <c r="R113" s="1"/>
      <c r="S113" s="1"/>
      <c r="T113" s="1"/>
      <c r="U113" s="1"/>
      <c r="V113" s="1"/>
      <c r="W113" s="1"/>
      <c r="X113" s="1"/>
      <c r="Y113" s="2">
        <v>1</v>
      </c>
      <c r="Z113" s="1"/>
      <c r="AA113" s="2">
        <v>1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2">
        <v>1</v>
      </c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</row>
    <row r="114" spans="1:88" x14ac:dyDescent="0.2">
      <c r="A114" s="2">
        <v>2007</v>
      </c>
      <c r="B114" s="4">
        <v>39254</v>
      </c>
      <c r="C114" s="2" t="s">
        <v>98</v>
      </c>
      <c r="D114" s="2" t="s">
        <v>86</v>
      </c>
      <c r="E114" s="2">
        <f t="shared" si="10"/>
        <v>0</v>
      </c>
      <c r="F114" s="2">
        <f t="shared" si="11"/>
        <v>0</v>
      </c>
      <c r="G114" s="2">
        <f t="shared" si="12"/>
        <v>1</v>
      </c>
      <c r="H114" s="2">
        <f t="shared" si="13"/>
        <v>1</v>
      </c>
      <c r="I114" s="2">
        <f t="shared" si="14"/>
        <v>1</v>
      </c>
      <c r="J114" s="2">
        <f t="shared" si="15"/>
        <v>1</v>
      </c>
      <c r="K114" s="2">
        <f t="shared" si="16"/>
        <v>0</v>
      </c>
      <c r="L114" s="2">
        <f t="shared" si="17"/>
        <v>2</v>
      </c>
      <c r="M114" s="2">
        <f t="shared" si="18"/>
        <v>0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>
        <v>1</v>
      </c>
      <c r="Z114" s="1"/>
      <c r="AA114" s="2">
        <v>1</v>
      </c>
      <c r="AB114" s="1"/>
      <c r="AC114" s="2">
        <v>1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2">
        <v>1</v>
      </c>
      <c r="AT114" s="1"/>
      <c r="AU114" s="1"/>
      <c r="AV114" s="1"/>
      <c r="AW114" s="1"/>
      <c r="AX114" s="2">
        <v>1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2">
        <v>1</v>
      </c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</row>
    <row r="115" spans="1:88" x14ac:dyDescent="0.2">
      <c r="A115" s="2">
        <v>2007</v>
      </c>
      <c r="B115" s="4">
        <v>39254</v>
      </c>
      <c r="C115" s="2" t="s">
        <v>98</v>
      </c>
      <c r="D115" s="2" t="s">
        <v>87</v>
      </c>
      <c r="E115" s="2">
        <f t="shared" si="10"/>
        <v>0</v>
      </c>
      <c r="F115" s="2">
        <f t="shared" si="11"/>
        <v>0</v>
      </c>
      <c r="G115" s="2">
        <f t="shared" si="12"/>
        <v>2</v>
      </c>
      <c r="H115" s="2">
        <f t="shared" si="13"/>
        <v>18</v>
      </c>
      <c r="I115" s="2">
        <f t="shared" si="14"/>
        <v>47</v>
      </c>
      <c r="J115" s="2">
        <f t="shared" si="15"/>
        <v>0</v>
      </c>
      <c r="K115" s="2">
        <f t="shared" si="16"/>
        <v>0</v>
      </c>
      <c r="L115" s="2">
        <f t="shared" si="17"/>
        <v>2</v>
      </c>
      <c r="M115" s="2">
        <f t="shared" si="18"/>
        <v>0</v>
      </c>
      <c r="N115" s="2">
        <f t="shared" si="19"/>
        <v>1</v>
      </c>
      <c r="O115" s="1"/>
      <c r="P115" s="1"/>
      <c r="Q115" s="1"/>
      <c r="R115" s="1"/>
      <c r="S115" s="1"/>
      <c r="T115" s="1"/>
      <c r="U115" s="1"/>
      <c r="V115" s="1"/>
      <c r="W115" s="1"/>
      <c r="X115" s="2">
        <v>12</v>
      </c>
      <c r="Y115" s="2">
        <v>6</v>
      </c>
      <c r="Z115" s="2">
        <v>16</v>
      </c>
      <c r="AA115" s="2">
        <v>31</v>
      </c>
      <c r="AB115" s="1"/>
      <c r="AC115" s="2">
        <v>1</v>
      </c>
      <c r="AD115" s="1"/>
      <c r="AE115" s="2">
        <v>1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2">
        <v>1</v>
      </c>
      <c r="AT115" s="1"/>
      <c r="AU115" s="1"/>
      <c r="AV115" s="1"/>
      <c r="AW115" s="1"/>
      <c r="AX115" s="1"/>
      <c r="AY115" s="1"/>
      <c r="AZ115" s="1"/>
      <c r="BA115" s="1"/>
      <c r="BB115" s="2">
        <v>1</v>
      </c>
      <c r="BC115" s="1"/>
      <c r="BD115" s="1"/>
      <c r="BE115" s="1"/>
      <c r="BF115" s="1"/>
      <c r="BG115" s="1"/>
      <c r="BH115" s="2">
        <v>1</v>
      </c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</row>
    <row r="116" spans="1:88" x14ac:dyDescent="0.2">
      <c r="A116" s="2">
        <v>2007</v>
      </c>
      <c r="B116" s="4">
        <v>39254</v>
      </c>
      <c r="C116" s="2" t="s">
        <v>98</v>
      </c>
      <c r="D116" s="2" t="s">
        <v>88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</row>
    <row r="117" spans="1:88" x14ac:dyDescent="0.2">
      <c r="A117" s="2">
        <v>2007</v>
      </c>
      <c r="B117" s="4">
        <v>39254</v>
      </c>
      <c r="C117" s="2" t="s">
        <v>98</v>
      </c>
      <c r="D117" s="2" t="s">
        <v>89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</row>
    <row r="118" spans="1:88" x14ac:dyDescent="0.2">
      <c r="A118" s="2">
        <v>2007</v>
      </c>
      <c r="B118" s="4">
        <v>39254</v>
      </c>
      <c r="C118" s="2" t="s">
        <v>99</v>
      </c>
      <c r="D118" s="2" t="s">
        <v>86</v>
      </c>
      <c r="E118" s="2">
        <f t="shared" si="10"/>
        <v>1</v>
      </c>
      <c r="F118" s="2">
        <f t="shared" si="11"/>
        <v>1</v>
      </c>
      <c r="G118" s="2">
        <f t="shared" si="12"/>
        <v>1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1</v>
      </c>
      <c r="L118" s="2">
        <f t="shared" si="17"/>
        <v>0</v>
      </c>
      <c r="M118" s="2">
        <f t="shared" si="18"/>
        <v>1</v>
      </c>
      <c r="N118" s="2">
        <f t="shared" si="19"/>
        <v>0</v>
      </c>
      <c r="O118" s="2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>
        <v>1</v>
      </c>
      <c r="AH118" s="1"/>
      <c r="AI118" s="1"/>
      <c r="AJ118" s="2">
        <v>1</v>
      </c>
      <c r="AK118" s="1"/>
      <c r="AL118" s="2">
        <v>1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2">
        <v>1</v>
      </c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</row>
    <row r="119" spans="1:88" x14ac:dyDescent="0.2">
      <c r="A119" s="2">
        <v>2007</v>
      </c>
      <c r="B119" s="4">
        <v>39254</v>
      </c>
      <c r="C119" s="2" t="s">
        <v>99</v>
      </c>
      <c r="D119" s="2" t="s">
        <v>87</v>
      </c>
      <c r="E119" s="2">
        <f t="shared" si="10"/>
        <v>1</v>
      </c>
      <c r="F119" s="2">
        <f t="shared" si="11"/>
        <v>0</v>
      </c>
      <c r="G119" s="2">
        <f t="shared" si="12"/>
        <v>0</v>
      </c>
      <c r="H119" s="2">
        <f t="shared" si="13"/>
        <v>48</v>
      </c>
      <c r="I119" s="2">
        <f t="shared" si="14"/>
        <v>41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 s="2">
        <f t="shared" si="19"/>
        <v>0</v>
      </c>
      <c r="O119" s="1"/>
      <c r="P119" s="1"/>
      <c r="Q119" s="2">
        <v>1</v>
      </c>
      <c r="R119" s="1"/>
      <c r="S119" s="1"/>
      <c r="T119" s="1"/>
      <c r="U119" s="1"/>
      <c r="V119" s="1"/>
      <c r="W119" s="1"/>
      <c r="X119" s="2">
        <v>28</v>
      </c>
      <c r="Y119" s="2">
        <v>20</v>
      </c>
      <c r="Z119" s="2">
        <v>3</v>
      </c>
      <c r="AA119" s="2">
        <v>38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2">
        <v>1</v>
      </c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</row>
    <row r="120" spans="1:88" x14ac:dyDescent="0.2">
      <c r="A120" s="2">
        <v>2007</v>
      </c>
      <c r="B120" s="4">
        <v>39254</v>
      </c>
      <c r="C120" s="2" t="s">
        <v>99</v>
      </c>
      <c r="D120" s="2" t="s">
        <v>88</v>
      </c>
      <c r="E120" s="2">
        <f t="shared" si="10"/>
        <v>1</v>
      </c>
      <c r="F120" s="2">
        <f t="shared" si="11"/>
        <v>0</v>
      </c>
      <c r="G120" s="2">
        <f t="shared" si="12"/>
        <v>1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1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2">
        <v>1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2">
        <v>1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2">
        <v>1</v>
      </c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</row>
    <row r="121" spans="1:88" x14ac:dyDescent="0.2">
      <c r="A121" s="2">
        <v>2007</v>
      </c>
      <c r="B121" s="4">
        <v>39254</v>
      </c>
      <c r="C121" s="2" t="s">
        <v>99</v>
      </c>
      <c r="D121" s="2" t="s">
        <v>89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</row>
    <row r="122" spans="1:88" x14ac:dyDescent="0.2">
      <c r="A122" s="2">
        <v>2007</v>
      </c>
      <c r="B122" s="4">
        <v>39258</v>
      </c>
      <c r="C122" s="2" t="s">
        <v>111</v>
      </c>
      <c r="D122" s="2" t="s">
        <v>86</v>
      </c>
      <c r="E122" s="2">
        <f t="shared" si="10"/>
        <v>0</v>
      </c>
      <c r="F122" s="2">
        <f t="shared" si="11"/>
        <v>0</v>
      </c>
      <c r="G122" s="2">
        <f t="shared" si="12"/>
        <v>0</v>
      </c>
      <c r="H122" s="2">
        <f t="shared" si="13"/>
        <v>0</v>
      </c>
      <c r="I122" s="2">
        <f t="shared" si="14"/>
        <v>0</v>
      </c>
      <c r="J122" s="2">
        <f t="shared" si="15"/>
        <v>0</v>
      </c>
      <c r="K122" s="2">
        <f t="shared" si="16"/>
        <v>0</v>
      </c>
      <c r="L122" s="2">
        <f t="shared" si="17"/>
        <v>0</v>
      </c>
      <c r="M122" s="2">
        <f t="shared" si="18"/>
        <v>0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2">
        <v>0</v>
      </c>
      <c r="AD122" s="1"/>
      <c r="AE122" s="1"/>
      <c r="AF122" s="1"/>
      <c r="AG122" s="1"/>
      <c r="AH122" s="2">
        <v>0</v>
      </c>
      <c r="AI122" s="1"/>
      <c r="AJ122" s="1"/>
      <c r="AK122" s="1"/>
      <c r="AL122" s="2">
        <v>0</v>
      </c>
      <c r="AM122" s="1"/>
      <c r="AN122" s="1"/>
      <c r="AO122" s="2">
        <v>0</v>
      </c>
      <c r="AP122" s="2">
        <v>0</v>
      </c>
      <c r="AQ122" s="1"/>
      <c r="AR122" s="1"/>
      <c r="AS122" s="1"/>
      <c r="AT122" s="1"/>
      <c r="AU122" s="1"/>
      <c r="AV122" s="2">
        <v>0</v>
      </c>
      <c r="AW122" s="1"/>
      <c r="AX122" s="1"/>
      <c r="AY122" s="1"/>
      <c r="AZ122" s="1"/>
      <c r="BA122" s="1"/>
      <c r="BB122" s="1"/>
      <c r="BC122" s="2">
        <v>0</v>
      </c>
      <c r="BD122" s="1"/>
      <c r="BE122" s="1"/>
      <c r="BF122" s="1"/>
      <c r="BG122" s="1"/>
      <c r="BH122" s="1"/>
      <c r="BI122" s="2">
        <v>0</v>
      </c>
      <c r="BJ122" s="1"/>
      <c r="BK122" s="1"/>
      <c r="BL122" s="2">
        <v>0</v>
      </c>
      <c r="BM122" s="1"/>
      <c r="BN122" s="1"/>
      <c r="BO122" s="2">
        <v>0</v>
      </c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</row>
    <row r="123" spans="1:88" x14ac:dyDescent="0.2">
      <c r="A123" s="2">
        <v>2007</v>
      </c>
      <c r="B123" s="4">
        <v>39258</v>
      </c>
      <c r="C123" s="2" t="s">
        <v>111</v>
      </c>
      <c r="D123" s="2" t="s">
        <v>87</v>
      </c>
      <c r="E123" s="2">
        <f t="shared" si="10"/>
        <v>0</v>
      </c>
      <c r="F123" s="2">
        <f t="shared" si="11"/>
        <v>0</v>
      </c>
      <c r="G123" s="2">
        <f t="shared" si="12"/>
        <v>2</v>
      </c>
      <c r="H123" s="2">
        <f t="shared" si="13"/>
        <v>57</v>
      </c>
      <c r="I123" s="2">
        <f t="shared" si="14"/>
        <v>30</v>
      </c>
      <c r="J123" s="2">
        <f t="shared" si="15"/>
        <v>0</v>
      </c>
      <c r="K123" s="2">
        <f t="shared" si="16"/>
        <v>0</v>
      </c>
      <c r="L123" s="2">
        <f t="shared" si="17"/>
        <v>0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2">
        <v>17</v>
      </c>
      <c r="Y123" s="2">
        <v>40</v>
      </c>
      <c r="Z123" s="1"/>
      <c r="AA123" s="2">
        <v>30</v>
      </c>
      <c r="AB123" s="1"/>
      <c r="AC123" s="2">
        <v>2</v>
      </c>
      <c r="AD123" s="1"/>
      <c r="AE123" s="1"/>
      <c r="AF123" s="1"/>
      <c r="AG123" s="1"/>
      <c r="AH123" s="1"/>
      <c r="AI123" s="1"/>
      <c r="AJ123" s="1"/>
      <c r="AK123" s="1"/>
      <c r="AL123" s="2">
        <v>0</v>
      </c>
      <c r="AM123" s="1"/>
      <c r="AN123" s="2">
        <v>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2">
        <v>0</v>
      </c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</row>
    <row r="124" spans="1:88" x14ac:dyDescent="0.2">
      <c r="A124" s="2">
        <v>2007</v>
      </c>
      <c r="B124" s="4">
        <v>39258</v>
      </c>
      <c r="C124" s="2" t="s">
        <v>111</v>
      </c>
      <c r="D124" s="2" t="s">
        <v>88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74</v>
      </c>
      <c r="I124" s="2">
        <f t="shared" si="14"/>
        <v>30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2">
        <v>5</v>
      </c>
      <c r="Y124" s="2">
        <v>69</v>
      </c>
      <c r="Z124" s="2">
        <v>2</v>
      </c>
      <c r="AA124" s="2">
        <v>28</v>
      </c>
      <c r="AB124" s="1"/>
      <c r="AC124" s="2">
        <v>0</v>
      </c>
      <c r="AD124" s="1"/>
      <c r="AE124" s="2">
        <v>0</v>
      </c>
      <c r="AF124" s="1"/>
      <c r="AG124" s="1"/>
      <c r="AH124" s="2">
        <v>0</v>
      </c>
      <c r="AI124" s="1"/>
      <c r="AJ124" s="1"/>
      <c r="AK124" s="1"/>
      <c r="AL124" s="1"/>
      <c r="AM124" s="1"/>
      <c r="AN124" s="2">
        <v>0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2">
        <v>0</v>
      </c>
      <c r="CD124" s="1"/>
      <c r="CE124" s="1"/>
      <c r="CF124" s="1"/>
      <c r="CG124" s="1"/>
      <c r="CH124" s="1"/>
      <c r="CI124" s="1"/>
      <c r="CJ124" s="1"/>
    </row>
    <row r="125" spans="1:88" x14ac:dyDescent="0.2">
      <c r="A125" s="2">
        <v>2007</v>
      </c>
      <c r="B125" s="4">
        <v>39258</v>
      </c>
      <c r="C125" s="2" t="s">
        <v>111</v>
      </c>
      <c r="D125" s="2" t="s">
        <v>89</v>
      </c>
      <c r="E125" s="2">
        <f t="shared" si="10"/>
        <v>10</v>
      </c>
      <c r="F125" s="2">
        <f t="shared" si="11"/>
        <v>0</v>
      </c>
      <c r="G125" s="2">
        <f t="shared" si="12"/>
        <v>0</v>
      </c>
      <c r="H125" s="2">
        <f t="shared" si="13"/>
        <v>32</v>
      </c>
      <c r="I125" s="2">
        <f t="shared" si="14"/>
        <v>20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2">
        <v>10</v>
      </c>
      <c r="U125" s="1"/>
      <c r="V125" s="1"/>
      <c r="W125" s="1"/>
      <c r="X125" s="2">
        <v>21</v>
      </c>
      <c r="Y125" s="2">
        <v>11</v>
      </c>
      <c r="Z125" s="1"/>
      <c r="AA125" s="2">
        <v>20</v>
      </c>
      <c r="AB125" s="1"/>
      <c r="AC125" s="2">
        <v>0</v>
      </c>
      <c r="AD125" s="2"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>
        <v>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</row>
    <row r="126" spans="1:88" x14ac:dyDescent="0.2">
      <c r="A126" s="2">
        <v>2007</v>
      </c>
      <c r="B126" s="4">
        <v>39260</v>
      </c>
      <c r="C126" s="2" t="s">
        <v>94</v>
      </c>
      <c r="D126" s="2" t="s">
        <v>86</v>
      </c>
      <c r="E126" s="2">
        <f t="shared" si="10"/>
        <v>2</v>
      </c>
      <c r="F126" s="2">
        <f t="shared" si="11"/>
        <v>1</v>
      </c>
      <c r="G126" s="2">
        <f t="shared" si="12"/>
        <v>1</v>
      </c>
      <c r="H126" s="2">
        <f t="shared" si="13"/>
        <v>0</v>
      </c>
      <c r="I126" s="2">
        <f t="shared" si="14"/>
        <v>0</v>
      </c>
      <c r="J126" s="2">
        <f t="shared" si="15"/>
        <v>1</v>
      </c>
      <c r="K126" s="2">
        <f t="shared" si="16"/>
        <v>0</v>
      </c>
      <c r="L126" s="2">
        <f t="shared" si="17"/>
        <v>2</v>
      </c>
      <c r="M126" s="2">
        <f t="shared" si="18"/>
        <v>1</v>
      </c>
      <c r="N126" s="2">
        <f t="shared" si="19"/>
        <v>1</v>
      </c>
      <c r="O126" s="2">
        <v>1</v>
      </c>
      <c r="P126" s="1"/>
      <c r="Q126" s="1"/>
      <c r="R126" s="1"/>
      <c r="S126" s="1"/>
      <c r="T126" s="1"/>
      <c r="U126" s="2">
        <v>1</v>
      </c>
      <c r="V126" s="1"/>
      <c r="W126" s="1"/>
      <c r="X126" s="1"/>
      <c r="Y126" s="1"/>
      <c r="Z126" s="1"/>
      <c r="AA126" s="1"/>
      <c r="AB126" s="1"/>
      <c r="AC126" s="2">
        <v>1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>
        <v>1</v>
      </c>
      <c r="AS126" s="2">
        <v>1</v>
      </c>
      <c r="AT126" s="1"/>
      <c r="AU126" s="1"/>
      <c r="AV126" s="1"/>
      <c r="AW126" s="1"/>
      <c r="AX126" s="1"/>
      <c r="AY126" s="1"/>
      <c r="AZ126" s="1"/>
      <c r="BA126" s="1"/>
      <c r="BB126" s="1"/>
      <c r="BC126" s="2">
        <v>1</v>
      </c>
      <c r="BD126" s="1"/>
      <c r="BE126" s="1"/>
      <c r="BF126" s="1"/>
      <c r="BG126" s="1"/>
      <c r="BH126" s="2">
        <v>1</v>
      </c>
      <c r="BI126" s="1"/>
      <c r="BJ126" s="1"/>
      <c r="BK126" s="1"/>
      <c r="BL126" s="2">
        <v>1</v>
      </c>
      <c r="BM126" s="1"/>
      <c r="BN126" s="1"/>
      <c r="BO126" s="2">
        <v>1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</row>
    <row r="127" spans="1:88" x14ac:dyDescent="0.2">
      <c r="A127" s="2">
        <v>2007</v>
      </c>
      <c r="B127" s="4">
        <v>39260</v>
      </c>
      <c r="C127" s="2" t="s">
        <v>94</v>
      </c>
      <c r="D127" s="2" t="s">
        <v>87</v>
      </c>
      <c r="E127" s="2">
        <f t="shared" si="10"/>
        <v>1</v>
      </c>
      <c r="F127" s="2">
        <f t="shared" si="11"/>
        <v>1</v>
      </c>
      <c r="G127" s="2">
        <f t="shared" si="12"/>
        <v>0</v>
      </c>
      <c r="H127" s="2">
        <f t="shared" si="13"/>
        <v>67</v>
      </c>
      <c r="I127" s="2">
        <f t="shared" si="14"/>
        <v>2</v>
      </c>
      <c r="J127" s="2">
        <f t="shared" si="15"/>
        <v>2</v>
      </c>
      <c r="K127" s="2">
        <f t="shared" si="16"/>
        <v>0</v>
      </c>
      <c r="L127" s="2">
        <f t="shared" si="17"/>
        <v>1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2">
        <v>1</v>
      </c>
      <c r="T127" s="1"/>
      <c r="U127" s="1"/>
      <c r="V127" s="1"/>
      <c r="W127" s="1"/>
      <c r="X127" s="2">
        <v>17</v>
      </c>
      <c r="Y127" s="2">
        <v>50</v>
      </c>
      <c r="Z127" s="2">
        <v>2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>
        <v>1</v>
      </c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2">
        <v>1</v>
      </c>
      <c r="BD127" s="1"/>
      <c r="BE127" s="1"/>
      <c r="BF127" s="1"/>
      <c r="BG127" s="1"/>
      <c r="BH127" s="1"/>
      <c r="BI127" s="2">
        <v>1</v>
      </c>
      <c r="BJ127" s="1"/>
      <c r="BK127" s="1"/>
      <c r="BL127" s="2">
        <v>1</v>
      </c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</row>
    <row r="128" spans="1:88" x14ac:dyDescent="0.2">
      <c r="A128" s="2">
        <v>2007</v>
      </c>
      <c r="B128" s="4">
        <v>39260</v>
      </c>
      <c r="C128" s="2" t="s">
        <v>94</v>
      </c>
      <c r="D128" s="2" t="s">
        <v>88</v>
      </c>
      <c r="E128" s="2">
        <f t="shared" si="10"/>
        <v>0</v>
      </c>
      <c r="F128" s="2">
        <f t="shared" si="11"/>
        <v>1</v>
      </c>
      <c r="G128" s="2">
        <f t="shared" si="12"/>
        <v>1</v>
      </c>
      <c r="H128" s="2">
        <f t="shared" si="13"/>
        <v>54</v>
      </c>
      <c r="I128" s="2">
        <f t="shared" si="14"/>
        <v>2</v>
      </c>
      <c r="J128" s="2">
        <f t="shared" si="15"/>
        <v>2</v>
      </c>
      <c r="K128" s="2">
        <f t="shared" si="16"/>
        <v>0</v>
      </c>
      <c r="L128" s="2">
        <f t="shared" si="17"/>
        <v>1</v>
      </c>
      <c r="M128" s="2">
        <f t="shared" si="18"/>
        <v>1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2">
        <v>22</v>
      </c>
      <c r="Y128" s="2">
        <v>32</v>
      </c>
      <c r="Z128" s="1"/>
      <c r="AA128" s="2">
        <v>2</v>
      </c>
      <c r="AB128" s="1"/>
      <c r="AC128" s="1"/>
      <c r="AD128" s="1"/>
      <c r="AE128" s="1"/>
      <c r="AF128" s="1"/>
      <c r="AG128" s="2">
        <v>1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>
        <v>1</v>
      </c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2">
        <v>1</v>
      </c>
      <c r="BD128" s="1"/>
      <c r="BE128" s="1"/>
      <c r="BF128" s="1"/>
      <c r="BG128" s="1"/>
      <c r="BH128" s="1"/>
      <c r="BI128" s="2">
        <v>1</v>
      </c>
      <c r="BJ128" s="1"/>
      <c r="BK128" s="1"/>
      <c r="BL128" s="2">
        <v>1</v>
      </c>
      <c r="BM128" s="1"/>
      <c r="BN128" s="1"/>
      <c r="BO128" s="2">
        <v>1</v>
      </c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</row>
    <row r="129" spans="1:88" x14ac:dyDescent="0.2">
      <c r="A129" s="2">
        <v>2007</v>
      </c>
      <c r="B129" s="4">
        <v>39260</v>
      </c>
      <c r="C129" s="2" t="s">
        <v>94</v>
      </c>
      <c r="D129" s="2" t="s">
        <v>89</v>
      </c>
      <c r="E129" s="2">
        <f t="shared" si="10"/>
        <v>2</v>
      </c>
      <c r="F129" s="2">
        <f t="shared" si="11"/>
        <v>0</v>
      </c>
      <c r="G129" s="2">
        <f t="shared" si="12"/>
        <v>0</v>
      </c>
      <c r="H129" s="2">
        <f t="shared" si="13"/>
        <v>25</v>
      </c>
      <c r="I129" s="2">
        <f t="shared" si="14"/>
        <v>2</v>
      </c>
      <c r="J129" s="2">
        <f t="shared" si="15"/>
        <v>2</v>
      </c>
      <c r="K129" s="2">
        <f t="shared" si="16"/>
        <v>0</v>
      </c>
      <c r="L129" s="2">
        <f t="shared" si="17"/>
        <v>0</v>
      </c>
      <c r="M129" s="2">
        <f t="shared" si="18"/>
        <v>1</v>
      </c>
      <c r="N129" s="2">
        <f t="shared" si="19"/>
        <v>0</v>
      </c>
      <c r="O129" s="2">
        <v>1</v>
      </c>
      <c r="P129" s="1"/>
      <c r="Q129" s="1"/>
      <c r="R129" s="1"/>
      <c r="S129" s="1"/>
      <c r="T129" s="1"/>
      <c r="U129" s="2">
        <v>1</v>
      </c>
      <c r="V129" s="1"/>
      <c r="W129" s="1"/>
      <c r="X129" s="2">
        <v>7</v>
      </c>
      <c r="Y129" s="2">
        <v>18</v>
      </c>
      <c r="Z129" s="1"/>
      <c r="AA129" s="2">
        <v>2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2">
        <v>1</v>
      </c>
      <c r="BJ129" s="1"/>
      <c r="BK129" s="1"/>
      <c r="BL129" s="2">
        <v>1</v>
      </c>
      <c r="BM129" s="1"/>
      <c r="BN129" s="1"/>
      <c r="BO129" s="2">
        <v>1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</row>
    <row r="130" spans="1:88" x14ac:dyDescent="0.2">
      <c r="A130" s="2">
        <v>2007</v>
      </c>
      <c r="B130" s="4">
        <v>39260</v>
      </c>
      <c r="C130" s="2" t="s">
        <v>103</v>
      </c>
      <c r="D130" s="2" t="s">
        <v>86</v>
      </c>
      <c r="E130" s="2">
        <f t="shared" si="10"/>
        <v>0</v>
      </c>
      <c r="F130" s="2">
        <f t="shared" si="11"/>
        <v>1</v>
      </c>
      <c r="G130" s="2">
        <f t="shared" si="12"/>
        <v>1</v>
      </c>
      <c r="H130" s="2">
        <f t="shared" si="13"/>
        <v>1</v>
      </c>
      <c r="I130" s="2">
        <f t="shared" si="14"/>
        <v>0</v>
      </c>
      <c r="J130" s="2">
        <f t="shared" si="15"/>
        <v>1</v>
      </c>
      <c r="K130" s="2">
        <f t="shared" si="16"/>
        <v>0</v>
      </c>
      <c r="L130" s="2">
        <f t="shared" si="17"/>
        <v>2</v>
      </c>
      <c r="M130" s="2">
        <f t="shared" si="18"/>
        <v>1</v>
      </c>
      <c r="N130" s="2">
        <f t="shared" si="19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2">
        <v>1</v>
      </c>
      <c r="Y130" s="1"/>
      <c r="Z130" s="1"/>
      <c r="AA130" s="1"/>
      <c r="AB130" s="1"/>
      <c r="AC130" s="1"/>
      <c r="AD130" s="1"/>
      <c r="AE130" s="1"/>
      <c r="AF130" s="1"/>
      <c r="AG130" s="2">
        <v>1</v>
      </c>
      <c r="AH130" s="1"/>
      <c r="AI130" s="1"/>
      <c r="AJ130" s="2">
        <v>1</v>
      </c>
      <c r="AK130" s="1"/>
      <c r="AL130" s="1"/>
      <c r="AM130" s="1"/>
      <c r="AN130" s="1"/>
      <c r="AO130" s="1"/>
      <c r="AP130" s="1"/>
      <c r="AQ130" s="1"/>
      <c r="AR130" s="1"/>
      <c r="AS130" s="1"/>
      <c r="AT130" s="2">
        <v>1</v>
      </c>
      <c r="AU130" s="1"/>
      <c r="AV130" s="1"/>
      <c r="AW130" s="1"/>
      <c r="AX130" s="1"/>
      <c r="AY130" s="2">
        <v>1</v>
      </c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2">
        <v>1</v>
      </c>
      <c r="BO130" s="2">
        <v>1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</row>
    <row r="131" spans="1:88" x14ac:dyDescent="0.2">
      <c r="A131" s="2">
        <v>2007</v>
      </c>
      <c r="B131" s="4">
        <v>39260</v>
      </c>
      <c r="C131" s="2" t="s">
        <v>103</v>
      </c>
      <c r="D131" s="2" t="s">
        <v>87</v>
      </c>
      <c r="E131" s="2">
        <f t="shared" ref="E131:E141" si="20">(O131+P131+Q131+R131+S131+T131+U131+V131+W131+BY131+CA131+CB131+CC131)</f>
        <v>0</v>
      </c>
      <c r="F131" s="2">
        <f t="shared" ref="F131:F141" si="21">(AJ131+AK131+AP131+AQ131+AR131)</f>
        <v>1</v>
      </c>
      <c r="G131" s="2">
        <f t="shared" ref="G131:G141" si="22">(AC131+AD131+AE131+AF131+AG131+AH131+AI131+CF131)</f>
        <v>1</v>
      </c>
      <c r="H131" s="2">
        <f t="shared" ref="H131:H141" si="23">(X131+Y131)</f>
        <v>0</v>
      </c>
      <c r="I131" s="2">
        <f t="shared" ref="I131:I141" si="24">(Z131+AA131+AB131)</f>
        <v>0</v>
      </c>
      <c r="J131" s="2">
        <f t="shared" ref="J131:J141" si="25">(BI131+BJ131+BK131+BL131+BM131+BN131+BT131+BV131+CH131+CJ131)</f>
        <v>0</v>
      </c>
      <c r="K131" s="2">
        <f t="shared" ref="K131:K141" si="26">(AL131+AM131+AN131+AO131+BX131+CD131+CE131+CG131)</f>
        <v>0</v>
      </c>
      <c r="L131" s="2">
        <f t="shared" ref="L131:L141" si="27">(AS131+AT131+AU131+AV131+AW131+AX131+AY131+AZ131+BA131+BB131+BC131+BD131+BE131+BF131+BG131+BZ131+CI131)</f>
        <v>1</v>
      </c>
      <c r="M131" s="2">
        <f t="shared" ref="M131:M141" si="28">(BO131+BP131+BQ131+BR131+BS131+BU131+BW131)</f>
        <v>1</v>
      </c>
      <c r="N131" s="2">
        <f t="shared" ref="N131:N141" si="29">(BH131)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2">
        <v>1</v>
      </c>
      <c r="AD131" s="1"/>
      <c r="AE131" s="1"/>
      <c r="AF131" s="1"/>
      <c r="AG131" s="1"/>
      <c r="AH131" s="1"/>
      <c r="AI131" s="1"/>
      <c r="AJ131" s="2">
        <v>1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>
        <v>1</v>
      </c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2">
        <v>1</v>
      </c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</row>
    <row r="132" spans="1:88" x14ac:dyDescent="0.2">
      <c r="A132" s="2">
        <v>2007</v>
      </c>
      <c r="B132" s="4">
        <v>39260</v>
      </c>
      <c r="C132" s="2" t="s">
        <v>103</v>
      </c>
      <c r="D132" s="2" t="s">
        <v>88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</row>
    <row r="133" spans="1:88" x14ac:dyDescent="0.2">
      <c r="A133" s="2">
        <v>2007</v>
      </c>
      <c r="B133" s="4">
        <v>39260</v>
      </c>
      <c r="C133" s="2" t="s">
        <v>103</v>
      </c>
      <c r="D133" s="2" t="s">
        <v>89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</row>
    <row r="134" spans="1:88" x14ac:dyDescent="0.2">
      <c r="A134" s="2">
        <v>2007</v>
      </c>
      <c r="B134" s="4">
        <v>39261</v>
      </c>
      <c r="C134" s="2" t="s">
        <v>114</v>
      </c>
      <c r="D134" s="2" t="s">
        <v>86</v>
      </c>
      <c r="E134" s="2">
        <f t="shared" si="20"/>
        <v>0</v>
      </c>
      <c r="F134" s="2">
        <f t="shared" si="21"/>
        <v>1</v>
      </c>
      <c r="G134" s="2">
        <f t="shared" si="22"/>
        <v>1</v>
      </c>
      <c r="H134" s="2">
        <f t="shared" si="23"/>
        <v>0</v>
      </c>
      <c r="I134" s="2">
        <f t="shared" si="24"/>
        <v>0</v>
      </c>
      <c r="J134" s="2">
        <f t="shared" si="25"/>
        <v>1</v>
      </c>
      <c r="K134" s="2">
        <f t="shared" si="26"/>
        <v>2</v>
      </c>
      <c r="L134" s="2">
        <f t="shared" si="27"/>
        <v>3</v>
      </c>
      <c r="M134" s="2">
        <f t="shared" si="28"/>
        <v>2</v>
      </c>
      <c r="N134" s="2">
        <f t="shared" si="29"/>
        <v>1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2">
        <v>1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2">
        <v>1</v>
      </c>
      <c r="AN134" s="1"/>
      <c r="AO134" s="2">
        <v>1</v>
      </c>
      <c r="AP134" s="2">
        <v>1</v>
      </c>
      <c r="AQ134" s="1"/>
      <c r="AR134" s="1"/>
      <c r="AS134" s="2">
        <v>1</v>
      </c>
      <c r="AT134" s="2">
        <v>1</v>
      </c>
      <c r="AU134" s="1"/>
      <c r="AV134" s="1"/>
      <c r="AW134" s="1"/>
      <c r="AX134" s="1"/>
      <c r="AY134" s="1"/>
      <c r="AZ134" s="1"/>
      <c r="BA134" s="1"/>
      <c r="BB134" s="1"/>
      <c r="BC134" s="2">
        <v>1</v>
      </c>
      <c r="BD134" s="1"/>
      <c r="BE134" s="1"/>
      <c r="BF134" s="1"/>
      <c r="BG134" s="1"/>
      <c r="BH134" s="2">
        <v>1</v>
      </c>
      <c r="BI134" s="1"/>
      <c r="BJ134" s="1"/>
      <c r="BK134" s="1"/>
      <c r="BL134" s="2">
        <v>1</v>
      </c>
      <c r="BM134" s="1"/>
      <c r="BN134" s="1"/>
      <c r="BO134" s="2">
        <v>1</v>
      </c>
      <c r="BP134" s="1"/>
      <c r="BQ134" s="2">
        <v>1</v>
      </c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</row>
    <row r="135" spans="1:88" x14ac:dyDescent="0.2">
      <c r="A135" s="2">
        <v>2007</v>
      </c>
      <c r="B135" s="4">
        <v>39261</v>
      </c>
      <c r="C135" s="2" t="s">
        <v>114</v>
      </c>
      <c r="D135" s="2" t="s">
        <v>87</v>
      </c>
      <c r="E135" s="2">
        <f t="shared" si="20"/>
        <v>0</v>
      </c>
      <c r="F135" s="2">
        <f t="shared" si="21"/>
        <v>1</v>
      </c>
      <c r="G135" s="2">
        <f t="shared" si="22"/>
        <v>1</v>
      </c>
      <c r="H135" s="2">
        <f t="shared" si="23"/>
        <v>161</v>
      </c>
      <c r="I135" s="2">
        <f t="shared" si="24"/>
        <v>33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1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2">
        <v>151</v>
      </c>
      <c r="Y135" s="2">
        <v>10</v>
      </c>
      <c r="Z135" s="2">
        <v>16</v>
      </c>
      <c r="AA135" s="2">
        <v>17</v>
      </c>
      <c r="AB135" s="1"/>
      <c r="AC135" s="2">
        <v>1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>
        <v>1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2">
        <v>1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</row>
    <row r="136" spans="1:88" x14ac:dyDescent="0.2">
      <c r="A136" s="2">
        <v>2007</v>
      </c>
      <c r="B136" s="4">
        <v>39261</v>
      </c>
      <c r="C136" s="2" t="s">
        <v>114</v>
      </c>
      <c r="D136" s="2" t="s">
        <v>88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</row>
    <row r="137" spans="1:88" x14ac:dyDescent="0.2">
      <c r="A137" s="2">
        <v>2007</v>
      </c>
      <c r="B137" s="4">
        <v>39261</v>
      </c>
      <c r="C137" s="2" t="s">
        <v>114</v>
      </c>
      <c r="D137" s="2" t="s">
        <v>89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</row>
    <row r="138" spans="1:88" x14ac:dyDescent="0.2">
      <c r="A138" s="2">
        <v>2007</v>
      </c>
      <c r="B138" s="4">
        <v>39289</v>
      </c>
      <c r="C138" s="2" t="s">
        <v>95</v>
      </c>
      <c r="D138" s="2" t="s">
        <v>86</v>
      </c>
      <c r="E138" s="2">
        <f t="shared" si="20"/>
        <v>0</v>
      </c>
      <c r="F138" s="2">
        <f t="shared" si="21"/>
        <v>0</v>
      </c>
      <c r="G138" s="2">
        <f t="shared" si="22"/>
        <v>2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1</v>
      </c>
      <c r="M138" s="2">
        <f t="shared" si="28"/>
        <v>0</v>
      </c>
      <c r="N138" s="2">
        <f t="shared" si="29"/>
        <v>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2">
        <v>1</v>
      </c>
      <c r="AD138" s="1"/>
      <c r="AE138" s="1"/>
      <c r="AF138" s="1"/>
      <c r="AG138" s="1"/>
      <c r="AH138" s="2">
        <v>1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2">
        <v>1</v>
      </c>
      <c r="BA138" s="1"/>
      <c r="BB138" s="1"/>
      <c r="BC138" s="1"/>
      <c r="BD138" s="1"/>
      <c r="BE138" s="1"/>
      <c r="BF138" s="1"/>
      <c r="BG138" s="1"/>
      <c r="BH138" s="2">
        <v>1</v>
      </c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</row>
    <row r="139" spans="1:88" x14ac:dyDescent="0.2">
      <c r="A139" s="2">
        <v>2007</v>
      </c>
      <c r="B139" s="4">
        <v>39289</v>
      </c>
      <c r="C139" s="2" t="s">
        <v>95</v>
      </c>
      <c r="D139" s="2" t="s">
        <v>87</v>
      </c>
      <c r="E139" s="2">
        <f t="shared" si="20"/>
        <v>0</v>
      </c>
      <c r="F139" s="2">
        <f t="shared" si="21"/>
        <v>0</v>
      </c>
      <c r="G139" s="2">
        <f t="shared" si="22"/>
        <v>1</v>
      </c>
      <c r="H139" s="2">
        <f t="shared" si="23"/>
        <v>0</v>
      </c>
      <c r="I139" s="2">
        <f t="shared" si="24"/>
        <v>0</v>
      </c>
      <c r="J139" s="2">
        <f t="shared" si="25"/>
        <v>0</v>
      </c>
      <c r="K139" s="2">
        <f t="shared" si="26"/>
        <v>0</v>
      </c>
      <c r="L139" s="2">
        <f t="shared" si="27"/>
        <v>3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2">
        <v>1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">
        <v>1</v>
      </c>
      <c r="AT139" s="2">
        <v>1</v>
      </c>
      <c r="AU139" s="1"/>
      <c r="AV139" s="1"/>
      <c r="AW139" s="1"/>
      <c r="AX139" s="1"/>
      <c r="AY139" s="1"/>
      <c r="AZ139" s="1"/>
      <c r="BA139" s="1"/>
      <c r="BB139" s="1"/>
      <c r="BC139" s="2">
        <v>1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</row>
    <row r="140" spans="1:88" x14ac:dyDescent="0.2">
      <c r="A140" s="2">
        <v>2007</v>
      </c>
      <c r="B140" s="4">
        <v>39289</v>
      </c>
      <c r="C140" s="2" t="s">
        <v>95</v>
      </c>
      <c r="D140" s="2" t="s">
        <v>88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</row>
    <row r="141" spans="1:88" x14ac:dyDescent="0.2">
      <c r="A141" s="2">
        <v>2007</v>
      </c>
      <c r="B141" s="4">
        <v>39289</v>
      </c>
      <c r="C141" s="2" t="s">
        <v>95</v>
      </c>
      <c r="D141" s="2" t="s">
        <v>89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</row>
    <row r="142" spans="1:8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</row>
    <row r="143" spans="1:8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</row>
    <row r="144" spans="1:8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</row>
    <row r="145" spans="1:8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</row>
    <row r="146" spans="1:8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</row>
    <row r="147" spans="1:8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</row>
    <row r="148" spans="1:8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</row>
    <row r="149" spans="1:8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</row>
    <row r="150" spans="1:8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</row>
    <row r="151" spans="1:8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</row>
    <row r="152" spans="1:8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</row>
    <row r="153" spans="1:8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</row>
    <row r="154" spans="1:8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</row>
    <row r="155" spans="1:8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</row>
    <row r="156" spans="1:8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</row>
    <row r="157" spans="1:8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</row>
    <row r="158" spans="1:8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</row>
    <row r="159" spans="1:8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</row>
    <row r="160" spans="1:8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</row>
    <row r="161" spans="1:8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</row>
    <row r="162" spans="1:8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</row>
    <row r="163" spans="1:8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</row>
    <row r="164" spans="1:8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</row>
    <row r="165" spans="1:8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</row>
    <row r="166" spans="1:8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</row>
    <row r="167" spans="1:8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</row>
    <row r="168" spans="1:8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</row>
    <row r="169" spans="1:8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</row>
    <row r="170" spans="1:8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</row>
    <row r="171" spans="1:8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</row>
    <row r="172" spans="1:8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</row>
    <row r="173" spans="1:8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</row>
    <row r="174" spans="1:8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</row>
    <row r="175" spans="1:8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</row>
    <row r="176" spans="1:8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</row>
    <row r="177" spans="1:8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</row>
    <row r="178" spans="1:8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</row>
    <row r="179" spans="1:8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</row>
    <row r="180" spans="1:8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</row>
    <row r="181" spans="1:8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</row>
    <row r="182" spans="1:8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</row>
    <row r="183" spans="1:8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</row>
    <row r="184" spans="1:8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</row>
    <row r="185" spans="1:8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</row>
    <row r="186" spans="1:8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</row>
    <row r="187" spans="1:8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</row>
    <row r="188" spans="1:8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</row>
    <row r="189" spans="1:8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</row>
    <row r="190" spans="1:8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</row>
    <row r="191" spans="1:8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</row>
    <row r="192" spans="1:8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</row>
    <row r="193" spans="1:8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</row>
    <row r="194" spans="1:8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</row>
    <row r="195" spans="1:8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</row>
    <row r="196" spans="1:8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</row>
    <row r="197" spans="1:8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</row>
    <row r="198" spans="1:8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</row>
    <row r="199" spans="1:8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</row>
    <row r="200" spans="1:8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</row>
    <row r="201" spans="1:8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</row>
    <row r="202" spans="1:8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</row>
    <row r="203" spans="1:8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</row>
    <row r="204" spans="1:8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</row>
    <row r="205" spans="1:8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</row>
    <row r="206" spans="1:8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</row>
    <row r="207" spans="1:8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</row>
    <row r="208" spans="1:8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</row>
    <row r="209" spans="1:8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</row>
    <row r="210" spans="1:8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</row>
    <row r="211" spans="1:8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</row>
    <row r="212" spans="1:8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</row>
    <row r="213" spans="1:8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</row>
    <row r="214" spans="1:8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</row>
    <row r="215" spans="1:8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</row>
    <row r="216" spans="1:8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</row>
    <row r="217" spans="1:8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</row>
    <row r="218" spans="1:8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</row>
    <row r="219" spans="1:8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</row>
    <row r="220" spans="1:8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</row>
    <row r="221" spans="1:8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</row>
    <row r="222" spans="1:8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</row>
    <row r="223" spans="1:8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</row>
    <row r="224" spans="1:8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</row>
    <row r="225" spans="1:8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</row>
    <row r="226" spans="1:8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</row>
    <row r="227" spans="1:8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</row>
    <row r="228" spans="1:8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</row>
    <row r="229" spans="1:8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</row>
    <row r="230" spans="1:8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</row>
    <row r="231" spans="1:8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</row>
    <row r="232" spans="1:8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</row>
    <row r="233" spans="1:8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</row>
    <row r="234" spans="1:8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</row>
    <row r="235" spans="1:8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</row>
    <row r="236" spans="1:8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</row>
    <row r="237" spans="1:8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</row>
    <row r="238" spans="1:8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</row>
    <row r="239" spans="1:8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</row>
    <row r="240" spans="1:8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</row>
    <row r="241" spans="1:8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</row>
    <row r="242" spans="1:8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</row>
    <row r="243" spans="1:8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</row>
    <row r="244" spans="1:8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</row>
    <row r="245" spans="1:8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</row>
    <row r="246" spans="1:8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</row>
    <row r="247" spans="1:8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</row>
    <row r="248" spans="1:8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</row>
    <row r="249" spans="1:8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</row>
    <row r="250" spans="1:8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</row>
    <row r="251" spans="1:8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spans="1:8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spans="1:8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spans="1:8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spans="1:8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spans="1:8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spans="1:8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spans="1:8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spans="1:8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spans="1:8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spans="1:8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spans="1:8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spans="1:8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spans="1:8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spans="1:8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spans="1:8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spans="1:8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spans="1:8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spans="1:8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spans="1:8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spans="1:8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spans="1:8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spans="1:8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spans="1:8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spans="1:8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spans="1:8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spans="1:8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spans="1:8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spans="1:8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spans="1:8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spans="1:8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spans="1:8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spans="1:8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spans="1:8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spans="1:8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spans="1:8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spans="1:8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spans="1:8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spans="1:8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spans="1:8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spans="1:8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spans="1:8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spans="1:8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spans="1:8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spans="1:8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spans="1:8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spans="1:8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spans="1:8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spans="1:8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spans="1:8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spans="1:8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spans="1:8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spans="1:8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spans="1:8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spans="1:8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spans="1:8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spans="1:8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spans="1:8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spans="1:8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spans="1:8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spans="1:8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spans="1:8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spans="1:8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spans="1:8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spans="1:8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spans="1:8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spans="1:8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spans="1:8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spans="1:8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spans="1:8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spans="1:8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spans="1:8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spans="1:8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spans="1:8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spans="1:8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spans="1:8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spans="1:8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spans="1:8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spans="1:8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spans="1:8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spans="1:8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spans="1:8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spans="1:8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spans="1:8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spans="1:8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spans="1:8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spans="1:8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spans="1:8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spans="1:8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spans="1:8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spans="1:8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spans="1:8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spans="1:8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spans="1:8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spans="1:8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spans="1:8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spans="1:8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spans="1:8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spans="1:8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spans="1:8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spans="1:8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spans="1:8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spans="1:8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spans="1:8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spans="1:8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spans="1:8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spans="1:8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spans="1:8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spans="1:8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spans="1:8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spans="1:8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spans="1:8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spans="1:8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spans="1:8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spans="1:8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pans="1:8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pans="1:8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spans="1:8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pans="1:8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pans="1:8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pans="1:8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pans="1:8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pans="1:8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pans="1:8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spans="1:8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spans="1:8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spans="1:8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spans="1:8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spans="1:8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spans="1:8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spans="1:8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spans="1:8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spans="1:8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spans="1:8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spans="1:8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spans="1:8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spans="1:8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spans="1:8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spans="1:8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spans="1:8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spans="1:8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spans="1:8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spans="1:8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spans="1:8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spans="1:8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spans="1:8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spans="1:8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spans="1:8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spans="1:8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spans="1:8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spans="1:8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spans="1:8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spans="1:8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spans="1:8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spans="1:8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spans="1:8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spans="1:8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spans="1:8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spans="1:8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spans="1:8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spans="1:8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spans="1:8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spans="1:8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spans="1:8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spans="1:8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spans="1:8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spans="1:8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spans="1:8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spans="1:8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pans="1:8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spans="1:8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spans="1:8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spans="1:8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spans="1:8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spans="1:8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spans="1:8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spans="1:8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spans="1:8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spans="1:8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spans="1:8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spans="1:8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spans="1:8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spans="1:8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spans="1:8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spans="1:8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spans="1:8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spans="1:8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spans="1:8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spans="1:8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spans="1:8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spans="1:8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spans="1:8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spans="1:8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spans="1:8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spans="1:8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spans="1:8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spans="1:8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spans="1:8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spans="1:8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spans="1:8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spans="1:8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spans="1:8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spans="1:8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spans="1:8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spans="1:8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spans="1:8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spans="1:8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spans="1:8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spans="1:8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spans="1:8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spans="1:8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spans="1:8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spans="1:8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spans="1:8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spans="1:8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spans="1:8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spans="1:8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spans="1:8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spans="1:8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spans="1:8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spans="1:8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spans="1:8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spans="1:8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spans="1:8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spans="1:8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spans="1:8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spans="1:8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spans="1:8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spans="1:8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spans="1:8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spans="1:8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spans="1:8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spans="1:8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spans="1:8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spans="1:8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spans="1:8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spans="1:8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spans="1:8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spans="1:8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spans="1:8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spans="1:8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spans="1:8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spans="1:8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spans="1:8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spans="1:8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spans="1:8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spans="1:8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spans="1:8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spans="1:8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spans="1:8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spans="1:8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spans="1:8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spans="1:8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spans="1:8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spans="1:8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spans="1:8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spans="1:8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spans="1:8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spans="1:8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spans="1:8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spans="1:8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spans="1:8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spans="1:8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spans="1:8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spans="1:8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spans="1:8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spans="1:8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spans="1:8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spans="1:8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spans="1:8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spans="1:8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spans="1:8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spans="1:8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spans="1:8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spans="1:8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spans="1:8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spans="1:8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spans="1:8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spans="1:8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spans="1:8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spans="1:8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spans="1:8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spans="1:8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spans="1:8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spans="1:8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spans="1:8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spans="1:8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spans="1:8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spans="1:8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spans="1:8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spans="1:8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spans="1:8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spans="1:8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spans="1:8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spans="1:8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spans="1:8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spans="1:8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spans="1:8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spans="1:8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spans="1:8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spans="1:8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spans="1:8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spans="1:8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spans="1:8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spans="1:8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spans="1:8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spans="1:8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spans="1:8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spans="1:8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spans="1:8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spans="1:8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spans="1:8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spans="1:8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spans="1:8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spans="1:8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spans="1:8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spans="1:8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spans="1:8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spans="1:8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spans="1:8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spans="1:8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spans="1:8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spans="1:8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spans="1:8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spans="1:8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spans="1:8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spans="1:8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spans="1:8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spans="1:8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spans="1:8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spans="1:8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spans="1:8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spans="1:8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spans="1:8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spans="1:8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spans="1:8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spans="1:8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spans="1:8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spans="1:8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spans="1:8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spans="1:8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spans="1:8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spans="1:8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spans="1:8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spans="1:8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spans="1:8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spans="1:8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spans="1:8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spans="1:8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spans="1:8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spans="1:8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spans="1:8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spans="1:8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spans="1:8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spans="1:8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spans="1:8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spans="1:8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spans="1:8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spans="1:8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spans="1:8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spans="1:8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spans="1:8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spans="1:8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spans="1:8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spans="1:8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spans="1:8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spans="1:8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spans="1:8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spans="1:8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spans="1:8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spans="1:8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spans="1:8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spans="1:8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spans="1:8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spans="1:8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spans="1:8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spans="1:8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spans="1:8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spans="1:8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spans="1:8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spans="1:8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spans="1:8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spans="1:8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spans="1:8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spans="1:8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spans="1:8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spans="1:8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spans="1:8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spans="1:8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spans="1:8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spans="1:8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spans="1:8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spans="1:8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spans="1:8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spans="1:8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spans="1:8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spans="1:8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spans="1:8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spans="1:8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spans="1:8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spans="1:8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spans="1:8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spans="1:8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spans="1:8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spans="1:8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spans="1:8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spans="1:8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spans="1:8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spans="1:8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spans="1:8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spans="1:8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spans="1:8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spans="1:8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spans="1:8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spans="1:8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spans="1:8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spans="1:8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spans="1:8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spans="1:8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spans="1:8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spans="1:8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spans="1:8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spans="1:8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spans="1:8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spans="1:8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spans="1:8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spans="1:8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spans="1:8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spans="1:8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spans="1:8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spans="1:8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spans="1:8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spans="1:8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spans="1:8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spans="1:8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spans="1:8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spans="1:8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spans="1:8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spans="1:8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spans="1:8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spans="1:8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spans="1:8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spans="1:8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spans="1:8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spans="1:8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spans="1:8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spans="1:8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spans="1:8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spans="1:8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spans="1:8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spans="1:8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spans="1:8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spans="1:8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spans="1:8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spans="1:8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spans="1:8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spans="1:8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spans="1:8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spans="1:8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spans="1:8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spans="1:8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spans="1:8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spans="1:8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spans="1:8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spans="1:8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spans="1:8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spans="1:8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spans="1:8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spans="1:8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spans="1:8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spans="1:8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spans="1:8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spans="1:8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spans="1:8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spans="1:8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spans="1:8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spans="1:8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spans="1:8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spans="1:8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spans="1:8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spans="1:8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spans="1:8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spans="1:8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spans="1:8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spans="1:8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spans="1:8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spans="1:8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spans="1:8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spans="1:8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spans="1:8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spans="1:8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spans="1:8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spans="1:8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spans="1:8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spans="1:8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spans="1:8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spans="1:8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spans="1:8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spans="1:8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spans="1:8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spans="1:8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spans="1:8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spans="1:8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spans="1:8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spans="1:8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spans="1:8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spans="1:8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spans="1:8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spans="1:8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spans="1:8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spans="1:8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spans="1:8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spans="1:8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spans="1:8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spans="1:8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spans="1:8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spans="1:8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spans="1:8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spans="1:8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spans="1:8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spans="1:8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spans="1:8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spans="1:8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spans="1:8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spans="1:8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spans="1:8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spans="1:8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spans="1:8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spans="1:8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spans="1:8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spans="1:8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spans="1:8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spans="1:8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spans="1:8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spans="1:8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spans="1:8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spans="1:8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spans="1:8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spans="1:8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spans="1:8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spans="1:8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spans="1:8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spans="1:8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spans="1:8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spans="1:8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spans="1:8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spans="1:8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spans="1:8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spans="1:8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spans="1:8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spans="1:8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spans="1:8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spans="1:8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spans="1:8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spans="1:8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spans="1:8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spans="1:8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spans="1:8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spans="1:8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spans="1:8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spans="1:8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spans="1:8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spans="1:8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spans="1:8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spans="1:8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spans="1:8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spans="1:8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spans="1:8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spans="1:8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spans="1:8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spans="1:8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spans="1:8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spans="1:8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spans="1:8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spans="1:8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spans="1:8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spans="1:8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spans="1:8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spans="1:8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spans="1:8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spans="1:8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spans="1:8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spans="1:8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spans="1:8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spans="1:8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spans="1:8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spans="1:8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spans="1:8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spans="1:8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spans="1:8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spans="1:8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spans="1:8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spans="1:8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spans="1:8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spans="1:8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spans="1:8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spans="1:8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spans="1:8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spans="1:8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spans="1:8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spans="1:8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spans="1:8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spans="1:8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spans="1:8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spans="1:8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spans="1:8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spans="1:8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spans="1:8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spans="1:8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spans="1:8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spans="1:8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spans="1:8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spans="1:8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spans="1:8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spans="1:8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spans="1:8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spans="1:8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spans="1:8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spans="1:8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spans="1:8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spans="1:8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spans="1:8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spans="1:8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spans="1:8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spans="1:8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spans="1:8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spans="1:8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spans="1:8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spans="1:8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spans="1:8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spans="1:8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spans="1:8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spans="1:8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spans="1:8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spans="1:8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spans="1:8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spans="1:8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spans="1:8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spans="1:8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spans="1:8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spans="1:8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spans="1:8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spans="1:8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spans="1:8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spans="1:8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spans="1:8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spans="1:8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spans="1:8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spans="1:8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spans="1:8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spans="1:8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spans="1:8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spans="1:8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spans="1:8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spans="1:8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spans="1:8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spans="1:8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spans="1:8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spans="1:8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spans="1:8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spans="1:8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spans="1:8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spans="1:8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spans="1:8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spans="1:8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spans="1:8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spans="1:8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spans="1:8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spans="1:8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spans="1:8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spans="1:8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spans="1:8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spans="1:8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spans="1:8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spans="1:8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spans="1:8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spans="1:8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spans="1:8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spans="1:8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spans="1:8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spans="1:8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spans="1:8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spans="1:8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spans="1:8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spans="1:8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spans="1:8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spans="1:8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spans="1:8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spans="1:8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spans="1:8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spans="1:8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spans="1:8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spans="1:8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spans="1:8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spans="1:8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spans="1:8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spans="1:8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spans="1:8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spans="1:8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spans="1:8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spans="1:8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spans="1:8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spans="1:8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spans="1:8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spans="1:8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spans="1:8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spans="1:8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spans="1:8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spans="1:8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spans="1:8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spans="1:8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spans="1:8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spans="1:8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spans="1:8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spans="1:8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spans="1:8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spans="1:8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spans="1:8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spans="1:8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spans="1:8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spans="1:8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spans="1:8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spans="1:8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spans="1:8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spans="1:8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spans="1:8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spans="1:8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spans="1:8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spans="1:8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spans="1:8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spans="1:8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spans="1:8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spans="1:8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spans="1:8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spans="1:8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spans="1:8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spans="1:8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spans="1:8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spans="1:8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spans="1:8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spans="1:8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spans="1:8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spans="1:8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spans="1:8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spans="1:8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spans="1:8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spans="1:8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spans="1:8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</row>
  </sheetData>
  <sortState xmlns:xlrd2="http://schemas.microsoft.com/office/spreadsheetml/2017/richdata2" ref="A2:CJ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64C9-CA97-0B4A-A0AC-B61E170327BB}">
  <dimension ref="A1:N999"/>
  <sheetViews>
    <sheetView tabSelected="1" workbookViewId="0">
      <selection activeCell="O2" sqref="O2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t="s">
        <v>125</v>
      </c>
      <c r="M1" s="3" t="s">
        <v>126</v>
      </c>
      <c r="N1" s="3" t="s">
        <v>127</v>
      </c>
    </row>
    <row r="2" spans="1:14" x14ac:dyDescent="0.2">
      <c r="A2" s="2">
        <v>2007</v>
      </c>
      <c r="B2" s="4">
        <v>39222</v>
      </c>
      <c r="C2" s="2" t="s">
        <v>90</v>
      </c>
      <c r="D2" s="2" t="s">
        <v>86</v>
      </c>
      <c r="E2" s="2">
        <v>2</v>
      </c>
      <c r="F2" s="2">
        <v>0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3</v>
      </c>
      <c r="M2" s="2">
        <v>1</v>
      </c>
      <c r="N2" s="2">
        <v>1</v>
      </c>
    </row>
    <row r="3" spans="1:14" x14ac:dyDescent="0.2">
      <c r="A3" s="2">
        <v>2007</v>
      </c>
      <c r="B3" s="4">
        <v>39222</v>
      </c>
      <c r="C3" s="2" t="s">
        <v>90</v>
      </c>
      <c r="D3" s="2" t="s">
        <v>87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">
      <c r="A4" s="2">
        <v>2007</v>
      </c>
      <c r="B4" s="4">
        <v>39222</v>
      </c>
      <c r="C4" s="2" t="s">
        <v>90</v>
      </c>
      <c r="D4" s="2" t="s">
        <v>88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2007</v>
      </c>
      <c r="B5" s="4">
        <v>39222</v>
      </c>
      <c r="C5" s="2" t="s">
        <v>90</v>
      </c>
      <c r="D5" s="2" t="s">
        <v>89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2007</v>
      </c>
      <c r="B6" s="4">
        <v>39224</v>
      </c>
      <c r="C6" s="2" t="s">
        <v>85</v>
      </c>
      <c r="D6" s="2" t="s">
        <v>86</v>
      </c>
      <c r="E6" s="2">
        <v>2</v>
      </c>
      <c r="F6" s="2">
        <v>2</v>
      </c>
      <c r="G6" s="2">
        <v>2</v>
      </c>
      <c r="H6" s="2">
        <v>0</v>
      </c>
      <c r="I6" s="2">
        <v>0</v>
      </c>
      <c r="J6" s="2">
        <v>2</v>
      </c>
      <c r="K6" s="2">
        <v>0</v>
      </c>
      <c r="L6" s="2">
        <v>3</v>
      </c>
      <c r="M6" s="2">
        <v>1</v>
      </c>
      <c r="N6" s="2">
        <v>1</v>
      </c>
    </row>
    <row r="7" spans="1:14" x14ac:dyDescent="0.2">
      <c r="A7" s="2">
        <v>2007</v>
      </c>
      <c r="B7" s="4">
        <v>39224</v>
      </c>
      <c r="C7" s="2" t="s">
        <v>85</v>
      </c>
      <c r="D7" s="2" t="s">
        <v>87</v>
      </c>
      <c r="E7" s="2">
        <v>0</v>
      </c>
      <c r="F7" s="2">
        <v>1</v>
      </c>
      <c r="G7" s="2">
        <v>0</v>
      </c>
      <c r="H7" s="2">
        <v>5</v>
      </c>
      <c r="I7" s="2">
        <v>37</v>
      </c>
      <c r="J7" s="2">
        <v>1</v>
      </c>
      <c r="K7" s="2">
        <v>0</v>
      </c>
      <c r="L7" s="2">
        <v>2</v>
      </c>
      <c r="M7" s="2">
        <v>0</v>
      </c>
      <c r="N7" s="2">
        <v>0</v>
      </c>
    </row>
    <row r="8" spans="1:14" x14ac:dyDescent="0.2">
      <c r="A8" s="2">
        <v>2007</v>
      </c>
      <c r="B8" s="4">
        <v>39224</v>
      </c>
      <c r="C8" s="2" t="s">
        <v>85</v>
      </c>
      <c r="D8" s="2" t="s">
        <v>88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2007</v>
      </c>
      <c r="B9" s="4">
        <v>39224</v>
      </c>
      <c r="C9" s="2" t="s">
        <v>85</v>
      </c>
      <c r="D9" s="2" t="s">
        <v>89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2007</v>
      </c>
      <c r="B10" s="4">
        <v>39224</v>
      </c>
      <c r="C10" s="2" t="s">
        <v>92</v>
      </c>
      <c r="D10" s="2" t="s">
        <v>86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">
      <c r="A11" s="2">
        <v>2007</v>
      </c>
      <c r="B11" s="4">
        <v>39224</v>
      </c>
      <c r="C11" s="2" t="s">
        <v>92</v>
      </c>
      <c r="D11" s="2" t="s">
        <v>87</v>
      </c>
      <c r="E11" s="2">
        <v>0</v>
      </c>
      <c r="F11" s="2">
        <v>0</v>
      </c>
      <c r="G11" s="2">
        <v>0</v>
      </c>
      <c r="H11" s="2">
        <v>3</v>
      </c>
      <c r="I11" s="2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2007</v>
      </c>
      <c r="B12" s="4">
        <v>39224</v>
      </c>
      <c r="C12" s="2" t="s">
        <v>92</v>
      </c>
      <c r="D12" s="2" t="s">
        <v>88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2007</v>
      </c>
      <c r="B13" s="4">
        <v>39224</v>
      </c>
      <c r="C13" s="2" t="s">
        <v>92</v>
      </c>
      <c r="D13" s="2" t="s">
        <v>89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2007</v>
      </c>
      <c r="B14" s="4">
        <v>39224</v>
      </c>
      <c r="C14" s="2" t="s">
        <v>93</v>
      </c>
      <c r="D14" s="2" t="s">
        <v>86</v>
      </c>
      <c r="E14" s="2">
        <v>2</v>
      </c>
      <c r="F14" s="2">
        <v>0</v>
      </c>
      <c r="G14" s="2">
        <v>1</v>
      </c>
      <c r="H14" s="2">
        <v>10</v>
      </c>
      <c r="I14" s="2">
        <v>2</v>
      </c>
      <c r="J14" s="2">
        <v>1</v>
      </c>
      <c r="K14" s="2">
        <v>0</v>
      </c>
      <c r="L14" s="2">
        <v>2</v>
      </c>
      <c r="M14" s="2">
        <v>0</v>
      </c>
      <c r="N14" s="2">
        <v>0</v>
      </c>
    </row>
    <row r="15" spans="1:14" x14ac:dyDescent="0.2">
      <c r="A15" s="2">
        <v>2007</v>
      </c>
      <c r="B15" s="4">
        <v>39224</v>
      </c>
      <c r="C15" s="2" t="s">
        <v>93</v>
      </c>
      <c r="D15" s="2" t="s">
        <v>87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</v>
      </c>
      <c r="M15" s="2">
        <v>0</v>
      </c>
      <c r="N15" s="2">
        <v>0</v>
      </c>
    </row>
    <row r="16" spans="1:14" x14ac:dyDescent="0.2">
      <c r="A16" s="2">
        <v>2007</v>
      </c>
      <c r="B16" s="4">
        <v>39224</v>
      </c>
      <c r="C16" s="2" t="s">
        <v>93</v>
      </c>
      <c r="D16" s="2" t="s">
        <v>88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2007</v>
      </c>
      <c r="B17" s="4">
        <v>39224</v>
      </c>
      <c r="C17" s="2" t="s">
        <v>93</v>
      </c>
      <c r="D17" s="2" t="s">
        <v>89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2007</v>
      </c>
      <c r="B18" s="4">
        <v>39224</v>
      </c>
      <c r="C18" s="2" t="s">
        <v>110</v>
      </c>
      <c r="D18" s="2" t="s">
        <v>86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4</v>
      </c>
      <c r="M18" s="2">
        <v>0</v>
      </c>
      <c r="N18" s="2">
        <v>0</v>
      </c>
    </row>
    <row r="19" spans="1:14" x14ac:dyDescent="0.2">
      <c r="A19" s="2">
        <v>2007</v>
      </c>
      <c r="B19" s="4">
        <v>39224</v>
      </c>
      <c r="C19" s="2" t="s">
        <v>110</v>
      </c>
      <c r="D19" s="2" t="s">
        <v>87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</row>
    <row r="20" spans="1:14" x14ac:dyDescent="0.2">
      <c r="A20" s="2">
        <v>2007</v>
      </c>
      <c r="B20" s="4">
        <v>39224</v>
      </c>
      <c r="C20" s="2" t="s">
        <v>110</v>
      </c>
      <c r="D20" s="2" t="s">
        <v>88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2007</v>
      </c>
      <c r="B21" s="4">
        <v>39224</v>
      </c>
      <c r="C21" s="2" t="s">
        <v>110</v>
      </c>
      <c r="D21" s="2" t="s">
        <v>89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2007</v>
      </c>
      <c r="B22" s="4">
        <v>39231</v>
      </c>
      <c r="C22" s="2" t="s">
        <v>104</v>
      </c>
      <c r="D22" s="2" t="s">
        <v>86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2</v>
      </c>
      <c r="K22" s="2">
        <v>0</v>
      </c>
      <c r="L22" s="2">
        <v>13</v>
      </c>
      <c r="M22" s="2">
        <v>2</v>
      </c>
      <c r="N22" s="2">
        <v>0</v>
      </c>
    </row>
    <row r="23" spans="1:14" x14ac:dyDescent="0.2">
      <c r="A23" s="2">
        <v>2007</v>
      </c>
      <c r="B23" s="4">
        <v>39231</v>
      </c>
      <c r="C23" s="2" t="s">
        <v>104</v>
      </c>
      <c r="D23" s="2" t="s">
        <v>87</v>
      </c>
      <c r="E23" s="2">
        <v>2</v>
      </c>
      <c r="F23" s="2">
        <v>0</v>
      </c>
      <c r="G23" s="2">
        <v>0</v>
      </c>
      <c r="H23" s="2">
        <v>4</v>
      </c>
      <c r="I23" s="2">
        <v>10</v>
      </c>
      <c r="J23" s="2">
        <v>0</v>
      </c>
      <c r="K23" s="2">
        <v>0</v>
      </c>
      <c r="L23" s="2">
        <v>0</v>
      </c>
      <c r="M23" s="2">
        <v>2</v>
      </c>
      <c r="N23" s="2">
        <v>0</v>
      </c>
    </row>
    <row r="24" spans="1:14" x14ac:dyDescent="0.2">
      <c r="A24" s="2">
        <v>2007</v>
      </c>
      <c r="B24" s="4">
        <v>39231</v>
      </c>
      <c r="C24" s="2" t="s">
        <v>104</v>
      </c>
      <c r="D24" s="2" t="s">
        <v>88</v>
      </c>
      <c r="E24" s="2">
        <v>0</v>
      </c>
      <c r="F24" s="2">
        <v>0</v>
      </c>
      <c r="G24" s="2">
        <v>0</v>
      </c>
      <c r="H24" s="2">
        <v>5</v>
      </c>
      <c r="I24" s="2">
        <v>11</v>
      </c>
      <c r="J24" s="2">
        <v>2</v>
      </c>
      <c r="K24" s="2">
        <v>0</v>
      </c>
      <c r="L24" s="2">
        <v>1</v>
      </c>
      <c r="M24" s="2">
        <v>2</v>
      </c>
      <c r="N24" s="2">
        <v>0</v>
      </c>
    </row>
    <row r="25" spans="1:14" x14ac:dyDescent="0.2">
      <c r="A25" s="2">
        <v>2007</v>
      </c>
      <c r="B25" s="4">
        <v>39231</v>
      </c>
      <c r="C25" s="2" t="s">
        <v>104</v>
      </c>
      <c r="D25" s="2" t="s">
        <v>89</v>
      </c>
      <c r="E25" s="2">
        <v>1</v>
      </c>
      <c r="F25" s="2">
        <v>0</v>
      </c>
      <c r="G25" s="2">
        <v>0</v>
      </c>
      <c r="H25" s="2">
        <v>3</v>
      </c>
      <c r="I25" s="2">
        <v>14</v>
      </c>
      <c r="J25" s="2">
        <v>1</v>
      </c>
      <c r="K25" s="2">
        <v>0</v>
      </c>
      <c r="L25" s="2">
        <v>1</v>
      </c>
      <c r="M25" s="2">
        <v>1</v>
      </c>
      <c r="N25" s="2">
        <v>0</v>
      </c>
    </row>
    <row r="26" spans="1:14" x14ac:dyDescent="0.2">
      <c r="A26" s="2">
        <v>2007</v>
      </c>
      <c r="B26" s="4">
        <v>39234</v>
      </c>
      <c r="C26" s="2" t="s">
        <v>94</v>
      </c>
      <c r="D26" s="2" t="s">
        <v>86</v>
      </c>
      <c r="E26" s="2">
        <v>2</v>
      </c>
      <c r="F26" s="2">
        <v>0</v>
      </c>
      <c r="G26" s="2">
        <v>3</v>
      </c>
      <c r="H26" s="2">
        <v>0</v>
      </c>
      <c r="I26" s="2">
        <v>0</v>
      </c>
      <c r="J26" s="2">
        <v>2</v>
      </c>
      <c r="K26" s="2">
        <v>1</v>
      </c>
      <c r="L26" s="2">
        <v>3</v>
      </c>
      <c r="M26" s="2">
        <v>1</v>
      </c>
      <c r="N26" s="2">
        <v>1</v>
      </c>
    </row>
    <row r="27" spans="1:14" x14ac:dyDescent="0.2">
      <c r="A27" s="2">
        <v>2007</v>
      </c>
      <c r="B27" s="4">
        <v>39234</v>
      </c>
      <c r="C27" s="2" t="s">
        <v>94</v>
      </c>
      <c r="D27" s="2" t="s">
        <v>87</v>
      </c>
      <c r="E27" s="2">
        <v>2</v>
      </c>
      <c r="F27" s="2">
        <v>0</v>
      </c>
      <c r="G27" s="2">
        <v>1</v>
      </c>
      <c r="H27" s="2">
        <v>117</v>
      </c>
      <c r="I27" s="2">
        <v>29</v>
      </c>
      <c r="J27" s="2">
        <v>2</v>
      </c>
      <c r="K27" s="2">
        <v>2</v>
      </c>
      <c r="L27" s="2">
        <v>2</v>
      </c>
      <c r="M27" s="2">
        <v>0</v>
      </c>
      <c r="N27" s="2">
        <v>0</v>
      </c>
    </row>
    <row r="28" spans="1:14" x14ac:dyDescent="0.2">
      <c r="A28" s="2">
        <v>2007</v>
      </c>
      <c r="B28" s="4">
        <v>39234</v>
      </c>
      <c r="C28" s="2" t="s">
        <v>94</v>
      </c>
      <c r="D28" s="2" t="s">
        <v>88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2007</v>
      </c>
      <c r="B29" s="4">
        <v>39234</v>
      </c>
      <c r="C29" s="2" t="s">
        <v>94</v>
      </c>
      <c r="D29" s="2" t="s">
        <v>89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2007</v>
      </c>
      <c r="B30" s="4">
        <v>39235</v>
      </c>
      <c r="C30" s="2" t="s">
        <v>85</v>
      </c>
      <c r="D30" s="2" t="s">
        <v>86</v>
      </c>
      <c r="E30" s="2">
        <v>1</v>
      </c>
      <c r="F30" s="2">
        <v>1</v>
      </c>
      <c r="G30" s="2">
        <v>2</v>
      </c>
      <c r="H30" s="2">
        <v>0</v>
      </c>
      <c r="I30" s="2">
        <v>0</v>
      </c>
      <c r="J30" s="2">
        <v>3</v>
      </c>
      <c r="K30" s="2">
        <v>1</v>
      </c>
      <c r="L30" s="2">
        <v>2</v>
      </c>
      <c r="M30" s="2">
        <v>1</v>
      </c>
      <c r="N30" s="2">
        <v>0</v>
      </c>
    </row>
    <row r="31" spans="1:14" x14ac:dyDescent="0.2">
      <c r="A31" s="2">
        <v>2007</v>
      </c>
      <c r="B31" s="4">
        <v>39235</v>
      </c>
      <c r="C31" s="2" t="s">
        <v>85</v>
      </c>
      <c r="D31" s="2" t="s">
        <v>87</v>
      </c>
      <c r="E31" s="2">
        <v>0</v>
      </c>
      <c r="F31" s="2">
        <v>1</v>
      </c>
      <c r="G31" s="2">
        <v>2</v>
      </c>
      <c r="H31" s="2">
        <v>60</v>
      </c>
      <c r="I31" s="2">
        <v>110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</row>
    <row r="32" spans="1:14" x14ac:dyDescent="0.2">
      <c r="A32" s="2">
        <v>2007</v>
      </c>
      <c r="B32" s="4">
        <v>39235</v>
      </c>
      <c r="C32" s="2" t="s">
        <v>85</v>
      </c>
      <c r="D32" s="2" t="s">
        <v>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2007</v>
      </c>
      <c r="B33" s="4">
        <v>39235</v>
      </c>
      <c r="C33" s="2" t="s">
        <v>85</v>
      </c>
      <c r="D33" s="2" t="s">
        <v>89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2007</v>
      </c>
      <c r="B34" s="4">
        <v>39235</v>
      </c>
      <c r="C34" s="2" t="s">
        <v>109</v>
      </c>
      <c r="D34" s="2" t="s">
        <v>86</v>
      </c>
      <c r="E34" s="2">
        <v>0</v>
      </c>
      <c r="F34" s="2">
        <v>1</v>
      </c>
      <c r="G34" s="2">
        <v>3</v>
      </c>
      <c r="H34" s="2">
        <v>0</v>
      </c>
      <c r="I34" s="2">
        <v>0</v>
      </c>
      <c r="J34" s="2">
        <v>1</v>
      </c>
      <c r="K34" s="2">
        <v>0</v>
      </c>
      <c r="L34" s="2">
        <v>4</v>
      </c>
      <c r="M34" s="2">
        <v>2</v>
      </c>
      <c r="N34" s="2">
        <v>1</v>
      </c>
    </row>
    <row r="35" spans="1:14" x14ac:dyDescent="0.2">
      <c r="A35" s="2">
        <v>2007</v>
      </c>
      <c r="B35" s="4">
        <v>39235</v>
      </c>
      <c r="C35" s="2" t="s">
        <v>109</v>
      </c>
      <c r="D35" s="2" t="s">
        <v>87</v>
      </c>
      <c r="E35" s="2">
        <v>1</v>
      </c>
      <c r="F35" s="2">
        <v>1</v>
      </c>
      <c r="G35" s="2">
        <v>2</v>
      </c>
      <c r="H35" s="2">
        <v>6</v>
      </c>
      <c r="I35" s="2">
        <v>12</v>
      </c>
      <c r="J35" s="2">
        <v>1</v>
      </c>
      <c r="K35" s="2">
        <v>2</v>
      </c>
      <c r="L35" s="2">
        <v>2</v>
      </c>
      <c r="M35" s="2">
        <v>1</v>
      </c>
      <c r="N35" s="2">
        <v>0</v>
      </c>
    </row>
    <row r="36" spans="1:14" x14ac:dyDescent="0.2">
      <c r="A36" s="2">
        <v>2007</v>
      </c>
      <c r="B36" s="4">
        <v>39235</v>
      </c>
      <c r="C36" s="2" t="s">
        <v>109</v>
      </c>
      <c r="D36" s="2" t="s">
        <v>88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2007</v>
      </c>
      <c r="B37" s="4">
        <v>39235</v>
      </c>
      <c r="C37" s="2" t="s">
        <v>109</v>
      </c>
      <c r="D37" s="2" t="s">
        <v>89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2007</v>
      </c>
      <c r="B38" s="4">
        <v>39235</v>
      </c>
      <c r="C38" s="2" t="s">
        <v>110</v>
      </c>
      <c r="D38" s="2" t="s">
        <v>86</v>
      </c>
      <c r="E38" s="2">
        <v>1</v>
      </c>
      <c r="F38" s="2">
        <v>0</v>
      </c>
      <c r="G38" s="2">
        <v>2</v>
      </c>
      <c r="H38" s="2">
        <v>0</v>
      </c>
      <c r="I38" s="2">
        <v>0</v>
      </c>
      <c r="J38" s="2">
        <v>1</v>
      </c>
      <c r="K38" s="2">
        <v>0</v>
      </c>
      <c r="L38" s="2">
        <v>2</v>
      </c>
      <c r="M38" s="2">
        <v>1</v>
      </c>
      <c r="N38" s="2">
        <v>1</v>
      </c>
    </row>
    <row r="39" spans="1:14" x14ac:dyDescent="0.2">
      <c r="A39" s="2">
        <v>2007</v>
      </c>
      <c r="B39" s="4">
        <v>39235</v>
      </c>
      <c r="C39" s="2" t="s">
        <v>110</v>
      </c>
      <c r="D39" s="2" t="s">
        <v>87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1</v>
      </c>
      <c r="N39" s="2">
        <v>1</v>
      </c>
    </row>
    <row r="40" spans="1:14" x14ac:dyDescent="0.2">
      <c r="A40" s="2">
        <v>2007</v>
      </c>
      <c r="B40" s="4">
        <v>39235</v>
      </c>
      <c r="C40" s="2" t="s">
        <v>110</v>
      </c>
      <c r="D40" s="2" t="s">
        <v>88</v>
      </c>
      <c r="E40" s="2">
        <v>1</v>
      </c>
      <c r="F40" s="2">
        <v>0</v>
      </c>
      <c r="G40" s="2">
        <v>0</v>
      </c>
      <c r="H40" s="2">
        <v>3</v>
      </c>
      <c r="I40" s="2">
        <v>44</v>
      </c>
      <c r="J40" s="2">
        <v>2</v>
      </c>
      <c r="K40" s="2">
        <v>0</v>
      </c>
      <c r="L40" s="2">
        <v>3</v>
      </c>
      <c r="M40" s="2">
        <v>0</v>
      </c>
      <c r="N40" s="2">
        <v>0</v>
      </c>
    </row>
    <row r="41" spans="1:14" x14ac:dyDescent="0.2">
      <c r="A41" s="2">
        <v>2007</v>
      </c>
      <c r="B41" s="4">
        <v>39235</v>
      </c>
      <c r="C41" s="2" t="s">
        <v>110</v>
      </c>
      <c r="D41" s="2" t="s">
        <v>89</v>
      </c>
      <c r="E41" s="2">
        <v>0</v>
      </c>
      <c r="F41" s="2">
        <v>0</v>
      </c>
      <c r="G41" s="2">
        <v>0</v>
      </c>
      <c r="H41" s="2">
        <v>10</v>
      </c>
      <c r="I41" s="2">
        <v>56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2007</v>
      </c>
      <c r="B42" s="4">
        <v>39237</v>
      </c>
      <c r="C42" s="2" t="s">
        <v>111</v>
      </c>
      <c r="D42" s="2" t="s">
        <v>86</v>
      </c>
      <c r="E42" s="2">
        <v>4</v>
      </c>
      <c r="F42" s="2">
        <v>0</v>
      </c>
      <c r="G42" s="2">
        <v>0</v>
      </c>
      <c r="H42" s="2">
        <v>0</v>
      </c>
      <c r="I42" s="2">
        <v>0</v>
      </c>
      <c r="J42" s="2">
        <v>2</v>
      </c>
      <c r="K42" s="2">
        <v>2</v>
      </c>
      <c r="L42" s="2">
        <v>3</v>
      </c>
      <c r="M42" s="2">
        <v>1</v>
      </c>
      <c r="N42" s="2">
        <v>1</v>
      </c>
    </row>
    <row r="43" spans="1:14" x14ac:dyDescent="0.2">
      <c r="A43" s="2">
        <v>2007</v>
      </c>
      <c r="B43" s="4">
        <v>39237</v>
      </c>
      <c r="C43" s="2" t="s">
        <v>111</v>
      </c>
      <c r="D43" s="2" t="s">
        <v>87</v>
      </c>
      <c r="E43" s="2">
        <v>2</v>
      </c>
      <c r="F43" s="2">
        <v>0</v>
      </c>
      <c r="G43" s="2">
        <v>0</v>
      </c>
      <c r="H43" s="2">
        <v>125</v>
      </c>
      <c r="I43" s="2">
        <v>10</v>
      </c>
      <c r="J43" s="2">
        <v>0</v>
      </c>
      <c r="K43" s="2">
        <v>2</v>
      </c>
      <c r="L43" s="2">
        <v>1</v>
      </c>
      <c r="M43" s="2">
        <v>1</v>
      </c>
      <c r="N43" s="2">
        <v>0</v>
      </c>
    </row>
    <row r="44" spans="1:14" x14ac:dyDescent="0.2">
      <c r="A44" s="2">
        <v>2007</v>
      </c>
      <c r="B44" s="4">
        <v>39237</v>
      </c>
      <c r="C44" s="2" t="s">
        <v>111</v>
      </c>
      <c r="D44" s="2" t="s">
        <v>88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2007</v>
      </c>
      <c r="B45" s="4">
        <v>39237</v>
      </c>
      <c r="C45" s="2" t="s">
        <v>111</v>
      </c>
      <c r="D45" s="2" t="s">
        <v>89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2007</v>
      </c>
      <c r="B46" s="4">
        <v>39238</v>
      </c>
      <c r="C46" s="2" t="s">
        <v>114</v>
      </c>
      <c r="D46" s="2" t="s">
        <v>86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2007</v>
      </c>
      <c r="B47" s="4">
        <v>39238</v>
      </c>
      <c r="C47" s="2" t="s">
        <v>114</v>
      </c>
      <c r="D47" s="2" t="s">
        <v>87</v>
      </c>
      <c r="E47" s="2">
        <v>0</v>
      </c>
      <c r="F47" s="2">
        <v>0</v>
      </c>
      <c r="G47" s="2">
        <v>0</v>
      </c>
      <c r="H47" s="2">
        <v>38</v>
      </c>
      <c r="I47" s="2">
        <v>6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2007</v>
      </c>
      <c r="B48" s="4">
        <v>39238</v>
      </c>
      <c r="C48" s="2" t="s">
        <v>114</v>
      </c>
      <c r="D48" s="2" t="s">
        <v>88</v>
      </c>
      <c r="E48" s="2">
        <v>0</v>
      </c>
      <c r="F48" s="2">
        <v>0</v>
      </c>
      <c r="G48" s="2">
        <v>0</v>
      </c>
      <c r="H48" s="2">
        <v>20</v>
      </c>
      <c r="I48" s="2">
        <v>3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2007</v>
      </c>
      <c r="B49" s="4">
        <v>39238</v>
      </c>
      <c r="C49" s="2" t="s">
        <v>114</v>
      </c>
      <c r="D49" s="2" t="s">
        <v>89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2007</v>
      </c>
      <c r="B50" s="4">
        <v>39239</v>
      </c>
      <c r="C50" s="2" t="s">
        <v>105</v>
      </c>
      <c r="D50" s="2" t="s">
        <v>86</v>
      </c>
      <c r="E50" s="2">
        <v>1</v>
      </c>
      <c r="F50" s="2">
        <v>5</v>
      </c>
      <c r="G50" s="2">
        <v>1</v>
      </c>
      <c r="H50" s="2">
        <v>0</v>
      </c>
      <c r="I50" s="2">
        <v>0</v>
      </c>
      <c r="J50" s="2">
        <v>1</v>
      </c>
      <c r="K50" s="2">
        <v>0</v>
      </c>
      <c r="L50" s="2">
        <v>3</v>
      </c>
      <c r="M50" s="2">
        <v>1</v>
      </c>
      <c r="N50" s="2">
        <v>0</v>
      </c>
    </row>
    <row r="51" spans="1:14" x14ac:dyDescent="0.2">
      <c r="A51" s="2">
        <v>2007</v>
      </c>
      <c r="B51" s="4">
        <v>39239</v>
      </c>
      <c r="C51" s="2" t="s">
        <v>105</v>
      </c>
      <c r="D51" s="2" t="s">
        <v>87</v>
      </c>
      <c r="E51" s="2">
        <v>0</v>
      </c>
      <c r="F51" s="2">
        <v>0</v>
      </c>
      <c r="G51" s="2">
        <v>0</v>
      </c>
      <c r="H51" s="2">
        <v>1</v>
      </c>
      <c r="I51" s="2">
        <v>5</v>
      </c>
      <c r="J51" s="2">
        <v>1</v>
      </c>
      <c r="K51" s="2">
        <v>0</v>
      </c>
      <c r="L51" s="2">
        <v>0</v>
      </c>
      <c r="M51" s="2">
        <v>1</v>
      </c>
      <c r="N51" s="2">
        <v>0</v>
      </c>
    </row>
    <row r="52" spans="1:14" x14ac:dyDescent="0.2">
      <c r="A52" s="2">
        <v>2007</v>
      </c>
      <c r="B52" s="4">
        <v>39239</v>
      </c>
      <c r="C52" s="2" t="s">
        <v>105</v>
      </c>
      <c r="D52" s="2" t="s">
        <v>88</v>
      </c>
      <c r="E52" s="2">
        <v>0</v>
      </c>
      <c r="F52" s="2">
        <v>0</v>
      </c>
      <c r="G52" s="2">
        <v>0</v>
      </c>
      <c r="H52" s="2">
        <v>2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2007</v>
      </c>
      <c r="B53" s="4">
        <v>39239</v>
      </c>
      <c r="C53" s="2" t="s">
        <v>105</v>
      </c>
      <c r="D53" s="2" t="s">
        <v>89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2007</v>
      </c>
      <c r="B54" s="4">
        <v>39243</v>
      </c>
      <c r="C54" s="2" t="s">
        <v>117</v>
      </c>
      <c r="D54" s="2" t="s">
        <v>86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">
      <c r="A55" s="2">
        <v>2007</v>
      </c>
      <c r="B55" s="4">
        <v>39243</v>
      </c>
      <c r="C55" s="2" t="s">
        <v>117</v>
      </c>
      <c r="D55" s="2" t="s">
        <v>87</v>
      </c>
      <c r="E55" s="2">
        <v>0</v>
      </c>
      <c r="F55" s="2">
        <v>0</v>
      </c>
      <c r="G55" s="2">
        <v>0</v>
      </c>
      <c r="H55" s="2">
        <v>8</v>
      </c>
      <c r="I55" s="2">
        <v>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2">
        <v>2007</v>
      </c>
      <c r="B56" s="4">
        <v>39243</v>
      </c>
      <c r="C56" s="2" t="s">
        <v>117</v>
      </c>
      <c r="D56" s="2" t="s">
        <v>88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2007</v>
      </c>
      <c r="B57" s="4">
        <v>39243</v>
      </c>
      <c r="C57" s="2" t="s">
        <v>117</v>
      </c>
      <c r="D57" s="2" t="s">
        <v>89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2007</v>
      </c>
      <c r="B58" s="4">
        <v>39245</v>
      </c>
      <c r="C58" s="2" t="s">
        <v>106</v>
      </c>
      <c r="D58" s="2" t="s">
        <v>86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0</v>
      </c>
      <c r="L58" s="2">
        <v>1</v>
      </c>
      <c r="M58" s="2">
        <v>1</v>
      </c>
      <c r="N58" s="2">
        <v>0</v>
      </c>
    </row>
    <row r="59" spans="1:14" x14ac:dyDescent="0.2">
      <c r="A59" s="2">
        <v>2007</v>
      </c>
      <c r="B59" s="4">
        <v>39245</v>
      </c>
      <c r="C59" s="2" t="s">
        <v>106</v>
      </c>
      <c r="D59" s="2" t="s">
        <v>87</v>
      </c>
      <c r="E59" s="2">
        <v>1</v>
      </c>
      <c r="F59" s="2">
        <v>0</v>
      </c>
      <c r="G59" s="2">
        <v>0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2007</v>
      </c>
      <c r="B60" s="4">
        <v>39245</v>
      </c>
      <c r="C60" s="2" t="s">
        <v>106</v>
      </c>
      <c r="D60" s="2" t="s">
        <v>88</v>
      </c>
      <c r="E60" s="2">
        <v>1</v>
      </c>
      <c r="F60" s="2">
        <v>0</v>
      </c>
      <c r="G60" s="2">
        <v>0</v>
      </c>
      <c r="H60" s="2">
        <v>0</v>
      </c>
      <c r="I60" s="2">
        <v>1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2007</v>
      </c>
      <c r="B61" s="4">
        <v>39245</v>
      </c>
      <c r="C61" s="2" t="s">
        <v>106</v>
      </c>
      <c r="D61" s="2" t="s">
        <v>89</v>
      </c>
      <c r="E61" s="2">
        <v>1</v>
      </c>
      <c r="F61" s="2">
        <v>1</v>
      </c>
      <c r="G61" s="2">
        <v>0</v>
      </c>
      <c r="H61" s="2">
        <v>4</v>
      </c>
      <c r="I61" s="2">
        <v>0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</row>
    <row r="62" spans="1:14" x14ac:dyDescent="0.2">
      <c r="A62" s="2">
        <v>2007</v>
      </c>
      <c r="B62" s="4">
        <v>39246</v>
      </c>
      <c r="C62" s="2" t="s">
        <v>97</v>
      </c>
      <c r="D62" s="2" t="s">
        <v>86</v>
      </c>
      <c r="E62" s="2">
        <v>1</v>
      </c>
      <c r="F62" s="2">
        <v>0</v>
      </c>
      <c r="G62" s="2">
        <v>2</v>
      </c>
      <c r="H62" s="2">
        <v>1</v>
      </c>
      <c r="I62" s="2">
        <v>0</v>
      </c>
      <c r="J62" s="2">
        <v>0</v>
      </c>
      <c r="K62" s="2">
        <v>0</v>
      </c>
      <c r="L62" s="2">
        <v>2</v>
      </c>
      <c r="M62" s="2">
        <v>1</v>
      </c>
      <c r="N62" s="2">
        <v>0</v>
      </c>
    </row>
    <row r="63" spans="1:14" x14ac:dyDescent="0.2">
      <c r="A63" s="2">
        <v>2007</v>
      </c>
      <c r="B63" s="4">
        <v>39246</v>
      </c>
      <c r="C63" s="2" t="s">
        <v>97</v>
      </c>
      <c r="D63" s="2" t="s">
        <v>87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2007</v>
      </c>
      <c r="B64" s="4">
        <v>39246</v>
      </c>
      <c r="C64" s="2" t="s">
        <v>97</v>
      </c>
      <c r="D64" s="2" t="s">
        <v>88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2007</v>
      </c>
      <c r="B65" s="4">
        <v>39246</v>
      </c>
      <c r="C65" s="2" t="s">
        <v>97</v>
      </c>
      <c r="D65" s="2" t="s">
        <v>89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2007</v>
      </c>
      <c r="B66" s="4">
        <v>39246</v>
      </c>
      <c r="C66" s="2" t="s">
        <v>100</v>
      </c>
      <c r="D66" s="2" t="s">
        <v>86</v>
      </c>
      <c r="E66" s="2">
        <v>2</v>
      </c>
      <c r="F66" s="2">
        <v>2</v>
      </c>
      <c r="G66" s="2">
        <v>2</v>
      </c>
      <c r="H66" s="2">
        <v>0</v>
      </c>
      <c r="I66" s="2">
        <v>0</v>
      </c>
      <c r="J66" s="2">
        <v>2</v>
      </c>
      <c r="K66" s="2">
        <v>0</v>
      </c>
      <c r="L66" s="2">
        <v>4</v>
      </c>
      <c r="M66" s="2">
        <v>1</v>
      </c>
      <c r="N66" s="2">
        <v>0</v>
      </c>
    </row>
    <row r="67" spans="1:14" x14ac:dyDescent="0.2">
      <c r="A67" s="2">
        <v>2007</v>
      </c>
      <c r="B67" s="4">
        <v>39246</v>
      </c>
      <c r="C67" s="2" t="s">
        <v>100</v>
      </c>
      <c r="D67" s="2" t="s">
        <v>87</v>
      </c>
      <c r="E67" s="2">
        <v>1</v>
      </c>
      <c r="F67" s="2">
        <v>0</v>
      </c>
      <c r="G67" s="2">
        <v>1</v>
      </c>
      <c r="H67" s="2">
        <v>3</v>
      </c>
      <c r="I67" s="2">
        <v>6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</row>
    <row r="68" spans="1:14" x14ac:dyDescent="0.2">
      <c r="A68" s="2">
        <v>2007</v>
      </c>
      <c r="B68" s="4">
        <v>39246</v>
      </c>
      <c r="C68" s="2" t="s">
        <v>100</v>
      </c>
      <c r="D68" s="2" t="s">
        <v>88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2007</v>
      </c>
      <c r="B69" s="4">
        <v>39246</v>
      </c>
      <c r="C69" s="2" t="s">
        <v>100</v>
      </c>
      <c r="D69" s="2" t="s">
        <v>89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2007</v>
      </c>
      <c r="B70" s="4">
        <v>39246</v>
      </c>
      <c r="C70" s="2" t="s">
        <v>113</v>
      </c>
      <c r="D70" s="2" t="s">
        <v>86</v>
      </c>
      <c r="E70" s="2">
        <v>1</v>
      </c>
      <c r="F70" s="2">
        <v>1</v>
      </c>
      <c r="G70" s="2">
        <v>0</v>
      </c>
      <c r="H70" s="2">
        <v>0</v>
      </c>
      <c r="I70" s="2">
        <v>0</v>
      </c>
      <c r="J70" s="2">
        <v>2</v>
      </c>
      <c r="K70" s="2">
        <v>1</v>
      </c>
      <c r="L70" s="2">
        <v>4</v>
      </c>
      <c r="M70" s="2">
        <v>1</v>
      </c>
      <c r="N70" s="2">
        <v>0</v>
      </c>
    </row>
    <row r="71" spans="1:14" x14ac:dyDescent="0.2">
      <c r="A71" s="2">
        <v>2007</v>
      </c>
      <c r="B71" s="4">
        <v>39246</v>
      </c>
      <c r="C71" s="2" t="s">
        <v>113</v>
      </c>
      <c r="D71" s="2" t="s">
        <v>87</v>
      </c>
      <c r="E71" s="2">
        <v>0</v>
      </c>
      <c r="F71" s="2">
        <v>1</v>
      </c>
      <c r="G71" s="2">
        <v>1</v>
      </c>
      <c r="H71" s="2">
        <v>6</v>
      </c>
      <c r="I71" s="2">
        <v>5</v>
      </c>
      <c r="J71" s="2">
        <v>1</v>
      </c>
      <c r="K71" s="2">
        <v>0</v>
      </c>
      <c r="L71" s="2">
        <v>1</v>
      </c>
      <c r="M71" s="2">
        <v>1</v>
      </c>
      <c r="N71" s="2">
        <v>0</v>
      </c>
    </row>
    <row r="72" spans="1:14" x14ac:dyDescent="0.2">
      <c r="A72" s="2">
        <v>2007</v>
      </c>
      <c r="B72" s="4">
        <v>39246</v>
      </c>
      <c r="C72" s="2" t="s">
        <v>113</v>
      </c>
      <c r="D72" s="2" t="s">
        <v>88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2007</v>
      </c>
      <c r="B73" s="4">
        <v>39246</v>
      </c>
      <c r="C73" s="2" t="s">
        <v>113</v>
      </c>
      <c r="D73" s="2" t="s">
        <v>89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2007</v>
      </c>
      <c r="B74" s="4">
        <v>39249</v>
      </c>
      <c r="C74" s="2" t="s">
        <v>96</v>
      </c>
      <c r="D74" s="2" t="s">
        <v>86</v>
      </c>
      <c r="E74" s="2">
        <v>0</v>
      </c>
      <c r="F74" s="2">
        <v>0</v>
      </c>
      <c r="G74" s="2">
        <v>5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</row>
    <row r="75" spans="1:14" x14ac:dyDescent="0.2">
      <c r="A75" s="2">
        <v>2007</v>
      </c>
      <c r="B75" s="4">
        <v>39249</v>
      </c>
      <c r="C75" s="2" t="s">
        <v>96</v>
      </c>
      <c r="D75" s="2" t="s">
        <v>87</v>
      </c>
      <c r="E75" s="2">
        <v>2</v>
      </c>
      <c r="F75" s="2">
        <v>0</v>
      </c>
      <c r="G75" s="2">
        <v>3</v>
      </c>
      <c r="H75" s="2">
        <v>5</v>
      </c>
      <c r="I75" s="2">
        <v>26</v>
      </c>
      <c r="J75" s="2">
        <v>2</v>
      </c>
      <c r="K75" s="2">
        <v>0</v>
      </c>
      <c r="L75" s="2">
        <v>1</v>
      </c>
      <c r="M75" s="2">
        <v>0</v>
      </c>
      <c r="N75" s="2">
        <v>0</v>
      </c>
    </row>
    <row r="76" spans="1:14" x14ac:dyDescent="0.2">
      <c r="A76" s="2">
        <v>2007</v>
      </c>
      <c r="B76" s="4">
        <v>39249</v>
      </c>
      <c r="C76" s="2" t="s">
        <v>96</v>
      </c>
      <c r="D76" s="2" t="s">
        <v>88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2007</v>
      </c>
      <c r="B77" s="4">
        <v>39249</v>
      </c>
      <c r="C77" s="2" t="s">
        <v>96</v>
      </c>
      <c r="D77" s="2" t="s">
        <v>89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2007</v>
      </c>
      <c r="B78" s="4">
        <v>39249</v>
      </c>
      <c r="C78" s="2" t="s">
        <v>108</v>
      </c>
      <c r="D78" s="2" t="s">
        <v>86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2</v>
      </c>
      <c r="K78" s="2">
        <v>1</v>
      </c>
      <c r="L78" s="2">
        <v>0</v>
      </c>
      <c r="M78" s="2">
        <v>1</v>
      </c>
      <c r="N78" s="2">
        <v>0</v>
      </c>
    </row>
    <row r="79" spans="1:14" x14ac:dyDescent="0.2">
      <c r="A79" s="2">
        <v>2007</v>
      </c>
      <c r="B79" s="4">
        <v>39249</v>
      </c>
      <c r="C79" s="2" t="s">
        <v>108</v>
      </c>
      <c r="D79" s="2" t="s">
        <v>87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2">
        <v>2007</v>
      </c>
      <c r="B80" s="4">
        <v>39249</v>
      </c>
      <c r="C80" s="2" t="s">
        <v>108</v>
      </c>
      <c r="D80" s="2" t="s">
        <v>88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2007</v>
      </c>
      <c r="B81" s="4">
        <v>39249</v>
      </c>
      <c r="C81" s="2" t="s">
        <v>108</v>
      </c>
      <c r="D81" s="2" t="s">
        <v>89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2007</v>
      </c>
      <c r="B82" s="4">
        <v>39250</v>
      </c>
      <c r="C82" s="2" t="s">
        <v>115</v>
      </c>
      <c r="D82" s="2" t="s">
        <v>86</v>
      </c>
      <c r="E82" s="2">
        <v>2</v>
      </c>
      <c r="F82" s="2">
        <v>0</v>
      </c>
      <c r="G82" s="2">
        <v>3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2">
        <v>2007</v>
      </c>
      <c r="B83" s="4">
        <v>39250</v>
      </c>
      <c r="C83" s="2" t="s">
        <v>115</v>
      </c>
      <c r="D83" s="2" t="s">
        <v>87</v>
      </c>
      <c r="E83" s="2">
        <v>2</v>
      </c>
      <c r="F83" s="2">
        <v>0</v>
      </c>
      <c r="G83" s="2">
        <v>0</v>
      </c>
      <c r="H83" s="2">
        <v>2</v>
      </c>
      <c r="I83" s="2">
        <v>7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2007</v>
      </c>
      <c r="B84" s="4">
        <v>39250</v>
      </c>
      <c r="C84" s="2" t="s">
        <v>115</v>
      </c>
      <c r="D84" s="2" t="s">
        <v>88</v>
      </c>
      <c r="E84" s="2">
        <v>0</v>
      </c>
      <c r="F84" s="2">
        <v>0</v>
      </c>
      <c r="G84" s="2">
        <v>4</v>
      </c>
      <c r="H84" s="2">
        <v>8</v>
      </c>
      <c r="I84" s="2">
        <v>54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2007</v>
      </c>
      <c r="B85" s="4">
        <v>39250</v>
      </c>
      <c r="C85" s="2" t="s">
        <v>115</v>
      </c>
      <c r="D85" s="2" t="s">
        <v>89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2007</v>
      </c>
      <c r="B86" s="4">
        <v>39251</v>
      </c>
      <c r="C86" s="2" t="s">
        <v>116</v>
      </c>
      <c r="D86" s="2" t="s">
        <v>86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</row>
    <row r="87" spans="1:14" x14ac:dyDescent="0.2">
      <c r="A87" s="2">
        <v>2007</v>
      </c>
      <c r="B87" s="4">
        <v>39251</v>
      </c>
      <c r="C87" s="2" t="s">
        <v>116</v>
      </c>
      <c r="D87" s="2" t="s">
        <v>87</v>
      </c>
      <c r="E87" s="2">
        <v>0</v>
      </c>
      <c r="F87" s="2">
        <v>0</v>
      </c>
      <c r="G87" s="2">
        <v>0</v>
      </c>
      <c r="H87" s="2">
        <v>34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2007</v>
      </c>
      <c r="B88" s="4">
        <v>39251</v>
      </c>
      <c r="C88" s="2" t="s">
        <v>116</v>
      </c>
      <c r="D88" s="2" t="s">
        <v>88</v>
      </c>
      <c r="E88" s="2">
        <v>0</v>
      </c>
      <c r="F88" s="2">
        <v>0</v>
      </c>
      <c r="G88" s="2">
        <v>0</v>
      </c>
      <c r="H88" s="2">
        <v>32</v>
      </c>
      <c r="I88" s="2">
        <v>8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2007</v>
      </c>
      <c r="B89" s="4">
        <v>39251</v>
      </c>
      <c r="C89" s="2" t="s">
        <v>116</v>
      </c>
      <c r="D89" s="2" t="s">
        <v>89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2007</v>
      </c>
      <c r="B90" s="4">
        <v>39252</v>
      </c>
      <c r="C90" s="2" t="s">
        <v>101</v>
      </c>
      <c r="D90" s="2" t="s">
        <v>86</v>
      </c>
      <c r="E90" s="2">
        <v>0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2007</v>
      </c>
      <c r="B91" s="4">
        <v>39252</v>
      </c>
      <c r="C91" s="2" t="s">
        <v>101</v>
      </c>
      <c r="D91" s="2" t="s">
        <v>87</v>
      </c>
      <c r="E91" s="2">
        <v>0</v>
      </c>
      <c r="F91" s="2">
        <v>0</v>
      </c>
      <c r="G91" s="2">
        <v>0</v>
      </c>
      <c r="H91" s="2">
        <v>1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2007</v>
      </c>
      <c r="B92" s="4">
        <v>39252</v>
      </c>
      <c r="C92" s="2" t="s">
        <v>101</v>
      </c>
      <c r="D92" s="2" t="s">
        <v>88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</row>
    <row r="93" spans="1:14" x14ac:dyDescent="0.2">
      <c r="A93" s="2">
        <v>2007</v>
      </c>
      <c r="B93" s="4">
        <v>39252</v>
      </c>
      <c r="C93" s="2" t="s">
        <v>101</v>
      </c>
      <c r="D93" s="2" t="s">
        <v>89</v>
      </c>
      <c r="E93" s="2">
        <v>0</v>
      </c>
      <c r="F93" s="2">
        <v>0</v>
      </c>
      <c r="G93" s="2">
        <v>2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2007</v>
      </c>
      <c r="B94" s="4">
        <v>39252</v>
      </c>
      <c r="C94" s="2" t="s">
        <v>102</v>
      </c>
      <c r="D94" s="2" t="s">
        <v>86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2007</v>
      </c>
      <c r="B95" s="4">
        <v>39252</v>
      </c>
      <c r="C95" s="2" t="s">
        <v>102</v>
      </c>
      <c r="D95" s="2" t="s">
        <v>87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2007</v>
      </c>
      <c r="B96" s="4">
        <v>39252</v>
      </c>
      <c r="C96" s="2" t="s">
        <v>102</v>
      </c>
      <c r="D96" s="2" t="s">
        <v>88</v>
      </c>
      <c r="E96" s="2">
        <v>0</v>
      </c>
      <c r="F96" s="2">
        <v>1</v>
      </c>
      <c r="G96" s="2">
        <v>0</v>
      </c>
      <c r="H96" s="2">
        <v>1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2007</v>
      </c>
      <c r="B97" s="4">
        <v>39252</v>
      </c>
      <c r="C97" s="2" t="s">
        <v>102</v>
      </c>
      <c r="D97" s="2" t="s">
        <v>89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</row>
    <row r="98" spans="1:14" x14ac:dyDescent="0.2">
      <c r="A98" s="2">
        <v>2007</v>
      </c>
      <c r="B98" s="4">
        <v>39252</v>
      </c>
      <c r="C98" s="2" t="s">
        <v>106</v>
      </c>
      <c r="D98" s="2" t="s">
        <v>86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3</v>
      </c>
      <c r="M98" s="2">
        <v>1</v>
      </c>
      <c r="N98" s="2">
        <v>1</v>
      </c>
    </row>
    <row r="99" spans="1:14" x14ac:dyDescent="0.2">
      <c r="A99" s="2">
        <v>2007</v>
      </c>
      <c r="B99" s="4">
        <v>39252</v>
      </c>
      <c r="C99" s="2" t="s">
        <v>106</v>
      </c>
      <c r="D99" s="2" t="s">
        <v>87</v>
      </c>
      <c r="E99" s="2">
        <v>2</v>
      </c>
      <c r="F99" s="2">
        <v>0</v>
      </c>
      <c r="G99" s="2">
        <v>0</v>
      </c>
      <c r="H99" s="2">
        <v>13</v>
      </c>
      <c r="I99" s="2">
        <v>8</v>
      </c>
      <c r="J99" s="2">
        <v>0</v>
      </c>
      <c r="K99" s="2">
        <v>0</v>
      </c>
      <c r="L99" s="2">
        <v>2</v>
      </c>
      <c r="M99" s="2">
        <v>0</v>
      </c>
      <c r="N99" s="2">
        <v>0</v>
      </c>
    </row>
    <row r="100" spans="1:14" x14ac:dyDescent="0.2">
      <c r="A100" s="2">
        <v>2007</v>
      </c>
      <c r="B100" s="4">
        <v>39252</v>
      </c>
      <c r="C100" s="2" t="s">
        <v>106</v>
      </c>
      <c r="D100" s="2" t="s">
        <v>88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2007</v>
      </c>
      <c r="B101" s="4">
        <v>39252</v>
      </c>
      <c r="C101" s="2" t="s">
        <v>106</v>
      </c>
      <c r="D101" s="2" t="s">
        <v>89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2007</v>
      </c>
      <c r="B102" s="4">
        <v>39252</v>
      </c>
      <c r="C102" s="2" t="s">
        <v>107</v>
      </c>
      <c r="D102" s="2" t="s">
        <v>86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2">
        <v>2</v>
      </c>
      <c r="M102" s="2">
        <v>0</v>
      </c>
      <c r="N102" s="2">
        <v>0</v>
      </c>
    </row>
    <row r="103" spans="1:14" x14ac:dyDescent="0.2">
      <c r="A103" s="2">
        <v>2007</v>
      </c>
      <c r="B103" s="4">
        <v>39252</v>
      </c>
      <c r="C103" s="2" t="s">
        <v>107</v>
      </c>
      <c r="D103" s="2" t="s">
        <v>87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1</v>
      </c>
      <c r="K103" s="2">
        <v>0</v>
      </c>
      <c r="L103" s="2">
        <v>1</v>
      </c>
      <c r="M103" s="2">
        <v>0</v>
      </c>
      <c r="N103" s="2">
        <v>0</v>
      </c>
    </row>
    <row r="104" spans="1:14" x14ac:dyDescent="0.2">
      <c r="A104" s="2">
        <v>2007</v>
      </c>
      <c r="B104" s="4">
        <v>39252</v>
      </c>
      <c r="C104" s="2" t="s">
        <v>107</v>
      </c>
      <c r="D104" s="2" t="s">
        <v>88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2007</v>
      </c>
      <c r="B105" s="4">
        <v>39252</v>
      </c>
      <c r="C105" s="2" t="s">
        <v>107</v>
      </c>
      <c r="D105" s="2" t="s">
        <v>89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1</v>
      </c>
      <c r="K105" s="2">
        <v>0</v>
      </c>
      <c r="L105" s="2">
        <v>2</v>
      </c>
      <c r="M105" s="2">
        <v>0</v>
      </c>
      <c r="N105" s="2">
        <v>0</v>
      </c>
    </row>
    <row r="106" spans="1:14" x14ac:dyDescent="0.2">
      <c r="A106" s="2">
        <v>2007</v>
      </c>
      <c r="B106" s="4">
        <v>39252</v>
      </c>
      <c r="C106" s="2" t="s">
        <v>112</v>
      </c>
      <c r="D106" s="2" t="s">
        <v>86</v>
      </c>
      <c r="E106" s="2">
        <v>3</v>
      </c>
      <c r="F106" s="2">
        <v>0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  <c r="L106" s="2">
        <v>2</v>
      </c>
      <c r="M106" s="2">
        <v>1</v>
      </c>
      <c r="N106" s="2">
        <v>0</v>
      </c>
    </row>
    <row r="107" spans="1:14" x14ac:dyDescent="0.2">
      <c r="A107" s="2">
        <v>2007</v>
      </c>
      <c r="B107" s="4">
        <v>39252</v>
      </c>
      <c r="C107" s="2" t="s">
        <v>112</v>
      </c>
      <c r="D107" s="2" t="s">
        <v>87</v>
      </c>
      <c r="E107" s="2">
        <v>1</v>
      </c>
      <c r="F107" s="2">
        <v>0</v>
      </c>
      <c r="G107" s="2">
        <v>2</v>
      </c>
      <c r="H107" s="2">
        <v>270</v>
      </c>
      <c r="I107" s="2">
        <v>25</v>
      </c>
      <c r="J107" s="2">
        <v>1</v>
      </c>
      <c r="K107" s="2">
        <v>0</v>
      </c>
      <c r="L107" s="2">
        <v>2</v>
      </c>
      <c r="M107" s="2">
        <v>1</v>
      </c>
      <c r="N107" s="2">
        <v>0</v>
      </c>
    </row>
    <row r="108" spans="1:14" x14ac:dyDescent="0.2">
      <c r="A108" s="2">
        <v>2007</v>
      </c>
      <c r="B108" s="4">
        <v>39252</v>
      </c>
      <c r="C108" s="2" t="s">
        <v>112</v>
      </c>
      <c r="D108" s="2" t="s">
        <v>88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2007</v>
      </c>
      <c r="B109" s="4">
        <v>39252</v>
      </c>
      <c r="C109" s="2" t="s">
        <v>112</v>
      </c>
      <c r="D109" s="2" t="s">
        <v>89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2007</v>
      </c>
      <c r="B110" s="4">
        <v>39253</v>
      </c>
      <c r="C110" s="2" t="s">
        <v>98</v>
      </c>
      <c r="D110" s="2" t="s">
        <v>86</v>
      </c>
      <c r="E110" s="2">
        <v>2</v>
      </c>
      <c r="F110" s="2">
        <v>0</v>
      </c>
      <c r="G110" s="2">
        <v>4</v>
      </c>
      <c r="H110" s="2">
        <v>0</v>
      </c>
      <c r="I110" s="2">
        <v>0</v>
      </c>
      <c r="J110" s="2">
        <v>0</v>
      </c>
      <c r="K110" s="2">
        <v>0</v>
      </c>
      <c r="L110" s="2">
        <v>7</v>
      </c>
      <c r="M110" s="2">
        <v>1</v>
      </c>
      <c r="N110" s="2">
        <v>0</v>
      </c>
    </row>
    <row r="111" spans="1:14" x14ac:dyDescent="0.2">
      <c r="A111" s="2">
        <v>2007</v>
      </c>
      <c r="B111" s="4">
        <v>39253</v>
      </c>
      <c r="C111" s="2" t="s">
        <v>98</v>
      </c>
      <c r="D111" s="2" t="s">
        <v>87</v>
      </c>
      <c r="E111" s="2">
        <v>2</v>
      </c>
      <c r="F111" s="2">
        <v>0</v>
      </c>
      <c r="G111" s="2">
        <v>2</v>
      </c>
      <c r="H111" s="2">
        <v>1</v>
      </c>
      <c r="I111" s="2">
        <v>2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</row>
    <row r="112" spans="1:14" x14ac:dyDescent="0.2">
      <c r="A112" s="2">
        <v>2007</v>
      </c>
      <c r="B112" s="4">
        <v>39253</v>
      </c>
      <c r="C112" s="2" t="s">
        <v>98</v>
      </c>
      <c r="D112" s="2" t="s">
        <v>88</v>
      </c>
      <c r="E112" s="2">
        <v>3</v>
      </c>
      <c r="F112" s="2">
        <v>0</v>
      </c>
      <c r="G112" s="2">
        <v>2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1</v>
      </c>
      <c r="N112" s="2">
        <v>0</v>
      </c>
    </row>
    <row r="113" spans="1:14" x14ac:dyDescent="0.2">
      <c r="A113" s="2">
        <v>2007</v>
      </c>
      <c r="B113" s="4">
        <v>39253</v>
      </c>
      <c r="C113" s="2" t="s">
        <v>98</v>
      </c>
      <c r="D113" s="2" t="s">
        <v>89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</row>
    <row r="114" spans="1:14" x14ac:dyDescent="0.2">
      <c r="A114" s="2">
        <v>2007</v>
      </c>
      <c r="B114" s="4">
        <v>39254</v>
      </c>
      <c r="C114" s="2" t="s">
        <v>98</v>
      </c>
      <c r="D114" s="2" t="s">
        <v>86</v>
      </c>
      <c r="E114" s="2">
        <v>0</v>
      </c>
      <c r="F114" s="2">
        <v>0</v>
      </c>
      <c r="G114" s="2">
        <v>1</v>
      </c>
      <c r="H114" s="2">
        <v>1</v>
      </c>
      <c r="I114" s="2">
        <v>1</v>
      </c>
      <c r="J114" s="2">
        <v>1</v>
      </c>
      <c r="K114" s="2">
        <v>0</v>
      </c>
      <c r="L114" s="2">
        <v>2</v>
      </c>
      <c r="M114" s="2">
        <v>0</v>
      </c>
      <c r="N114" s="2">
        <v>0</v>
      </c>
    </row>
    <row r="115" spans="1:14" x14ac:dyDescent="0.2">
      <c r="A115" s="2">
        <v>2007</v>
      </c>
      <c r="B115" s="4">
        <v>39254</v>
      </c>
      <c r="C115" s="2" t="s">
        <v>98</v>
      </c>
      <c r="D115" s="2" t="s">
        <v>87</v>
      </c>
      <c r="E115" s="2">
        <v>0</v>
      </c>
      <c r="F115" s="2">
        <v>0</v>
      </c>
      <c r="G115" s="2">
        <v>2</v>
      </c>
      <c r="H115" s="2">
        <v>18</v>
      </c>
      <c r="I115" s="2">
        <v>47</v>
      </c>
      <c r="J115" s="2">
        <v>0</v>
      </c>
      <c r="K115" s="2">
        <v>0</v>
      </c>
      <c r="L115" s="2">
        <v>2</v>
      </c>
      <c r="M115" s="2">
        <v>0</v>
      </c>
      <c r="N115" s="2">
        <v>1</v>
      </c>
    </row>
    <row r="116" spans="1:14" x14ac:dyDescent="0.2">
      <c r="A116" s="2">
        <v>2007</v>
      </c>
      <c r="B116" s="4">
        <v>39254</v>
      </c>
      <c r="C116" s="2" t="s">
        <v>98</v>
      </c>
      <c r="D116" s="2" t="s">
        <v>88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2007</v>
      </c>
      <c r="B117" s="4">
        <v>39254</v>
      </c>
      <c r="C117" s="2" t="s">
        <v>98</v>
      </c>
      <c r="D117" s="2" t="s">
        <v>89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2007</v>
      </c>
      <c r="B118" s="4">
        <v>39254</v>
      </c>
      <c r="C118" s="2" t="s">
        <v>99</v>
      </c>
      <c r="D118" s="2" t="s">
        <v>86</v>
      </c>
      <c r="E118" s="2">
        <v>1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1</v>
      </c>
      <c r="L118" s="2">
        <v>0</v>
      </c>
      <c r="M118" s="2">
        <v>1</v>
      </c>
      <c r="N118" s="2">
        <v>0</v>
      </c>
    </row>
    <row r="119" spans="1:14" x14ac:dyDescent="0.2">
      <c r="A119" s="2">
        <v>2007</v>
      </c>
      <c r="B119" s="4">
        <v>39254</v>
      </c>
      <c r="C119" s="2" t="s">
        <v>99</v>
      </c>
      <c r="D119" s="2" t="s">
        <v>87</v>
      </c>
      <c r="E119" s="2">
        <v>1</v>
      </c>
      <c r="F119" s="2">
        <v>0</v>
      </c>
      <c r="G119" s="2">
        <v>0</v>
      </c>
      <c r="H119" s="2">
        <v>48</v>
      </c>
      <c r="I119" s="2">
        <v>41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</row>
    <row r="120" spans="1:14" x14ac:dyDescent="0.2">
      <c r="A120" s="2">
        <v>2007</v>
      </c>
      <c r="B120" s="4">
        <v>39254</v>
      </c>
      <c r="C120" s="2" t="s">
        <v>99</v>
      </c>
      <c r="D120" s="2" t="s">
        <v>88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</row>
    <row r="121" spans="1:14" x14ac:dyDescent="0.2">
      <c r="A121" s="2">
        <v>2007</v>
      </c>
      <c r="B121" s="4">
        <v>39254</v>
      </c>
      <c r="C121" s="2" t="s">
        <v>99</v>
      </c>
      <c r="D121" s="2" t="s">
        <v>89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2007</v>
      </c>
      <c r="B122" s="4">
        <v>39258</v>
      </c>
      <c r="C122" s="2" t="s">
        <v>111</v>
      </c>
      <c r="D122" s="2" t="s">
        <v>86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">
      <c r="A123" s="2">
        <v>2007</v>
      </c>
      <c r="B123" s="4">
        <v>39258</v>
      </c>
      <c r="C123" s="2" t="s">
        <v>111</v>
      </c>
      <c r="D123" s="2" t="s">
        <v>87</v>
      </c>
      <c r="E123" s="2">
        <v>0</v>
      </c>
      <c r="F123" s="2">
        <v>0</v>
      </c>
      <c r="G123" s="2">
        <v>2</v>
      </c>
      <c r="H123" s="2">
        <v>57</v>
      </c>
      <c r="I123" s="2">
        <v>30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2007</v>
      </c>
      <c r="B124" s="4">
        <v>39258</v>
      </c>
      <c r="C124" s="2" t="s">
        <v>111</v>
      </c>
      <c r="D124" s="2" t="s">
        <v>88</v>
      </c>
      <c r="E124" s="2">
        <v>0</v>
      </c>
      <c r="F124" s="2">
        <v>0</v>
      </c>
      <c r="G124" s="2">
        <v>0</v>
      </c>
      <c r="H124" s="2">
        <v>74</v>
      </c>
      <c r="I124" s="2">
        <v>30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2007</v>
      </c>
      <c r="B125" s="4">
        <v>39258</v>
      </c>
      <c r="C125" s="2" t="s">
        <v>111</v>
      </c>
      <c r="D125" s="2" t="s">
        <v>89</v>
      </c>
      <c r="E125" s="2">
        <v>10</v>
      </c>
      <c r="F125" s="2">
        <v>0</v>
      </c>
      <c r="G125" s="2">
        <v>0</v>
      </c>
      <c r="H125" s="2">
        <v>32</v>
      </c>
      <c r="I125" s="2">
        <v>20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2007</v>
      </c>
      <c r="B126" s="4">
        <v>39260</v>
      </c>
      <c r="C126" s="2" t="s">
        <v>94</v>
      </c>
      <c r="D126" s="2" t="s">
        <v>86</v>
      </c>
      <c r="E126" s="2">
        <v>2</v>
      </c>
      <c r="F126" s="2">
        <v>1</v>
      </c>
      <c r="G126" s="2">
        <v>1</v>
      </c>
      <c r="H126" s="2">
        <v>0</v>
      </c>
      <c r="I126" s="2">
        <v>0</v>
      </c>
      <c r="J126" s="2">
        <v>1</v>
      </c>
      <c r="K126" s="2">
        <v>0</v>
      </c>
      <c r="L126" s="2">
        <v>2</v>
      </c>
      <c r="M126" s="2">
        <v>1</v>
      </c>
      <c r="N126" s="2">
        <v>1</v>
      </c>
    </row>
    <row r="127" spans="1:14" x14ac:dyDescent="0.2">
      <c r="A127" s="2">
        <v>2007</v>
      </c>
      <c r="B127" s="4">
        <v>39260</v>
      </c>
      <c r="C127" s="2" t="s">
        <v>94</v>
      </c>
      <c r="D127" s="2" t="s">
        <v>87</v>
      </c>
      <c r="E127" s="2">
        <v>1</v>
      </c>
      <c r="F127" s="2">
        <v>1</v>
      </c>
      <c r="G127" s="2">
        <v>0</v>
      </c>
      <c r="H127" s="2">
        <v>67</v>
      </c>
      <c r="I127" s="2">
        <v>2</v>
      </c>
      <c r="J127" s="2">
        <v>2</v>
      </c>
      <c r="K127" s="2">
        <v>0</v>
      </c>
      <c r="L127" s="2">
        <v>1</v>
      </c>
      <c r="M127" s="2">
        <v>0</v>
      </c>
      <c r="N127" s="2">
        <v>0</v>
      </c>
    </row>
    <row r="128" spans="1:14" x14ac:dyDescent="0.2">
      <c r="A128" s="2">
        <v>2007</v>
      </c>
      <c r="B128" s="4">
        <v>39260</v>
      </c>
      <c r="C128" s="2" t="s">
        <v>94</v>
      </c>
      <c r="D128" s="2" t="s">
        <v>88</v>
      </c>
      <c r="E128" s="2">
        <v>0</v>
      </c>
      <c r="F128" s="2">
        <v>1</v>
      </c>
      <c r="G128" s="2">
        <v>1</v>
      </c>
      <c r="H128" s="2">
        <v>54</v>
      </c>
      <c r="I128" s="2">
        <v>2</v>
      </c>
      <c r="J128" s="2">
        <v>2</v>
      </c>
      <c r="K128" s="2">
        <v>0</v>
      </c>
      <c r="L128" s="2">
        <v>1</v>
      </c>
      <c r="M128" s="2">
        <v>1</v>
      </c>
      <c r="N128" s="2">
        <v>0</v>
      </c>
    </row>
    <row r="129" spans="1:14" x14ac:dyDescent="0.2">
      <c r="A129" s="2">
        <v>2007</v>
      </c>
      <c r="B129" s="4">
        <v>39260</v>
      </c>
      <c r="C129" s="2" t="s">
        <v>94</v>
      </c>
      <c r="D129" s="2" t="s">
        <v>89</v>
      </c>
      <c r="E129" s="2">
        <v>2</v>
      </c>
      <c r="F129" s="2">
        <v>0</v>
      </c>
      <c r="G129" s="2">
        <v>0</v>
      </c>
      <c r="H129" s="2">
        <v>25</v>
      </c>
      <c r="I129" s="2">
        <v>2</v>
      </c>
      <c r="J129" s="2">
        <v>2</v>
      </c>
      <c r="K129" s="2">
        <v>0</v>
      </c>
      <c r="L129" s="2">
        <v>0</v>
      </c>
      <c r="M129" s="2">
        <v>1</v>
      </c>
      <c r="N129" s="2">
        <v>0</v>
      </c>
    </row>
    <row r="130" spans="1:14" x14ac:dyDescent="0.2">
      <c r="A130" s="2">
        <v>2007</v>
      </c>
      <c r="B130" s="4">
        <v>39260</v>
      </c>
      <c r="C130" s="2" t="s">
        <v>103</v>
      </c>
      <c r="D130" s="2" t="s">
        <v>86</v>
      </c>
      <c r="E130" s="2">
        <v>0</v>
      </c>
      <c r="F130" s="2">
        <v>1</v>
      </c>
      <c r="G130" s="2">
        <v>1</v>
      </c>
      <c r="H130" s="2">
        <v>1</v>
      </c>
      <c r="I130" s="2">
        <v>0</v>
      </c>
      <c r="J130" s="2">
        <v>1</v>
      </c>
      <c r="K130" s="2">
        <v>0</v>
      </c>
      <c r="L130" s="2">
        <v>2</v>
      </c>
      <c r="M130" s="2">
        <v>1</v>
      </c>
      <c r="N130" s="2">
        <v>0</v>
      </c>
    </row>
    <row r="131" spans="1:14" x14ac:dyDescent="0.2">
      <c r="A131" s="2">
        <v>2007</v>
      </c>
      <c r="B131" s="4">
        <v>39260</v>
      </c>
      <c r="C131" s="2" t="s">
        <v>103</v>
      </c>
      <c r="D131" s="2" t="s">
        <v>87</v>
      </c>
      <c r="E131" s="2">
        <v>0</v>
      </c>
      <c r="F131" s="2">
        <v>1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1</v>
      </c>
      <c r="N131" s="2">
        <v>0</v>
      </c>
    </row>
    <row r="132" spans="1:14" x14ac:dyDescent="0.2">
      <c r="A132" s="2">
        <v>2007</v>
      </c>
      <c r="B132" s="4">
        <v>39260</v>
      </c>
      <c r="C132" s="2" t="s">
        <v>103</v>
      </c>
      <c r="D132" s="2" t="s">
        <v>88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2007</v>
      </c>
      <c r="B133" s="4">
        <v>39260</v>
      </c>
      <c r="C133" s="2" t="s">
        <v>103</v>
      </c>
      <c r="D133" s="2" t="s">
        <v>89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2007</v>
      </c>
      <c r="B134" s="4">
        <v>39261</v>
      </c>
      <c r="C134" s="2" t="s">
        <v>114</v>
      </c>
      <c r="D134" s="2" t="s">
        <v>86</v>
      </c>
      <c r="E134" s="2">
        <v>0</v>
      </c>
      <c r="F134" s="2">
        <v>1</v>
      </c>
      <c r="G134" s="2">
        <v>1</v>
      </c>
      <c r="H134" s="2">
        <v>0</v>
      </c>
      <c r="I134" s="2">
        <v>0</v>
      </c>
      <c r="J134" s="2">
        <v>1</v>
      </c>
      <c r="K134" s="2">
        <v>2</v>
      </c>
      <c r="L134" s="2">
        <v>3</v>
      </c>
      <c r="M134" s="2">
        <v>2</v>
      </c>
      <c r="N134" s="2">
        <v>1</v>
      </c>
    </row>
    <row r="135" spans="1:14" x14ac:dyDescent="0.2">
      <c r="A135" s="2">
        <v>2007</v>
      </c>
      <c r="B135" s="4">
        <v>39261</v>
      </c>
      <c r="C135" s="2" t="s">
        <v>114</v>
      </c>
      <c r="D135" s="2" t="s">
        <v>87</v>
      </c>
      <c r="E135" s="2">
        <v>0</v>
      </c>
      <c r="F135" s="2">
        <v>1</v>
      </c>
      <c r="G135" s="2">
        <v>1</v>
      </c>
      <c r="H135" s="2">
        <v>161</v>
      </c>
      <c r="I135" s="2">
        <v>33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</row>
    <row r="136" spans="1:14" x14ac:dyDescent="0.2">
      <c r="A136" s="2">
        <v>2007</v>
      </c>
      <c r="B136" s="4">
        <v>39261</v>
      </c>
      <c r="C136" s="2" t="s">
        <v>114</v>
      </c>
      <c r="D136" s="2" t="s">
        <v>88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2007</v>
      </c>
      <c r="B137" s="4">
        <v>39261</v>
      </c>
      <c r="C137" s="2" t="s">
        <v>114</v>
      </c>
      <c r="D137" s="2" t="s">
        <v>89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2007</v>
      </c>
      <c r="B138" s="4">
        <v>39289</v>
      </c>
      <c r="C138" s="2" t="s">
        <v>95</v>
      </c>
      <c r="D138" s="2" t="s">
        <v>86</v>
      </c>
      <c r="E138" s="2">
        <v>0</v>
      </c>
      <c r="F138" s="2">
        <v>0</v>
      </c>
      <c r="G138" s="2">
        <v>2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1</v>
      </c>
    </row>
    <row r="139" spans="1:14" x14ac:dyDescent="0.2">
      <c r="A139" s="2">
        <v>2007</v>
      </c>
      <c r="B139" s="4">
        <v>39289</v>
      </c>
      <c r="C139" s="2" t="s">
        <v>95</v>
      </c>
      <c r="D139" s="2" t="s">
        <v>87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3</v>
      </c>
      <c r="M139" s="2">
        <v>0</v>
      </c>
      <c r="N139" s="2">
        <v>0</v>
      </c>
    </row>
    <row r="140" spans="1:14" x14ac:dyDescent="0.2">
      <c r="A140" s="2">
        <v>2007</v>
      </c>
      <c r="B140" s="4">
        <v>39289</v>
      </c>
      <c r="C140" s="2" t="s">
        <v>95</v>
      </c>
      <c r="D140" s="2" t="s">
        <v>88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2007</v>
      </c>
      <c r="B141" s="4">
        <v>39289</v>
      </c>
      <c r="C141" s="2" t="s">
        <v>95</v>
      </c>
      <c r="D141" s="2" t="s">
        <v>89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inverte.taxa_raw.data.07</vt:lpstr>
      <vt:lpstr>inverte.taxa_07</vt:lpstr>
      <vt:lpstr>inverte.data_cleaned.data.07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2023-03-03T21:46:59Z</dcterms:created>
  <dcterms:modified xsi:type="dcterms:W3CDTF">2023-03-03T22:00:25Z</dcterms:modified>
</cp:coreProperties>
</file>