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ward/Desktop/Research/MN Wetland/invert.taxa/"/>
    </mc:Choice>
  </mc:AlternateContent>
  <xr:revisionPtr revIDLastSave="0" documentId="13_ncr:1_{AD94DA44-C367-BB4C-A193-CA85B17A2D67}" xr6:coauthVersionLast="47" xr6:coauthVersionMax="47" xr10:uidLastSave="{00000000-0000-0000-0000-000000000000}"/>
  <bookViews>
    <workbookView xWindow="700" yWindow="1000" windowWidth="27720" windowHeight="13360" activeTab="2" xr2:uid="{C106FF88-5279-C044-8820-584A62BB15CE}"/>
  </bookViews>
  <sheets>
    <sheet name="inverte.taxa_raw.data.10" sheetId="1" r:id="rId1"/>
    <sheet name="inverte.taxa_10" sheetId="2" r:id="rId2"/>
    <sheet name="inverte.taxa_cleaned.data.1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2" i="2"/>
</calcChain>
</file>

<file path=xl/sharedStrings.xml><?xml version="1.0" encoding="utf-8"?>
<sst xmlns="http://schemas.openxmlformats.org/spreadsheetml/2006/main" count="1245" uniqueCount="135">
  <si>
    <t>Leech</t>
  </si>
  <si>
    <t>corixid</t>
  </si>
  <si>
    <t>dragon_damselffly</t>
  </si>
  <si>
    <t>may_caddisfly</t>
  </si>
  <si>
    <t>snail</t>
  </si>
  <si>
    <t>other_taxa</t>
  </si>
  <si>
    <t>OTHER</t>
  </si>
  <si>
    <t>year</t>
  </si>
  <si>
    <t>date</t>
  </si>
  <si>
    <t>WLN</t>
  </si>
  <si>
    <t>method</t>
  </si>
  <si>
    <t>glossiphonidae</t>
  </si>
  <si>
    <t>large_mottled_leeches</t>
  </si>
  <si>
    <t>macrobdella_decora</t>
  </si>
  <si>
    <t>epilobidella</t>
  </si>
  <si>
    <t>erpobdella</t>
  </si>
  <si>
    <t>placobdella</t>
  </si>
  <si>
    <t>helobdella</t>
  </si>
  <si>
    <t>helobdella_fusca</t>
  </si>
  <si>
    <t>helobdella_stagnalis</t>
  </si>
  <si>
    <t>other_leeches</t>
  </si>
  <si>
    <t>corixid_bugs</t>
  </si>
  <si>
    <t>non_corixids</t>
  </si>
  <si>
    <t>beetle_larvae</t>
  </si>
  <si>
    <t>beetle_adult</t>
  </si>
  <si>
    <t>gyrinidae</t>
  </si>
  <si>
    <t>aeshnidae</t>
  </si>
  <si>
    <t>corduliidae</t>
  </si>
  <si>
    <t>libellulidae</t>
  </si>
  <si>
    <t>gomphidae</t>
  </si>
  <si>
    <t>coenagrionidae</t>
  </si>
  <si>
    <t>lestidae</t>
  </si>
  <si>
    <t>Damselfly</t>
  </si>
  <si>
    <t>mayflies</t>
  </si>
  <si>
    <t>palingeniidae</t>
  </si>
  <si>
    <t>caddisflies</t>
  </si>
  <si>
    <t>callibaetis</t>
  </si>
  <si>
    <t>triaenodes</t>
  </si>
  <si>
    <t>limnephilidae</t>
  </si>
  <si>
    <t>leptocerus</t>
  </si>
  <si>
    <t>baetis</t>
  </si>
  <si>
    <t>siphlonurus</t>
  </si>
  <si>
    <t>caenidae</t>
  </si>
  <si>
    <t>helisoma</t>
  </si>
  <si>
    <t>gyraulus</t>
  </si>
  <si>
    <t>planorbula</t>
  </si>
  <si>
    <t>promenetus</t>
  </si>
  <si>
    <t>aplexa</t>
  </si>
  <si>
    <t>acella</t>
  </si>
  <si>
    <t>fossaria</t>
  </si>
  <si>
    <t>lymnaea_stagnalis</t>
  </si>
  <si>
    <t>stagnicola_elodes</t>
  </si>
  <si>
    <t>stagnicola_reflexa</t>
  </si>
  <si>
    <t>physa</t>
  </si>
  <si>
    <t>p_other</t>
  </si>
  <si>
    <t>campalompa</t>
  </si>
  <si>
    <t>oriental_mystery</t>
  </si>
  <si>
    <t>s_other</t>
  </si>
  <si>
    <t>fingernailclams</t>
  </si>
  <si>
    <t>chaoborus</t>
  </si>
  <si>
    <t>mosquito_larvae</t>
  </si>
  <si>
    <t>ceratopogonidae</t>
  </si>
  <si>
    <t>chironomidae</t>
  </si>
  <si>
    <t>ordontomyia</t>
  </si>
  <si>
    <t>dipterans_other</t>
  </si>
  <si>
    <t>amphipods</t>
  </si>
  <si>
    <t>clam_shrimp</t>
  </si>
  <si>
    <t>crayfish</t>
  </si>
  <si>
    <t>fairy_shrimp</t>
  </si>
  <si>
    <t>isopods</t>
  </si>
  <si>
    <t>midge</t>
  </si>
  <si>
    <t>crustaceans_other</t>
  </si>
  <si>
    <t>stratlomydae</t>
  </si>
  <si>
    <t>crustaceans</t>
  </si>
  <si>
    <t>phryganae</t>
  </si>
  <si>
    <t>batracoella</t>
  </si>
  <si>
    <t>planorbella</t>
  </si>
  <si>
    <t>erpobdella_punctata</t>
  </si>
  <si>
    <t>glossiphonidae_complanata</t>
  </si>
  <si>
    <t>nephelopsis</t>
  </si>
  <si>
    <t>phryganea</t>
  </si>
  <si>
    <t>ocetis</t>
  </si>
  <si>
    <t>aeshna</t>
  </si>
  <si>
    <t>trichoptera</t>
  </si>
  <si>
    <t>soldier_fly</t>
  </si>
  <si>
    <t>campeloma</t>
  </si>
  <si>
    <t>tipulidae</t>
  </si>
  <si>
    <t>hydroptila</t>
  </si>
  <si>
    <t>AV-1</t>
  </si>
  <si>
    <t>DN</t>
  </si>
  <si>
    <t>BT1</t>
  </si>
  <si>
    <t>BT2</t>
  </si>
  <si>
    <t>BT3</t>
  </si>
  <si>
    <t>AV-17</t>
  </si>
  <si>
    <t>AV-18</t>
  </si>
  <si>
    <t>AV-17B</t>
  </si>
  <si>
    <t>B-1</t>
  </si>
  <si>
    <t>BT</t>
  </si>
  <si>
    <t>x</t>
  </si>
  <si>
    <t>B-3</t>
  </si>
  <si>
    <t>B-9</t>
  </si>
  <si>
    <t>B-17</t>
  </si>
  <si>
    <t>E-31</t>
  </si>
  <si>
    <t>E-22</t>
  </si>
  <si>
    <t>E-29</t>
  </si>
  <si>
    <t>E-21</t>
  </si>
  <si>
    <t>F-3</t>
  </si>
  <si>
    <t>F-4</t>
  </si>
  <si>
    <t>H-30</t>
  </si>
  <si>
    <t>H-6</t>
  </si>
  <si>
    <t>H-56</t>
  </si>
  <si>
    <t>H-4</t>
  </si>
  <si>
    <t>L-7</t>
  </si>
  <si>
    <t>L-8</t>
  </si>
  <si>
    <t>L-9</t>
  </si>
  <si>
    <t>L-10</t>
  </si>
  <si>
    <t>MH-2</t>
  </si>
  <si>
    <t>MH-14</t>
  </si>
  <si>
    <t>WSP-2</t>
  </si>
  <si>
    <t>R-20</t>
  </si>
  <si>
    <t>R-21</t>
  </si>
  <si>
    <t>R-22</t>
  </si>
  <si>
    <t>R-23</t>
  </si>
  <si>
    <t>SSP-1</t>
  </si>
  <si>
    <t>SSP-3</t>
  </si>
  <si>
    <t>clitellata_hirudinida</t>
  </si>
  <si>
    <t>insecta_ephemeroptera</t>
  </si>
  <si>
    <t>insecta_odonata</t>
  </si>
  <si>
    <t>insecta_hemiptera</t>
  </si>
  <si>
    <t>insecta_coleoptera</t>
  </si>
  <si>
    <t>insecta_diptera</t>
  </si>
  <si>
    <t>insecta_trichoptera</t>
  </si>
  <si>
    <t>gastropoda_basommatophora</t>
  </si>
  <si>
    <t>crustacea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</si>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</sst>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5866-EDDE-4846-8AA6-FD5FA0B6B0ED}">
  <dimension ref="A1:CC1000"/>
  <sheetViews>
    <sheetView workbookViewId="0">
      <selection sqref="A1:CC1000"/>
    </sheetView>
  </sheetViews>
  <sheetFormatPr baseColWidth="10" defaultRowHeight="16" x14ac:dyDescent="0.2"/>
  <sheetData>
    <row r="1" spans="1:81" x14ac:dyDescent="0.2">
      <c r="A1" s="1"/>
      <c r="B1" s="1"/>
      <c r="C1" s="1"/>
      <c r="D1" s="1"/>
      <c r="E1" s="2" t="s">
        <v>0</v>
      </c>
      <c r="F1" s="1"/>
      <c r="G1" s="1"/>
      <c r="H1" s="1"/>
      <c r="I1" s="1"/>
      <c r="J1" s="1"/>
      <c r="K1" s="1"/>
      <c r="L1" s="1"/>
      <c r="M1" s="1"/>
      <c r="N1" s="2"/>
      <c r="O1" s="2" t="s">
        <v>1</v>
      </c>
      <c r="P1" s="1"/>
      <c r="Q1" s="1"/>
      <c r="R1" s="1"/>
      <c r="S1" s="1"/>
      <c r="T1" s="2" t="s">
        <v>2</v>
      </c>
      <c r="U1" s="1"/>
      <c r="V1" s="1"/>
      <c r="W1" s="1"/>
      <c r="X1" s="1"/>
      <c r="Y1" s="1"/>
      <c r="Z1" s="1"/>
      <c r="AA1" s="2" t="s">
        <v>3</v>
      </c>
      <c r="AB1" s="1"/>
      <c r="AC1" s="1"/>
      <c r="AD1" s="1"/>
      <c r="AE1" s="1"/>
      <c r="AF1" s="1"/>
      <c r="AG1" s="1"/>
      <c r="AH1" s="1"/>
      <c r="AI1" s="1"/>
      <c r="AJ1" s="1"/>
      <c r="AK1" s="2" t="s">
        <v>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2"/>
      <c r="AZ1" s="2" t="s">
        <v>5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  <c r="BN1" s="2" t="s">
        <v>6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x14ac:dyDescent="0.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28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33</v>
      </c>
      <c r="AB2" s="3" t="s">
        <v>34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  <c r="AJ2" s="3" t="s">
        <v>42</v>
      </c>
      <c r="AK2" s="3" t="s">
        <v>43</v>
      </c>
      <c r="AL2" s="3" t="s">
        <v>44</v>
      </c>
      <c r="AM2" s="3" t="s">
        <v>45</v>
      </c>
      <c r="AN2" s="3" t="s">
        <v>46</v>
      </c>
      <c r="AO2" s="3" t="s">
        <v>47</v>
      </c>
      <c r="AP2" s="3" t="s">
        <v>48</v>
      </c>
      <c r="AQ2" s="3" t="s">
        <v>49</v>
      </c>
      <c r="AR2" s="3" t="s">
        <v>50</v>
      </c>
      <c r="AS2" s="3" t="s">
        <v>51</v>
      </c>
      <c r="AT2" s="3" t="s">
        <v>52</v>
      </c>
      <c r="AU2" s="3" t="s">
        <v>53</v>
      </c>
      <c r="AV2" s="3" t="s">
        <v>54</v>
      </c>
      <c r="AW2" s="3" t="s">
        <v>55</v>
      </c>
      <c r="AX2" s="3" t="s">
        <v>56</v>
      </c>
      <c r="AY2" s="3" t="s">
        <v>57</v>
      </c>
      <c r="AZ2" s="3" t="s">
        <v>58</v>
      </c>
      <c r="BA2" s="3" t="s">
        <v>59</v>
      </c>
      <c r="BB2" s="3" t="s">
        <v>60</v>
      </c>
      <c r="BC2" s="3" t="s">
        <v>61</v>
      </c>
      <c r="BD2" s="3" t="s">
        <v>62</v>
      </c>
      <c r="BE2" s="3" t="s">
        <v>63</v>
      </c>
      <c r="BF2" s="3" t="s">
        <v>64</v>
      </c>
      <c r="BG2" s="3" t="s">
        <v>65</v>
      </c>
      <c r="BH2" s="3" t="s">
        <v>66</v>
      </c>
      <c r="BI2" s="3" t="s">
        <v>67</v>
      </c>
      <c r="BJ2" s="3" t="s">
        <v>68</v>
      </c>
      <c r="BK2" s="3" t="s">
        <v>69</v>
      </c>
      <c r="BL2" s="3" t="s">
        <v>70</v>
      </c>
      <c r="BM2" s="3" t="s">
        <v>71</v>
      </c>
      <c r="BN2" s="3" t="s">
        <v>72</v>
      </c>
      <c r="BO2" s="3" t="s">
        <v>73</v>
      </c>
      <c r="BP2" s="3" t="s">
        <v>74</v>
      </c>
      <c r="BQ2" s="3" t="s">
        <v>75</v>
      </c>
      <c r="BR2" s="3" t="s">
        <v>76</v>
      </c>
      <c r="BS2" s="3" t="s">
        <v>77</v>
      </c>
      <c r="BT2" s="3" t="s">
        <v>78</v>
      </c>
      <c r="BU2" s="3" t="s">
        <v>79</v>
      </c>
      <c r="BV2" s="3" t="s">
        <v>80</v>
      </c>
      <c r="BW2" s="3" t="s">
        <v>81</v>
      </c>
      <c r="BX2" s="3" t="s">
        <v>82</v>
      </c>
      <c r="BY2" s="3" t="s">
        <v>83</v>
      </c>
      <c r="BZ2" s="3" t="s">
        <v>84</v>
      </c>
      <c r="CA2" s="3" t="s">
        <v>85</v>
      </c>
      <c r="CB2" s="3" t="s">
        <v>86</v>
      </c>
      <c r="CC2" s="3" t="s">
        <v>87</v>
      </c>
    </row>
    <row r="3" spans="1:81" x14ac:dyDescent="0.2">
      <c r="A3" s="2">
        <v>2010</v>
      </c>
      <c r="B3" s="4">
        <v>40331</v>
      </c>
      <c r="C3" s="2" t="s">
        <v>88</v>
      </c>
      <c r="D3" s="2" t="s">
        <v>89</v>
      </c>
      <c r="E3" s="1"/>
      <c r="F3" s="1"/>
      <c r="G3" s="1"/>
      <c r="H3" s="1"/>
      <c r="I3" s="1"/>
      <c r="J3" s="1"/>
      <c r="K3" s="1"/>
      <c r="L3" s="2">
        <v>1</v>
      </c>
      <c r="M3" s="2">
        <v>1</v>
      </c>
      <c r="N3" s="1"/>
      <c r="O3" s="1"/>
      <c r="P3" s="1"/>
      <c r="Q3" s="1"/>
      <c r="R3" s="1"/>
      <c r="S3" s="1"/>
      <c r="T3" s="2">
        <v>1</v>
      </c>
      <c r="U3" s="1"/>
      <c r="V3" s="2">
        <v>1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2">
        <v>1</v>
      </c>
      <c r="BA3" s="2">
        <v>1</v>
      </c>
      <c r="BB3" s="1"/>
      <c r="BC3" s="1"/>
      <c r="BD3" s="2">
        <v>1</v>
      </c>
      <c r="BE3" s="1"/>
      <c r="BF3" s="2">
        <v>1</v>
      </c>
      <c r="BG3" s="2">
        <v>1</v>
      </c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2">
        <v>1</v>
      </c>
      <c r="BT3" s="1"/>
      <c r="BU3" s="2">
        <v>1</v>
      </c>
      <c r="BV3" s="1"/>
      <c r="BW3" s="1"/>
      <c r="BX3" s="1"/>
      <c r="BY3" s="1"/>
      <c r="BZ3" s="1"/>
      <c r="CA3" s="1"/>
      <c r="CB3" s="1"/>
      <c r="CC3" s="1"/>
    </row>
    <row r="4" spans="1:81" x14ac:dyDescent="0.2">
      <c r="A4" s="2">
        <v>2010</v>
      </c>
      <c r="B4" s="4">
        <v>40331</v>
      </c>
      <c r="C4" s="2" t="s">
        <v>88</v>
      </c>
      <c r="D4" s="2" t="s">
        <v>90</v>
      </c>
      <c r="E4" s="1"/>
      <c r="F4" s="1"/>
      <c r="G4" s="1"/>
      <c r="H4" s="1"/>
      <c r="I4" s="1"/>
      <c r="J4" s="1"/>
      <c r="K4" s="1"/>
      <c r="L4" s="1"/>
      <c r="M4" s="1"/>
      <c r="N4" s="1"/>
      <c r="O4" s="2">
        <v>14</v>
      </c>
      <c r="P4" s="2">
        <v>9</v>
      </c>
      <c r="Q4" s="2">
        <v>3</v>
      </c>
      <c r="R4" s="2">
        <v>4</v>
      </c>
      <c r="S4" s="1"/>
      <c r="T4" s="2">
        <v>1</v>
      </c>
      <c r="U4" s="1"/>
      <c r="V4" s="1"/>
      <c r="W4" s="1"/>
      <c r="X4" s="1"/>
      <c r="Y4" s="2">
        <v>1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2">
        <v>1</v>
      </c>
      <c r="AT4" s="1"/>
      <c r="AU4" s="1"/>
      <c r="AV4" s="1"/>
      <c r="AW4" s="1"/>
      <c r="AX4" s="1"/>
      <c r="AY4" s="1"/>
      <c r="AZ4" s="1"/>
      <c r="BA4" s="2">
        <v>1</v>
      </c>
      <c r="BB4" s="1"/>
      <c r="BC4" s="1"/>
      <c r="BD4" s="2">
        <v>1</v>
      </c>
      <c r="BE4" s="1"/>
      <c r="BF4" s="2">
        <v>1</v>
      </c>
      <c r="BG4" s="2">
        <v>1</v>
      </c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x14ac:dyDescent="0.2">
      <c r="A5" s="2">
        <v>2010</v>
      </c>
      <c r="B5" s="4">
        <v>40331</v>
      </c>
      <c r="C5" s="2" t="s">
        <v>88</v>
      </c>
      <c r="D5" s="2" t="s">
        <v>91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x14ac:dyDescent="0.2">
      <c r="A6" s="2">
        <v>2010</v>
      </c>
      <c r="B6" s="4">
        <v>40331</v>
      </c>
      <c r="C6" s="2" t="s">
        <v>88</v>
      </c>
      <c r="D6" s="2" t="s">
        <v>92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x14ac:dyDescent="0.2">
      <c r="A7" s="2">
        <v>2010</v>
      </c>
      <c r="B7" s="4">
        <v>40336</v>
      </c>
      <c r="C7" s="2" t="s">
        <v>88</v>
      </c>
      <c r="D7" s="2" t="s">
        <v>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>
        <v>1</v>
      </c>
      <c r="U7" s="1"/>
      <c r="V7" s="2">
        <v>1</v>
      </c>
      <c r="W7" s="1"/>
      <c r="X7" s="2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>
        <v>1</v>
      </c>
      <c r="AL7" s="1"/>
      <c r="AM7" s="1"/>
      <c r="AN7" s="1"/>
      <c r="AO7" s="1"/>
      <c r="AP7" s="1"/>
      <c r="AQ7" s="1"/>
      <c r="AR7" s="1"/>
      <c r="AS7" s="1"/>
      <c r="AT7" s="1"/>
      <c r="AU7" s="2">
        <v>1</v>
      </c>
      <c r="AV7" s="1"/>
      <c r="AW7" s="1"/>
      <c r="AX7" s="1"/>
      <c r="AY7" s="1"/>
      <c r="AZ7" s="1"/>
      <c r="BA7" s="2">
        <v>1</v>
      </c>
      <c r="BB7" s="2">
        <v>1</v>
      </c>
      <c r="BC7" s="1"/>
      <c r="BD7" s="2">
        <v>1</v>
      </c>
      <c r="BE7" s="1"/>
      <c r="BF7" s="2">
        <v>1</v>
      </c>
      <c r="BG7" s="2">
        <v>1</v>
      </c>
      <c r="BH7" s="1"/>
      <c r="BI7" s="1"/>
      <c r="BJ7" s="1"/>
      <c r="BK7" s="1"/>
      <c r="BL7" s="1"/>
      <c r="BM7" s="1"/>
      <c r="BN7" s="1"/>
      <c r="BO7" s="1"/>
      <c r="BP7" s="1"/>
      <c r="BQ7" s="2">
        <v>1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x14ac:dyDescent="0.2">
      <c r="A8" s="2">
        <v>2010</v>
      </c>
      <c r="B8" s="4">
        <v>40336</v>
      </c>
      <c r="C8" s="2" t="s">
        <v>88</v>
      </c>
      <c r="D8" s="2" t="s">
        <v>90</v>
      </c>
      <c r="E8" s="1"/>
      <c r="F8" s="1"/>
      <c r="G8" s="1"/>
      <c r="H8" s="1"/>
      <c r="I8" s="1"/>
      <c r="J8" s="1"/>
      <c r="K8" s="1"/>
      <c r="L8" s="1"/>
      <c r="M8" s="1"/>
      <c r="N8" s="1"/>
      <c r="O8" s="2">
        <v>4</v>
      </c>
      <c r="P8" s="2">
        <v>19</v>
      </c>
      <c r="Q8" s="1"/>
      <c r="R8" s="2">
        <v>9</v>
      </c>
      <c r="S8" s="1"/>
      <c r="T8" s="2">
        <v>1</v>
      </c>
      <c r="U8" s="1"/>
      <c r="V8" s="2">
        <v>1</v>
      </c>
      <c r="W8" s="1"/>
      <c r="X8" s="1"/>
      <c r="Y8" s="2">
        <v>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2">
        <v>1</v>
      </c>
      <c r="BE8" s="1"/>
      <c r="BF8" s="1"/>
      <c r="BG8" s="2">
        <v>1</v>
      </c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2">
        <v>1</v>
      </c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x14ac:dyDescent="0.2">
      <c r="A9" s="2">
        <v>2010</v>
      </c>
      <c r="B9" s="4">
        <v>40336</v>
      </c>
      <c r="C9" s="2" t="s">
        <v>88</v>
      </c>
      <c r="D9" s="2" t="s">
        <v>91</v>
      </c>
      <c r="E9" s="1"/>
      <c r="F9" s="1"/>
      <c r="G9" s="2">
        <v>1</v>
      </c>
      <c r="H9" s="1"/>
      <c r="I9" s="1"/>
      <c r="J9" s="1"/>
      <c r="K9" s="2">
        <v>1</v>
      </c>
      <c r="L9" s="1"/>
      <c r="M9" s="1"/>
      <c r="N9" s="1"/>
      <c r="O9" s="2">
        <v>1</v>
      </c>
      <c r="P9" s="2">
        <v>6</v>
      </c>
      <c r="Q9" s="2">
        <v>1</v>
      </c>
      <c r="R9" s="2">
        <v>3</v>
      </c>
      <c r="S9" s="1"/>
      <c r="T9" s="1"/>
      <c r="U9" s="1"/>
      <c r="V9" s="1"/>
      <c r="W9" s="1"/>
      <c r="X9" s="1"/>
      <c r="Y9" s="2">
        <v>1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2">
        <v>1</v>
      </c>
      <c r="BB9" s="2">
        <v>1</v>
      </c>
      <c r="BC9" s="1"/>
      <c r="BD9" s="2">
        <v>1</v>
      </c>
      <c r="BE9" s="1"/>
      <c r="BF9" s="1"/>
      <c r="BG9" s="2">
        <v>1</v>
      </c>
      <c r="BH9" s="2">
        <v>1</v>
      </c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x14ac:dyDescent="0.2">
      <c r="A10" s="2">
        <v>2010</v>
      </c>
      <c r="B10" s="4">
        <v>40336</v>
      </c>
      <c r="C10" s="2" t="s">
        <v>88</v>
      </c>
      <c r="D10" s="2" t="s">
        <v>92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x14ac:dyDescent="0.2">
      <c r="A11" s="2">
        <v>2010</v>
      </c>
      <c r="B11" s="4">
        <v>40331</v>
      </c>
      <c r="C11" s="2" t="s">
        <v>93</v>
      </c>
      <c r="D11" s="2" t="s">
        <v>89</v>
      </c>
      <c r="E11" s="1"/>
      <c r="F11" s="1"/>
      <c r="G11" s="1"/>
      <c r="H11" s="1"/>
      <c r="I11" s="1"/>
      <c r="J11" s="1"/>
      <c r="K11" s="1"/>
      <c r="L11" s="1"/>
      <c r="M11" s="2">
        <v>1</v>
      </c>
      <c r="N11" s="1"/>
      <c r="O11" s="1"/>
      <c r="P11" s="1"/>
      <c r="Q11" s="1"/>
      <c r="R11" s="1"/>
      <c r="S11" s="1"/>
      <c r="T11" s="1"/>
      <c r="U11" s="1"/>
      <c r="V11" s="2">
        <v>1</v>
      </c>
      <c r="W11" s="1"/>
      <c r="X11" s="1"/>
      <c r="Y11" s="2">
        <v>1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>
        <v>1</v>
      </c>
      <c r="AL11" s="1"/>
      <c r="AM11" s="1"/>
      <c r="AN11" s="1"/>
      <c r="AO11" s="1"/>
      <c r="AP11" s="1"/>
      <c r="AQ11" s="1"/>
      <c r="AR11" s="1"/>
      <c r="AS11" s="1"/>
      <c r="AT11" s="2">
        <v>1</v>
      </c>
      <c r="AU11" s="2">
        <v>1</v>
      </c>
      <c r="AV11" s="1"/>
      <c r="AW11" s="1"/>
      <c r="AX11" s="1"/>
      <c r="AY11" s="1"/>
      <c r="AZ11" s="2">
        <v>1</v>
      </c>
      <c r="BA11" s="2">
        <v>1</v>
      </c>
      <c r="BB11" s="1"/>
      <c r="BC11" s="1"/>
      <c r="BD11" s="1"/>
      <c r="BE11" s="1"/>
      <c r="BF11" s="2">
        <v>1</v>
      </c>
      <c r="BG11" s="2">
        <v>1</v>
      </c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2">
        <v>1</v>
      </c>
      <c r="BT11" s="1"/>
      <c r="BU11" s="2">
        <v>1</v>
      </c>
      <c r="BV11" s="1"/>
      <c r="BW11" s="1"/>
      <c r="BX11" s="1"/>
      <c r="BY11" s="1"/>
      <c r="BZ11" s="1"/>
      <c r="CA11" s="1"/>
      <c r="CB11" s="1"/>
      <c r="CC11" s="1"/>
    </row>
    <row r="12" spans="1:81" x14ac:dyDescent="0.2">
      <c r="A12" s="2">
        <v>2010</v>
      </c>
      <c r="B12" s="4">
        <v>40331</v>
      </c>
      <c r="C12" s="2" t="s">
        <v>93</v>
      </c>
      <c r="D12" s="2" t="s">
        <v>90</v>
      </c>
      <c r="E12" s="1"/>
      <c r="F12" s="1"/>
      <c r="G12" s="1"/>
      <c r="H12" s="1"/>
      <c r="I12" s="1"/>
      <c r="J12" s="1"/>
      <c r="K12" s="1"/>
      <c r="L12" s="1"/>
      <c r="M12" s="2">
        <v>1</v>
      </c>
      <c r="N12" s="1"/>
      <c r="O12" s="2">
        <v>5</v>
      </c>
      <c r="P12" s="2">
        <v>3</v>
      </c>
      <c r="Q12" s="1"/>
      <c r="R12" s="2">
        <v>2</v>
      </c>
      <c r="S12" s="1"/>
      <c r="T12" s="1"/>
      <c r="U12" s="1"/>
      <c r="V12" s="1"/>
      <c r="W12" s="1"/>
      <c r="X12" s="1"/>
      <c r="Y12" s="2">
        <v>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>
        <v>1</v>
      </c>
      <c r="AL12" s="1"/>
      <c r="AM12" s="1"/>
      <c r="AN12" s="1"/>
      <c r="AO12" s="1"/>
      <c r="AP12" s="1"/>
      <c r="AQ12" s="1"/>
      <c r="AR12" s="1"/>
      <c r="AS12" s="1"/>
      <c r="AT12" s="1"/>
      <c r="AU12" s="2">
        <v>1</v>
      </c>
      <c r="AV12" s="1"/>
      <c r="AW12" s="1"/>
      <c r="AX12" s="1"/>
      <c r="AY12" s="1"/>
      <c r="AZ12" s="2">
        <v>1</v>
      </c>
      <c r="BA12" s="2">
        <v>1</v>
      </c>
      <c r="BB12" s="1"/>
      <c r="BC12" s="1"/>
      <c r="BD12" s="1"/>
      <c r="BE12" s="1"/>
      <c r="BF12" s="2">
        <v>1</v>
      </c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2">
        <v>1</v>
      </c>
      <c r="BV12" s="1"/>
      <c r="BW12" s="1"/>
      <c r="BX12" s="1"/>
      <c r="BY12" s="1"/>
      <c r="BZ12" s="1"/>
      <c r="CA12" s="1"/>
      <c r="CB12" s="1"/>
      <c r="CC12" s="1"/>
    </row>
    <row r="13" spans="1:81" x14ac:dyDescent="0.2">
      <c r="A13" s="2">
        <v>2010</v>
      </c>
      <c r="B13" s="4">
        <v>40331</v>
      </c>
      <c r="C13" s="2" t="s">
        <v>93</v>
      </c>
      <c r="D13" s="2" t="s">
        <v>91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2">
      <c r="A14" s="2">
        <v>2010</v>
      </c>
      <c r="B14" s="4">
        <v>40331</v>
      </c>
      <c r="C14" s="2" t="s">
        <v>93</v>
      </c>
      <c r="D14" s="2" t="s">
        <v>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2">
      <c r="A15" s="2">
        <v>2010</v>
      </c>
      <c r="B15" s="4">
        <v>40336</v>
      </c>
      <c r="C15" s="2" t="s">
        <v>94</v>
      </c>
      <c r="D15" s="2" t="s">
        <v>89</v>
      </c>
      <c r="E15" s="2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>
        <v>1</v>
      </c>
      <c r="U15" s="1"/>
      <c r="V15" s="1"/>
      <c r="W15" s="2">
        <v>1</v>
      </c>
      <c r="X15" s="2">
        <v>1</v>
      </c>
      <c r="Y15" s="1"/>
      <c r="Z15" s="1"/>
      <c r="AA15" s="1"/>
      <c r="AB15" s="1"/>
      <c r="AC15" s="1"/>
      <c r="AD15" s="1"/>
      <c r="AE15" s="1"/>
      <c r="AF15" s="1"/>
      <c r="AG15" s="2">
        <v>1</v>
      </c>
      <c r="AH15" s="1"/>
      <c r="AI15" s="1"/>
      <c r="AJ15" s="1"/>
      <c r="AK15" s="2">
        <v>1</v>
      </c>
      <c r="AL15" s="2">
        <v>1</v>
      </c>
      <c r="AM15" s="1"/>
      <c r="AN15" s="1"/>
      <c r="AO15" s="1"/>
      <c r="AP15" s="1"/>
      <c r="AQ15" s="2">
        <v>1</v>
      </c>
      <c r="AR15" s="1"/>
      <c r="AS15" s="1"/>
      <c r="AT15" s="1"/>
      <c r="AU15" s="2">
        <v>1</v>
      </c>
      <c r="AV15" s="1"/>
      <c r="AW15" s="1"/>
      <c r="AX15" s="1"/>
      <c r="AY15" s="2">
        <v>1</v>
      </c>
      <c r="AZ15" s="2">
        <v>1</v>
      </c>
      <c r="BA15" s="1"/>
      <c r="BB15" s="1"/>
      <c r="BC15" s="1"/>
      <c r="BD15" s="1"/>
      <c r="BE15" s="1"/>
      <c r="BF15" s="1"/>
      <c r="BG15" s="2">
        <v>1</v>
      </c>
      <c r="BH15" s="1"/>
      <c r="BI15" s="2">
        <v>1</v>
      </c>
      <c r="BJ15" s="1"/>
      <c r="BK15" s="1"/>
      <c r="BL15" s="1"/>
      <c r="BM15" s="2">
        <v>1</v>
      </c>
      <c r="BN15" s="1"/>
      <c r="BO15" s="1"/>
      <c r="BP15" s="1"/>
      <c r="BQ15" s="1"/>
      <c r="BR15" s="1"/>
      <c r="BS15" s="1"/>
      <c r="BT15" s="1"/>
      <c r="BU15" s="2">
        <v>1</v>
      </c>
      <c r="BV15" s="1"/>
      <c r="BW15" s="1"/>
      <c r="BX15" s="1"/>
      <c r="BY15" s="1"/>
      <c r="BZ15" s="1"/>
      <c r="CA15" s="1"/>
      <c r="CB15" s="1"/>
      <c r="CC15" s="1"/>
    </row>
    <row r="16" spans="1:81" x14ac:dyDescent="0.2">
      <c r="A16" s="2">
        <v>2010</v>
      </c>
      <c r="B16" s="4">
        <v>40336</v>
      </c>
      <c r="C16" s="2" t="s">
        <v>94</v>
      </c>
      <c r="D16" s="2" t="s">
        <v>90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2">
        <v>23</v>
      </c>
      <c r="P16" s="2">
        <v>2</v>
      </c>
      <c r="Q16" s="1"/>
      <c r="R16" s="2">
        <v>20</v>
      </c>
      <c r="S16" s="1"/>
      <c r="T16" s="1"/>
      <c r="U16" s="1"/>
      <c r="V16" s="1"/>
      <c r="W16" s="1"/>
      <c r="X16" s="2">
        <v>1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>
        <v>1</v>
      </c>
      <c r="AN16" s="1"/>
      <c r="AO16" s="1"/>
      <c r="AP16" s="1"/>
      <c r="AQ16" s="1"/>
      <c r="AR16" s="1"/>
      <c r="AS16" s="1"/>
      <c r="AT16" s="1"/>
      <c r="AU16" s="2">
        <v>1</v>
      </c>
      <c r="AV16" s="1"/>
      <c r="AW16" s="1"/>
      <c r="AX16" s="1"/>
      <c r="AY16" s="1"/>
      <c r="AZ16" s="1"/>
      <c r="BA16" s="1"/>
      <c r="BB16" s="1"/>
      <c r="BC16" s="1"/>
      <c r="BD16" s="2">
        <v>1</v>
      </c>
      <c r="BE16" s="1"/>
      <c r="BF16" s="1"/>
      <c r="BG16" s="2">
        <v>1</v>
      </c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2">
        <v>1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x14ac:dyDescent="0.2">
      <c r="A17" s="2">
        <v>2010</v>
      </c>
      <c r="B17" s="4">
        <v>40336</v>
      </c>
      <c r="C17" s="2" t="s">
        <v>94</v>
      </c>
      <c r="D17" s="2" t="s">
        <v>91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x14ac:dyDescent="0.2">
      <c r="A18" s="2">
        <v>2010</v>
      </c>
      <c r="B18" s="4">
        <v>40336</v>
      </c>
      <c r="C18" s="2" t="s">
        <v>94</v>
      </c>
      <c r="D18" s="2" t="s">
        <v>92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x14ac:dyDescent="0.2">
      <c r="A19" s="2">
        <v>2010</v>
      </c>
      <c r="B19" s="4">
        <v>40334</v>
      </c>
      <c r="C19" s="2" t="s">
        <v>95</v>
      </c>
      <c r="D19" s="2" t="s">
        <v>89</v>
      </c>
      <c r="E19" s="1"/>
      <c r="F19" s="1"/>
      <c r="G19" s="1"/>
      <c r="H19" s="1"/>
      <c r="I19" s="2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>
        <v>1</v>
      </c>
      <c r="W19" s="1"/>
      <c r="X19" s="1"/>
      <c r="Y19" s="2">
        <v>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2">
        <v>1</v>
      </c>
      <c r="AL19" s="1"/>
      <c r="AM19" s="1"/>
      <c r="AN19" s="1"/>
      <c r="AO19" s="1"/>
      <c r="AP19" s="1"/>
      <c r="AQ19" s="1"/>
      <c r="AR19" s="1"/>
      <c r="AS19" s="1"/>
      <c r="AT19" s="2">
        <v>1</v>
      </c>
      <c r="AU19" s="2">
        <v>1</v>
      </c>
      <c r="AV19" s="1"/>
      <c r="AW19" s="1"/>
      <c r="AX19" s="1"/>
      <c r="AY19" s="1"/>
      <c r="AZ19" s="2">
        <v>1</v>
      </c>
      <c r="BA19" s="1"/>
      <c r="BB19" s="1"/>
      <c r="BC19" s="1"/>
      <c r="BD19" s="2">
        <v>1</v>
      </c>
      <c r="BE19" s="1"/>
      <c r="BF19" s="1"/>
      <c r="BG19" s="2">
        <v>1</v>
      </c>
      <c r="BH19" s="1"/>
      <c r="BI19" s="2">
        <v>1</v>
      </c>
      <c r="BJ19" s="1"/>
      <c r="BK19" s="1"/>
      <c r="BL19" s="1"/>
      <c r="BM19" s="1"/>
      <c r="BN19" s="1"/>
      <c r="BO19" s="1"/>
      <c r="BP19" s="1"/>
      <c r="BQ19" s="1"/>
      <c r="BR19" s="1"/>
      <c r="BS19" s="2">
        <v>1</v>
      </c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x14ac:dyDescent="0.2">
      <c r="A20" s="2">
        <v>2010</v>
      </c>
      <c r="B20" s="4">
        <v>40334</v>
      </c>
      <c r="C20" s="2" t="s">
        <v>95</v>
      </c>
      <c r="D20" s="2" t="s">
        <v>90</v>
      </c>
      <c r="E20" s="1"/>
      <c r="F20" s="1"/>
      <c r="G20" s="1"/>
      <c r="H20" s="1"/>
      <c r="I20" s="1"/>
      <c r="J20" s="1"/>
      <c r="K20" s="1"/>
      <c r="L20" s="2">
        <v>1</v>
      </c>
      <c r="M20" s="1"/>
      <c r="N20" s="1"/>
      <c r="O20" s="2">
        <v>4</v>
      </c>
      <c r="P20" s="2">
        <v>3</v>
      </c>
      <c r="Q20" s="1"/>
      <c r="R20" s="2">
        <v>3</v>
      </c>
      <c r="S20" s="1"/>
      <c r="T20" s="2">
        <v>1</v>
      </c>
      <c r="U20" s="1"/>
      <c r="V20" s="1"/>
      <c r="W20" s="1"/>
      <c r="X20" s="1"/>
      <c r="Y20" s="2">
        <v>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>
        <v>1</v>
      </c>
      <c r="AM20" s="2">
        <v>1</v>
      </c>
      <c r="AN20" s="1"/>
      <c r="AO20" s="1"/>
      <c r="AP20" s="1"/>
      <c r="AQ20" s="1"/>
      <c r="AR20" s="1"/>
      <c r="AS20" s="1"/>
      <c r="AT20" s="2">
        <v>1</v>
      </c>
      <c r="AU20" s="2">
        <v>1</v>
      </c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2">
        <v>1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x14ac:dyDescent="0.2">
      <c r="A21" s="2">
        <v>2010</v>
      </c>
      <c r="B21" s="4">
        <v>40334</v>
      </c>
      <c r="C21" s="2" t="s">
        <v>95</v>
      </c>
      <c r="D21" s="2" t="s">
        <v>91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x14ac:dyDescent="0.2">
      <c r="A22" s="2">
        <v>2010</v>
      </c>
      <c r="B22" s="4">
        <v>40334</v>
      </c>
      <c r="C22" s="2" t="s">
        <v>95</v>
      </c>
      <c r="D22" s="2" t="s">
        <v>92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x14ac:dyDescent="0.2">
      <c r="A23" s="2">
        <v>2010</v>
      </c>
      <c r="B23" s="4">
        <v>40337</v>
      </c>
      <c r="C23" s="2" t="s">
        <v>96</v>
      </c>
      <c r="D23" s="2" t="s">
        <v>97</v>
      </c>
      <c r="E23" s="1"/>
      <c r="F23" s="1"/>
      <c r="G23" s="1"/>
      <c r="H23" s="1"/>
      <c r="I23" s="1"/>
      <c r="J23" s="1"/>
      <c r="K23" s="1"/>
      <c r="L23" s="2" t="s">
        <v>98</v>
      </c>
      <c r="M23" s="2" t="s">
        <v>98</v>
      </c>
      <c r="N23" s="1"/>
      <c r="O23" s="2">
        <v>26</v>
      </c>
      <c r="P23" s="2">
        <v>9</v>
      </c>
      <c r="Q23" s="2">
        <v>13</v>
      </c>
      <c r="R23" s="2">
        <v>23</v>
      </c>
      <c r="S23" s="1"/>
      <c r="T23" s="1"/>
      <c r="U23" s="1"/>
      <c r="V23" s="1"/>
      <c r="W23" s="1"/>
      <c r="X23" s="1"/>
      <c r="Y23" s="2" t="s">
        <v>98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2" t="s">
        <v>98</v>
      </c>
      <c r="AV23" s="1"/>
      <c r="AW23" s="1"/>
      <c r="AX23" s="1"/>
      <c r="AY23" s="1"/>
      <c r="AZ23" s="1"/>
      <c r="BA23" s="2" t="s">
        <v>98</v>
      </c>
      <c r="BB23" s="1"/>
      <c r="BC23" s="1"/>
      <c r="BD23" s="2" t="s">
        <v>98</v>
      </c>
      <c r="BE23" s="1"/>
      <c r="BF23" s="1"/>
      <c r="BG23" s="2" t="s">
        <v>98</v>
      </c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x14ac:dyDescent="0.2">
      <c r="A24" s="2">
        <v>2010</v>
      </c>
      <c r="B24" s="4">
        <v>40337</v>
      </c>
      <c r="C24" s="2" t="s">
        <v>96</v>
      </c>
      <c r="D24" s="2" t="s">
        <v>89</v>
      </c>
      <c r="E24" s="1"/>
      <c r="F24" s="1"/>
      <c r="G24" s="1"/>
      <c r="H24" s="1"/>
      <c r="I24" s="1"/>
      <c r="J24" s="1"/>
      <c r="K24" s="1"/>
      <c r="L24" s="2" t="s">
        <v>98</v>
      </c>
      <c r="M24" s="2" t="s">
        <v>98</v>
      </c>
      <c r="N24" s="1"/>
      <c r="O24" s="2" t="s">
        <v>98</v>
      </c>
      <c r="P24" s="2" t="s">
        <v>98</v>
      </c>
      <c r="Q24" s="1"/>
      <c r="R24" s="1"/>
      <c r="S24" s="1"/>
      <c r="T24" s="2" t="s">
        <v>98</v>
      </c>
      <c r="U24" s="1"/>
      <c r="V24" s="1"/>
      <c r="W24" s="1"/>
      <c r="X24" s="2" t="s">
        <v>98</v>
      </c>
      <c r="Y24" s="2" t="s">
        <v>98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 t="s">
        <v>98</v>
      </c>
      <c r="AL24" s="1"/>
      <c r="AM24" s="1"/>
      <c r="AN24" s="1"/>
      <c r="AO24" s="1"/>
      <c r="AP24" s="1"/>
      <c r="AQ24" s="2" t="s">
        <v>98</v>
      </c>
      <c r="AR24" s="1"/>
      <c r="AS24" s="1"/>
      <c r="AT24" s="1"/>
      <c r="AU24" s="2" t="s">
        <v>98</v>
      </c>
      <c r="AV24" s="1"/>
      <c r="AW24" s="1"/>
      <c r="AX24" s="1"/>
      <c r="AY24" s="1"/>
      <c r="AZ24" s="2" t="s">
        <v>98</v>
      </c>
      <c r="BA24" s="2" t="s">
        <v>98</v>
      </c>
      <c r="BB24" s="1"/>
      <c r="BC24" s="1"/>
      <c r="BD24" s="2" t="s">
        <v>98</v>
      </c>
      <c r="BE24" s="1"/>
      <c r="BF24" s="1"/>
      <c r="BG24" s="2" t="s">
        <v>98</v>
      </c>
      <c r="BH24" s="1"/>
      <c r="BI24" s="1"/>
      <c r="BJ24" s="1"/>
      <c r="BK24" s="1"/>
      <c r="BL24" s="1"/>
      <c r="BM24" s="1"/>
      <c r="BN24" s="1"/>
      <c r="BO24" s="1"/>
      <c r="BP24" s="1"/>
      <c r="BQ24" s="2" t="s">
        <v>98</v>
      </c>
      <c r="BR24" s="1"/>
      <c r="BS24" s="2" t="s">
        <v>98</v>
      </c>
      <c r="BT24" s="1"/>
      <c r="BU24" s="1"/>
      <c r="BV24" s="1"/>
      <c r="BW24" s="2" t="s">
        <v>98</v>
      </c>
      <c r="BX24" s="1"/>
      <c r="BY24" s="1"/>
      <c r="BZ24" s="1"/>
      <c r="CA24" s="1"/>
      <c r="CB24" s="1"/>
      <c r="CC24" s="1"/>
    </row>
    <row r="25" spans="1:81" x14ac:dyDescent="0.2">
      <c r="A25" s="2">
        <v>2010</v>
      </c>
      <c r="B25" s="4">
        <v>40348</v>
      </c>
      <c r="C25" s="2" t="s">
        <v>96</v>
      </c>
      <c r="D25" s="2" t="s">
        <v>89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 t="s">
        <v>98</v>
      </c>
      <c r="U25" s="1"/>
      <c r="V25" s="1"/>
      <c r="W25" s="1"/>
      <c r="X25" s="1"/>
      <c r="Y25" s="2" t="s">
        <v>98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 t="s">
        <v>98</v>
      </c>
      <c r="AL25" s="1"/>
      <c r="AM25" s="2" t="s">
        <v>98</v>
      </c>
      <c r="AN25" s="1"/>
      <c r="AO25" s="1"/>
      <c r="AP25" s="1"/>
      <c r="AQ25" s="1"/>
      <c r="AR25" s="1"/>
      <c r="AS25" s="1"/>
      <c r="AT25" s="1"/>
      <c r="AU25" s="2" t="s">
        <v>98</v>
      </c>
      <c r="AV25" s="1"/>
      <c r="AW25" s="1"/>
      <c r="AX25" s="1"/>
      <c r="AY25" s="2" t="s">
        <v>98</v>
      </c>
      <c r="AZ25" s="2" t="s">
        <v>98</v>
      </c>
      <c r="BA25" s="1"/>
      <c r="BB25" s="1"/>
      <c r="BC25" s="1"/>
      <c r="BD25" s="2" t="s">
        <v>98</v>
      </c>
      <c r="BE25" s="1"/>
      <c r="BF25" s="1"/>
      <c r="BG25" s="2" t="s">
        <v>98</v>
      </c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x14ac:dyDescent="0.2">
      <c r="A26" s="2">
        <v>2010</v>
      </c>
      <c r="B26" s="4">
        <v>40348</v>
      </c>
      <c r="C26" s="2" t="s">
        <v>96</v>
      </c>
      <c r="D26" s="2" t="s">
        <v>90</v>
      </c>
      <c r="E26" s="1"/>
      <c r="F26" s="1"/>
      <c r="G26" s="1"/>
      <c r="H26" s="1"/>
      <c r="I26" s="1"/>
      <c r="J26" s="2" t="s">
        <v>98</v>
      </c>
      <c r="K26" s="1"/>
      <c r="L26" s="1"/>
      <c r="M26" s="1"/>
      <c r="N26" s="1"/>
      <c r="O26" s="2">
        <v>17</v>
      </c>
      <c r="P26" s="2">
        <v>14</v>
      </c>
      <c r="Q26" s="1"/>
      <c r="R26" s="2">
        <v>42</v>
      </c>
      <c r="S26" s="1"/>
      <c r="T26" s="1"/>
      <c r="U26" s="1"/>
      <c r="V26" s="1"/>
      <c r="W26" s="1"/>
      <c r="X26" s="1"/>
      <c r="Y26" s="2" t="s">
        <v>98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2" t="s">
        <v>98</v>
      </c>
      <c r="AV26" s="1"/>
      <c r="AW26" s="1"/>
      <c r="AX26" s="1"/>
      <c r="AY26" s="1"/>
      <c r="AZ26" s="1"/>
      <c r="BA26" s="2" t="s">
        <v>98</v>
      </c>
      <c r="BB26" s="1"/>
      <c r="BC26" s="1"/>
      <c r="BD26" s="2" t="s">
        <v>98</v>
      </c>
      <c r="BE26" s="1"/>
      <c r="BF26" s="1"/>
      <c r="BG26" s="2" t="s">
        <v>98</v>
      </c>
      <c r="BH26" s="1"/>
      <c r="BI26" s="2" t="s">
        <v>98</v>
      </c>
      <c r="BJ26" s="1"/>
      <c r="BK26" s="1"/>
      <c r="BL26" s="1"/>
      <c r="BM26" s="1"/>
      <c r="BN26" s="1"/>
      <c r="BO26" s="1"/>
      <c r="BP26" s="1"/>
      <c r="BQ26" s="1"/>
      <c r="BR26" s="1"/>
      <c r="BS26" s="2" t="s">
        <v>98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x14ac:dyDescent="0.2">
      <c r="A27" s="2">
        <v>2010</v>
      </c>
      <c r="B27" s="4">
        <v>40348</v>
      </c>
      <c r="C27" s="2" t="s">
        <v>96</v>
      </c>
      <c r="D27" s="2" t="s">
        <v>91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x14ac:dyDescent="0.2">
      <c r="A28" s="2">
        <v>2010</v>
      </c>
      <c r="B28" s="4">
        <v>40348</v>
      </c>
      <c r="C28" s="2" t="s">
        <v>96</v>
      </c>
      <c r="D28" s="2" t="s">
        <v>92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x14ac:dyDescent="0.2">
      <c r="A29" s="2">
        <v>2010</v>
      </c>
      <c r="B29" s="4">
        <v>40343</v>
      </c>
      <c r="C29" s="2" t="s">
        <v>99</v>
      </c>
      <c r="D29" s="2" t="s">
        <v>97</v>
      </c>
      <c r="E29" s="1"/>
      <c r="F29" s="1"/>
      <c r="G29" s="1"/>
      <c r="H29" s="1"/>
      <c r="I29" s="1"/>
      <c r="J29" s="1"/>
      <c r="K29" s="2" t="s">
        <v>98</v>
      </c>
      <c r="L29" s="1"/>
      <c r="M29" s="1"/>
      <c r="N29" s="1"/>
      <c r="O29" s="1"/>
      <c r="P29" s="2">
        <v>2</v>
      </c>
      <c r="Q29" s="1"/>
      <c r="R29" s="2">
        <v>3</v>
      </c>
      <c r="S29" s="1"/>
      <c r="T29" s="1"/>
      <c r="U29" s="1"/>
      <c r="V29" s="2" t="s">
        <v>98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2" t="s">
        <v>98</v>
      </c>
      <c r="AH29" s="1"/>
      <c r="AI29" s="1"/>
      <c r="AJ29" s="1"/>
      <c r="AK29" s="2" t="s">
        <v>98</v>
      </c>
      <c r="AL29" s="1"/>
      <c r="AM29" s="2" t="s">
        <v>98</v>
      </c>
      <c r="AN29" s="1"/>
      <c r="AO29" s="1"/>
      <c r="AP29" s="1"/>
      <c r="AQ29" s="1"/>
      <c r="AR29" s="1"/>
      <c r="AS29" s="1"/>
      <c r="AT29" s="1"/>
      <c r="AU29" s="2" t="s">
        <v>98</v>
      </c>
      <c r="AV29" s="1"/>
      <c r="AW29" s="1"/>
      <c r="AX29" s="1"/>
      <c r="AY29" s="1"/>
      <c r="AZ29" s="2" t="s">
        <v>98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x14ac:dyDescent="0.2">
      <c r="A30" s="2">
        <v>2010</v>
      </c>
      <c r="B30" s="4">
        <v>40343</v>
      </c>
      <c r="C30" s="2" t="s">
        <v>99</v>
      </c>
      <c r="D30" s="2" t="s">
        <v>89</v>
      </c>
      <c r="E30" s="1"/>
      <c r="F30" s="1"/>
      <c r="G30" s="1"/>
      <c r="H30" s="1"/>
      <c r="I30" s="1"/>
      <c r="J30" s="1"/>
      <c r="K30" s="1"/>
      <c r="L30" s="1"/>
      <c r="M30" s="1"/>
      <c r="N30" s="2" t="s">
        <v>98</v>
      </c>
      <c r="O30" s="2" t="s">
        <v>98</v>
      </c>
      <c r="P30" s="1"/>
      <c r="Q30" s="1"/>
      <c r="R30" s="1"/>
      <c r="S30" s="1"/>
      <c r="T30" s="1"/>
      <c r="U30" s="1"/>
      <c r="V30" s="2" t="s">
        <v>98</v>
      </c>
      <c r="W30" s="1"/>
      <c r="X30" s="2" t="s">
        <v>98</v>
      </c>
      <c r="Y30" s="1"/>
      <c r="Z30" s="1"/>
      <c r="AA30" s="1"/>
      <c r="AB30" s="1"/>
      <c r="AC30" s="1"/>
      <c r="AD30" s="1"/>
      <c r="AE30" s="1"/>
      <c r="AF30" s="1"/>
      <c r="AG30" s="2" t="s">
        <v>98</v>
      </c>
      <c r="AH30" s="1"/>
      <c r="AI30" s="1"/>
      <c r="AJ30" s="1"/>
      <c r="AK30" s="2" t="s">
        <v>98</v>
      </c>
      <c r="AL30" s="1"/>
      <c r="AM30" s="1"/>
      <c r="AN30" s="1"/>
      <c r="AO30" s="2" t="s">
        <v>98</v>
      </c>
      <c r="AP30" s="1"/>
      <c r="AQ30" s="2" t="s">
        <v>98</v>
      </c>
      <c r="AR30" s="1"/>
      <c r="AS30" s="1"/>
      <c r="AT30" s="1"/>
      <c r="AU30" s="1"/>
      <c r="AV30" s="1"/>
      <c r="AW30" s="1"/>
      <c r="AX30" s="1"/>
      <c r="AY30" s="1"/>
      <c r="AZ30" s="2" t="s">
        <v>98</v>
      </c>
      <c r="BA30" s="2" t="s">
        <v>98</v>
      </c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2" t="s">
        <v>98</v>
      </c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x14ac:dyDescent="0.2">
      <c r="A31" s="2">
        <v>2010</v>
      </c>
      <c r="B31" s="4">
        <v>40334</v>
      </c>
      <c r="C31" s="2" t="s">
        <v>100</v>
      </c>
      <c r="D31" s="2" t="s">
        <v>97</v>
      </c>
      <c r="E31" s="1"/>
      <c r="F31" s="1"/>
      <c r="G31" s="1"/>
      <c r="H31" s="1"/>
      <c r="I31" s="1"/>
      <c r="J31" s="2" t="s">
        <v>98</v>
      </c>
      <c r="K31" s="2" t="s">
        <v>98</v>
      </c>
      <c r="L31" s="2" t="s">
        <v>98</v>
      </c>
      <c r="M31" s="2" t="s">
        <v>98</v>
      </c>
      <c r="N31" s="1"/>
      <c r="O31" s="2">
        <v>4</v>
      </c>
      <c r="P31" s="1"/>
      <c r="Q31" s="2">
        <v>1</v>
      </c>
      <c r="R31" s="2">
        <v>5</v>
      </c>
      <c r="S31" s="1"/>
      <c r="T31" s="2" t="s">
        <v>98</v>
      </c>
      <c r="U31" s="1"/>
      <c r="V31" s="2" t="s">
        <v>98</v>
      </c>
      <c r="W31" s="1"/>
      <c r="X31" s="2" t="s">
        <v>98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">
        <v>98</v>
      </c>
      <c r="AL31" s="1"/>
      <c r="AM31" s="1"/>
      <c r="AN31" s="1"/>
      <c r="AO31" s="1"/>
      <c r="AP31" s="1"/>
      <c r="AQ31" s="2" t="s">
        <v>98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2" t="s">
        <v>98</v>
      </c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x14ac:dyDescent="0.2">
      <c r="A32" s="2">
        <v>2010</v>
      </c>
      <c r="B32" s="4">
        <v>40334</v>
      </c>
      <c r="C32" s="2" t="s">
        <v>100</v>
      </c>
      <c r="D32" s="2" t="s">
        <v>89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x14ac:dyDescent="0.2">
      <c r="A33" s="2">
        <v>2010</v>
      </c>
      <c r="B33" s="4">
        <v>40359</v>
      </c>
      <c r="C33" s="2" t="s">
        <v>101</v>
      </c>
      <c r="D33" s="2" t="s">
        <v>97</v>
      </c>
      <c r="E33" s="1"/>
      <c r="F33" s="1"/>
      <c r="G33" s="1"/>
      <c r="H33" s="1"/>
      <c r="I33" s="1"/>
      <c r="J33" s="1"/>
      <c r="K33" s="1"/>
      <c r="L33" s="2" t="s">
        <v>98</v>
      </c>
      <c r="M33" s="1"/>
      <c r="N33" s="1"/>
      <c r="O33" s="2">
        <v>13</v>
      </c>
      <c r="P33" s="2">
        <v>6</v>
      </c>
      <c r="Q33" s="1"/>
      <c r="R33" s="2">
        <v>2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2" t="s">
        <v>98</v>
      </c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x14ac:dyDescent="0.2">
      <c r="A34" s="2">
        <v>2010</v>
      </c>
      <c r="B34" s="4">
        <v>40359</v>
      </c>
      <c r="C34" s="2" t="s">
        <v>101</v>
      </c>
      <c r="D34" s="2" t="s">
        <v>89</v>
      </c>
      <c r="E34" s="1"/>
      <c r="F34" s="1"/>
      <c r="G34" s="1"/>
      <c r="H34" s="1"/>
      <c r="I34" s="1"/>
      <c r="J34" s="1"/>
      <c r="K34" s="1"/>
      <c r="L34" s="2" t="s">
        <v>98</v>
      </c>
      <c r="M34" s="2" t="s">
        <v>98</v>
      </c>
      <c r="N34" s="1"/>
      <c r="O34" s="1"/>
      <c r="P34" s="2" t="s">
        <v>98</v>
      </c>
      <c r="Q34" s="1"/>
      <c r="R34" s="1"/>
      <c r="S34" s="1"/>
      <c r="T34" s="2" t="s">
        <v>98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2" t="s">
        <v>98</v>
      </c>
      <c r="BB34" s="1"/>
      <c r="BC34" s="1"/>
      <c r="BD34" s="2" t="s">
        <v>98</v>
      </c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2" t="s">
        <v>98</v>
      </c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2">
        <v>2010</v>
      </c>
      <c r="B35" s="4">
        <v>40345</v>
      </c>
      <c r="C35" s="2" t="s">
        <v>102</v>
      </c>
      <c r="D35" s="2" t="s">
        <v>89</v>
      </c>
      <c r="E35" s="1"/>
      <c r="F35" s="1"/>
      <c r="G35" s="2">
        <v>1</v>
      </c>
      <c r="H35" s="1"/>
      <c r="I35" s="2">
        <v>1</v>
      </c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2">
        <v>1</v>
      </c>
      <c r="U35" s="2">
        <v>1</v>
      </c>
      <c r="V35" s="1"/>
      <c r="W35" s="1"/>
      <c r="X35" s="1"/>
      <c r="Y35" s="2">
        <v>1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>
        <v>1</v>
      </c>
      <c r="AL35" s="1"/>
      <c r="AM35" s="1"/>
      <c r="AN35" s="1"/>
      <c r="AO35" s="1"/>
      <c r="AP35" s="1"/>
      <c r="AQ35" s="1"/>
      <c r="AR35" s="1"/>
      <c r="AS35" s="1"/>
      <c r="AT35" s="1"/>
      <c r="AU35" s="2">
        <v>1</v>
      </c>
      <c r="AV35" s="1"/>
      <c r="AW35" s="1"/>
      <c r="AX35" s="2">
        <v>1</v>
      </c>
      <c r="AY35" s="1"/>
      <c r="AZ35" s="2">
        <v>1</v>
      </c>
      <c r="BA35" s="2">
        <v>1</v>
      </c>
      <c r="BB35" s="1"/>
      <c r="BC35" s="1"/>
      <c r="BD35" s="1"/>
      <c r="BE35" s="1"/>
      <c r="BF35" s="1"/>
      <c r="BG35" s="2">
        <v>1</v>
      </c>
      <c r="BH35" s="1"/>
      <c r="BI35" s="2" t="s">
        <v>98</v>
      </c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2">
        <v>2010</v>
      </c>
      <c r="B36" s="4">
        <v>40345</v>
      </c>
      <c r="C36" s="2" t="s">
        <v>102</v>
      </c>
      <c r="D36" s="2" t="s">
        <v>90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2">
        <v>3</v>
      </c>
      <c r="P36" s="2">
        <v>4</v>
      </c>
      <c r="Q36" s="2">
        <v>1</v>
      </c>
      <c r="R36" s="1"/>
      <c r="S36" s="1"/>
      <c r="T36" s="2">
        <v>1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2">
        <v>1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2">
        <v>1</v>
      </c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">
      <c r="A37" s="2">
        <v>2010</v>
      </c>
      <c r="B37" s="4">
        <v>40345</v>
      </c>
      <c r="C37" s="2" t="s">
        <v>102</v>
      </c>
      <c r="D37" s="2" t="s">
        <v>91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>
        <v>1</v>
      </c>
      <c r="R37" s="2">
        <v>1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2">
        <v>1</v>
      </c>
      <c r="AV37" s="1"/>
      <c r="AW37" s="1"/>
      <c r="AX37" s="1"/>
      <c r="AY37" s="1"/>
      <c r="AZ37" s="2">
        <v>1</v>
      </c>
      <c r="BA37" s="1"/>
      <c r="BB37" s="1"/>
      <c r="BC37" s="1"/>
      <c r="BD37" s="1"/>
      <c r="BE37" s="1"/>
      <c r="BF37" s="1"/>
      <c r="BG37" s="2">
        <v>1</v>
      </c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2">
        <v>2010</v>
      </c>
      <c r="B38" s="4">
        <v>40345</v>
      </c>
      <c r="C38" s="2" t="s">
        <v>102</v>
      </c>
      <c r="D38" s="2" t="s">
        <v>92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>
        <v>2</v>
      </c>
      <c r="Q38" s="2">
        <v>1</v>
      </c>
      <c r="R38" s="2">
        <v>2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2">
        <v>1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2">
        <v>2010</v>
      </c>
      <c r="B39" s="4">
        <v>40338</v>
      </c>
      <c r="C39" s="2" t="s">
        <v>103</v>
      </c>
      <c r="D39" s="2" t="s">
        <v>89</v>
      </c>
      <c r="E39" s="1"/>
      <c r="F39" s="1"/>
      <c r="G39" s="1"/>
      <c r="H39" s="1"/>
      <c r="I39" s="2">
        <v>1</v>
      </c>
      <c r="J39" s="1"/>
      <c r="K39" s="2">
        <v>1</v>
      </c>
      <c r="L39" s="2">
        <v>1</v>
      </c>
      <c r="M39" s="2">
        <v>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>
        <v>1</v>
      </c>
      <c r="AL39" s="1"/>
      <c r="AM39" s="1"/>
      <c r="AN39" s="1"/>
      <c r="AO39" s="1"/>
      <c r="AP39" s="1"/>
      <c r="AQ39" s="1"/>
      <c r="AR39" s="1"/>
      <c r="AS39" s="1"/>
      <c r="AT39" s="2">
        <v>1</v>
      </c>
      <c r="AU39" s="2">
        <v>1</v>
      </c>
      <c r="AV39" s="1"/>
      <c r="AW39" s="1"/>
      <c r="AX39" s="1"/>
      <c r="AY39" s="1"/>
      <c r="AZ39" s="2">
        <v>1</v>
      </c>
      <c r="BA39" s="1"/>
      <c r="BB39" s="1"/>
      <c r="BC39" s="1"/>
      <c r="BD39" s="2">
        <v>1</v>
      </c>
      <c r="BE39" s="1"/>
      <c r="BF39" s="1"/>
      <c r="BG39" s="2">
        <v>1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2">
        <v>1</v>
      </c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2">
        <v>2010</v>
      </c>
      <c r="B40" s="4">
        <v>40338</v>
      </c>
      <c r="C40" s="2" t="s">
        <v>103</v>
      </c>
      <c r="D40" s="2" t="s">
        <v>90</v>
      </c>
      <c r="E40" s="1"/>
      <c r="F40" s="1"/>
      <c r="G40" s="1"/>
      <c r="H40" s="1"/>
      <c r="I40" s="1"/>
      <c r="J40" s="1"/>
      <c r="K40" s="2">
        <v>1</v>
      </c>
      <c r="L40" s="2">
        <v>1</v>
      </c>
      <c r="M40" s="2">
        <v>1</v>
      </c>
      <c r="N40" s="1"/>
      <c r="O40" s="2">
        <v>8</v>
      </c>
      <c r="P40" s="2">
        <v>13</v>
      </c>
      <c r="Q40" s="1"/>
      <c r="R40" s="2">
        <v>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2">
        <v>1</v>
      </c>
      <c r="AV40" s="1"/>
      <c r="AW40" s="1"/>
      <c r="AX40" s="1"/>
      <c r="AY40" s="1"/>
      <c r="AZ40" s="1"/>
      <c r="BA40" s="1"/>
      <c r="BB40" s="2">
        <v>1</v>
      </c>
      <c r="BC40" s="1"/>
      <c r="BD40" s="1"/>
      <c r="BE40" s="1"/>
      <c r="BF40" s="1"/>
      <c r="BG40" s="2">
        <v>1</v>
      </c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2">
        <v>2010</v>
      </c>
      <c r="B41" s="4">
        <v>40338</v>
      </c>
      <c r="C41" s="2" t="s">
        <v>103</v>
      </c>
      <c r="D41" s="2" t="s">
        <v>91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v>14</v>
      </c>
      <c r="P41" s="2">
        <v>197</v>
      </c>
      <c r="Q41" s="2">
        <v>2</v>
      </c>
      <c r="R41" s="2">
        <v>9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2">
        <v>1</v>
      </c>
      <c r="AV41" s="1"/>
      <c r="AW41" s="1"/>
      <c r="AX41" s="1"/>
      <c r="AY41" s="1"/>
      <c r="AZ41" s="1"/>
      <c r="BA41" s="1"/>
      <c r="BB41" s="2">
        <v>1</v>
      </c>
      <c r="BC41" s="1"/>
      <c r="BD41" s="1"/>
      <c r="BE41" s="1"/>
      <c r="BF41" s="1"/>
      <c r="BG41" s="2">
        <v>1</v>
      </c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2">
        <v>1</v>
      </c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x14ac:dyDescent="0.2">
      <c r="A42" s="2">
        <v>2010</v>
      </c>
      <c r="B42" s="4">
        <v>40338</v>
      </c>
      <c r="C42" s="2" t="s">
        <v>103</v>
      </c>
      <c r="D42" s="2" t="s">
        <v>92</v>
      </c>
      <c r="E42" s="1"/>
      <c r="F42" s="1"/>
      <c r="G42" s="1"/>
      <c r="H42" s="1"/>
      <c r="I42" s="2">
        <v>1</v>
      </c>
      <c r="J42" s="1"/>
      <c r="K42" s="1"/>
      <c r="L42" s="1"/>
      <c r="M42" s="2">
        <v>1</v>
      </c>
      <c r="N42" s="1"/>
      <c r="O42" s="1"/>
      <c r="P42" s="2">
        <v>4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2">
        <v>1</v>
      </c>
      <c r="AV42" s="1"/>
      <c r="AW42" s="1"/>
      <c r="AX42" s="1"/>
      <c r="AY42" s="1"/>
      <c r="AZ42" s="1"/>
      <c r="BA42" s="1"/>
      <c r="BB42" s="2">
        <v>1</v>
      </c>
      <c r="BC42" s="1"/>
      <c r="BD42" s="1"/>
      <c r="BE42" s="1"/>
      <c r="BF42" s="1"/>
      <c r="BG42" s="2">
        <v>1</v>
      </c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x14ac:dyDescent="0.2">
      <c r="A43" s="2">
        <v>2010</v>
      </c>
      <c r="B43" s="4">
        <v>40345</v>
      </c>
      <c r="C43" s="2" t="s">
        <v>104</v>
      </c>
      <c r="D43" s="2" t="s">
        <v>89</v>
      </c>
      <c r="E43" s="1"/>
      <c r="F43" s="1"/>
      <c r="G43" s="1"/>
      <c r="H43" s="1"/>
      <c r="I43" s="1"/>
      <c r="J43" s="1"/>
      <c r="K43" s="1"/>
      <c r="L43" s="2">
        <v>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2">
        <v>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2">
        <v>1</v>
      </c>
      <c r="AT43" s="1"/>
      <c r="AU43" s="2">
        <v>1</v>
      </c>
      <c r="AV43" s="1"/>
      <c r="AW43" s="1"/>
      <c r="AX43" s="1"/>
      <c r="AY43" s="1"/>
      <c r="AZ43" s="2">
        <v>1</v>
      </c>
      <c r="BA43" s="1"/>
      <c r="BB43" s="2">
        <v>1</v>
      </c>
      <c r="BC43" s="1"/>
      <c r="BD43" s="1"/>
      <c r="BE43" s="1"/>
      <c r="BF43" s="1"/>
      <c r="BG43" s="2">
        <v>1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2">
        <v>1</v>
      </c>
      <c r="BU43" s="1"/>
      <c r="BV43" s="1"/>
      <c r="BW43" s="1"/>
      <c r="BX43" s="1"/>
      <c r="BY43" s="1"/>
      <c r="BZ43" s="1"/>
      <c r="CA43" s="1"/>
      <c r="CB43" s="1"/>
      <c r="CC43" s="1"/>
    </row>
    <row r="44" spans="1:81" x14ac:dyDescent="0.2">
      <c r="A44" s="2">
        <v>2010</v>
      </c>
      <c r="B44" s="4">
        <v>40345</v>
      </c>
      <c r="C44" s="2" t="s">
        <v>104</v>
      </c>
      <c r="D44" s="2" t="s">
        <v>90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v>2</v>
      </c>
      <c r="P44" s="1"/>
      <c r="Q44" s="2">
        <v>1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2">
        <v>1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x14ac:dyDescent="0.2">
      <c r="A45" s="2">
        <v>2010</v>
      </c>
      <c r="B45" s="4">
        <v>40345</v>
      </c>
      <c r="C45" s="2" t="s">
        <v>104</v>
      </c>
      <c r="D45" s="2" t="s">
        <v>91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v>23</v>
      </c>
      <c r="P45" s="1"/>
      <c r="Q45" s="2">
        <v>1</v>
      </c>
      <c r="R45" s="2">
        <v>2</v>
      </c>
      <c r="S45" s="1"/>
      <c r="T45" s="1"/>
      <c r="U45" s="1"/>
      <c r="V45" s="2">
        <v>1</v>
      </c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2">
        <v>1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x14ac:dyDescent="0.2">
      <c r="A46" s="2">
        <v>2010</v>
      </c>
      <c r="B46" s="4">
        <v>40345</v>
      </c>
      <c r="C46" s="2" t="s">
        <v>104</v>
      </c>
      <c r="D46" s="2" t="s">
        <v>92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v>28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2">
        <v>1</v>
      </c>
      <c r="AV46" s="1"/>
      <c r="AW46" s="1"/>
      <c r="AX46" s="1"/>
      <c r="AY46" s="1"/>
      <c r="AZ46" s="2">
        <v>1</v>
      </c>
      <c r="BA46" s="1"/>
      <c r="BB46" s="1"/>
      <c r="BC46" s="1"/>
      <c r="BD46" s="1"/>
      <c r="BE46" s="1"/>
      <c r="BF46" s="1"/>
      <c r="BG46" s="2">
        <v>1</v>
      </c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x14ac:dyDescent="0.2">
      <c r="A47" s="2">
        <v>2010</v>
      </c>
      <c r="B47" s="4">
        <v>40357</v>
      </c>
      <c r="C47" s="2" t="s">
        <v>104</v>
      </c>
      <c r="D47" s="2" t="s">
        <v>89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2">
        <v>1</v>
      </c>
      <c r="AN47" s="1"/>
      <c r="AO47" s="1"/>
      <c r="AP47" s="1"/>
      <c r="AQ47" s="1"/>
      <c r="AR47" s="1"/>
      <c r="AS47" s="1"/>
      <c r="AT47" s="1"/>
      <c r="AU47" s="2">
        <v>1</v>
      </c>
      <c r="AV47" s="1"/>
      <c r="AW47" s="1"/>
      <c r="AX47" s="1"/>
      <c r="AY47" s="1"/>
      <c r="AZ47" s="2">
        <v>1</v>
      </c>
      <c r="BA47" s="1"/>
      <c r="BB47" s="1"/>
      <c r="BC47" s="1"/>
      <c r="BD47" s="2">
        <v>1</v>
      </c>
      <c r="BE47" s="1"/>
      <c r="BF47" s="1"/>
      <c r="BG47" s="2">
        <v>1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2">
        <v>1</v>
      </c>
      <c r="BX47" s="1"/>
      <c r="BY47" s="1"/>
      <c r="BZ47" s="1"/>
      <c r="CA47" s="1"/>
      <c r="CB47" s="1"/>
      <c r="CC47" s="1"/>
    </row>
    <row r="48" spans="1:81" x14ac:dyDescent="0.2">
      <c r="A48" s="2">
        <v>2010</v>
      </c>
      <c r="B48" s="4">
        <v>40357</v>
      </c>
      <c r="C48" s="2" t="s">
        <v>104</v>
      </c>
      <c r="D48" s="2" t="s">
        <v>90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v>63</v>
      </c>
      <c r="P48" s="1"/>
      <c r="Q48" s="1"/>
      <c r="R48" s="2">
        <v>6</v>
      </c>
      <c r="S48" s="1"/>
      <c r="T48" s="1"/>
      <c r="U48" s="1"/>
      <c r="V48" s="2">
        <v>1</v>
      </c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2">
        <v>1</v>
      </c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2">
        <v>1</v>
      </c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x14ac:dyDescent="0.2">
      <c r="A49" s="2">
        <v>2010</v>
      </c>
      <c r="B49" s="4">
        <v>40357</v>
      </c>
      <c r="C49" s="2" t="s">
        <v>104</v>
      </c>
      <c r="D49" s="2" t="s">
        <v>91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x14ac:dyDescent="0.2">
      <c r="A50" s="2">
        <v>2010</v>
      </c>
      <c r="B50" s="4">
        <v>40357</v>
      </c>
      <c r="C50" s="2" t="s">
        <v>104</v>
      </c>
      <c r="D50" s="2" t="s">
        <v>92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x14ac:dyDescent="0.2">
      <c r="A51" s="2">
        <v>2010</v>
      </c>
      <c r="B51" s="4">
        <v>40338</v>
      </c>
      <c r="C51" s="2" t="s">
        <v>105</v>
      </c>
      <c r="D51" s="2" t="s">
        <v>89</v>
      </c>
      <c r="E51" s="1"/>
      <c r="F51" s="1"/>
      <c r="G51" s="1"/>
      <c r="H51" s="1"/>
      <c r="I51" s="2">
        <v>1</v>
      </c>
      <c r="J51" s="1"/>
      <c r="K51" s="2">
        <v>1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2">
        <v>1</v>
      </c>
      <c r="W51" s="1"/>
      <c r="X51" s="1"/>
      <c r="Y51" s="2">
        <v>1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>
        <v>1</v>
      </c>
      <c r="AL51" s="1"/>
      <c r="AM51" s="1"/>
      <c r="AN51" s="1"/>
      <c r="AO51" s="1"/>
      <c r="AP51" s="1"/>
      <c r="AQ51" s="1"/>
      <c r="AR51" s="2">
        <v>1</v>
      </c>
      <c r="AS51" s="1"/>
      <c r="AT51" s="2">
        <v>1</v>
      </c>
      <c r="AU51" s="2">
        <v>1</v>
      </c>
      <c r="AV51" s="1"/>
      <c r="AW51" s="1"/>
      <c r="AX51" s="1"/>
      <c r="AY51" s="1"/>
      <c r="AZ51" s="2">
        <v>1</v>
      </c>
      <c r="BA51" s="2">
        <v>1</v>
      </c>
      <c r="BB51" s="1"/>
      <c r="BC51" s="1"/>
      <c r="BD51" s="1"/>
      <c r="BE51" s="1"/>
      <c r="BF51" s="1"/>
      <c r="BG51" s="2">
        <v>1</v>
      </c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2">
        <v>1</v>
      </c>
      <c r="BU51" s="1"/>
      <c r="BV51" s="1"/>
      <c r="BW51" s="1"/>
      <c r="BX51" s="1"/>
      <c r="BY51" s="1"/>
      <c r="BZ51" s="1"/>
      <c r="CA51" s="1"/>
      <c r="CB51" s="1"/>
      <c r="CC51" s="1"/>
    </row>
    <row r="52" spans="1:81" x14ac:dyDescent="0.2">
      <c r="A52" s="2">
        <v>2010</v>
      </c>
      <c r="B52" s="4">
        <v>40338</v>
      </c>
      <c r="C52" s="2" t="s">
        <v>105</v>
      </c>
      <c r="D52" s="2" t="s">
        <v>90</v>
      </c>
      <c r="E52" s="1"/>
      <c r="F52" s="1"/>
      <c r="G52" s="1"/>
      <c r="H52" s="1"/>
      <c r="I52" s="1"/>
      <c r="J52" s="1"/>
      <c r="K52" s="2">
        <v>1</v>
      </c>
      <c r="L52" s="1"/>
      <c r="M52" s="1"/>
      <c r="N52" s="1"/>
      <c r="O52" s="2">
        <v>12</v>
      </c>
      <c r="P52" s="1"/>
      <c r="Q52" s="2">
        <v>5</v>
      </c>
      <c r="R52" s="2">
        <v>5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2">
        <v>1</v>
      </c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2">
        <v>1</v>
      </c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x14ac:dyDescent="0.2">
      <c r="A53" s="2">
        <v>2010</v>
      </c>
      <c r="B53" s="4">
        <v>40338</v>
      </c>
      <c r="C53" s="2" t="s">
        <v>105</v>
      </c>
      <c r="D53" s="2" t="s">
        <v>91</v>
      </c>
      <c r="E53" s="1"/>
      <c r="F53" s="1"/>
      <c r="G53" s="1"/>
      <c r="H53" s="1"/>
      <c r="I53" s="2">
        <v>1</v>
      </c>
      <c r="J53" s="1"/>
      <c r="K53" s="2">
        <v>1</v>
      </c>
      <c r="L53" s="1"/>
      <c r="M53" s="1"/>
      <c r="N53" s="1"/>
      <c r="O53" s="2">
        <v>12</v>
      </c>
      <c r="P53" s="2">
        <v>3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2">
        <v>1</v>
      </c>
      <c r="AS53" s="1"/>
      <c r="AT53" s="2">
        <v>1</v>
      </c>
      <c r="AU53" s="2">
        <v>1</v>
      </c>
      <c r="AV53" s="1"/>
      <c r="AW53" s="1"/>
      <c r="AX53" s="1"/>
      <c r="AY53" s="1"/>
      <c r="AZ53" s="2">
        <v>1</v>
      </c>
      <c r="BA53" s="1"/>
      <c r="BB53" s="1"/>
      <c r="BC53" s="1"/>
      <c r="BD53" s="1"/>
      <c r="BE53" s="1"/>
      <c r="BF53" s="1"/>
      <c r="BG53" s="2">
        <v>1</v>
      </c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2">
        <v>1</v>
      </c>
      <c r="BU53" s="1"/>
      <c r="BV53" s="1"/>
      <c r="BW53" s="1"/>
      <c r="BX53" s="1"/>
      <c r="BY53" s="1"/>
      <c r="BZ53" s="1"/>
      <c r="CA53" s="1"/>
      <c r="CB53" s="1"/>
      <c r="CC53" s="1"/>
    </row>
    <row r="54" spans="1:81" x14ac:dyDescent="0.2">
      <c r="A54" s="2">
        <v>2010</v>
      </c>
      <c r="B54" s="4">
        <v>40338</v>
      </c>
      <c r="C54" s="2" t="s">
        <v>105</v>
      </c>
      <c r="D54" s="2" t="s">
        <v>92</v>
      </c>
      <c r="E54" s="1"/>
      <c r="F54" s="1"/>
      <c r="G54" s="1"/>
      <c r="H54" s="1"/>
      <c r="I54" s="2">
        <v>1</v>
      </c>
      <c r="J54" s="1"/>
      <c r="K54" s="1"/>
      <c r="L54" s="1"/>
      <c r="M54" s="1"/>
      <c r="N54" s="1"/>
      <c r="O54" s="2">
        <v>24</v>
      </c>
      <c r="P54" s="2">
        <v>37</v>
      </c>
      <c r="Q54" s="2">
        <v>2</v>
      </c>
      <c r="R54" s="2">
        <v>2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2">
        <v>1</v>
      </c>
      <c r="BB54" s="1"/>
      <c r="BC54" s="1"/>
      <c r="BD54" s="1"/>
      <c r="BE54" s="1"/>
      <c r="BF54" s="1"/>
      <c r="BG54" s="2">
        <v>1</v>
      </c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2">
        <v>1</v>
      </c>
      <c r="BU54" s="1"/>
      <c r="BV54" s="1"/>
      <c r="BW54" s="1"/>
      <c r="BX54" s="1"/>
      <c r="BY54" s="1"/>
      <c r="BZ54" s="1"/>
      <c r="CA54" s="1"/>
      <c r="CB54" s="1"/>
      <c r="CC54" s="1"/>
    </row>
    <row r="55" spans="1:81" x14ac:dyDescent="0.2">
      <c r="A55" s="2">
        <v>2010</v>
      </c>
      <c r="B55" s="4">
        <v>40336</v>
      </c>
      <c r="C55" s="2" t="s">
        <v>106</v>
      </c>
      <c r="D55" s="2" t="s">
        <v>89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2">
        <v>1</v>
      </c>
      <c r="Y55" s="2">
        <v>1</v>
      </c>
      <c r="Z55" s="1"/>
      <c r="AA55" s="1"/>
      <c r="AB55" s="1"/>
      <c r="AC55" s="1"/>
      <c r="AD55" s="1"/>
      <c r="AE55" s="1"/>
      <c r="AF55" s="1"/>
      <c r="AG55" s="1"/>
      <c r="AH55" s="2">
        <v>1</v>
      </c>
      <c r="AI55" s="1"/>
      <c r="AJ55" s="1"/>
      <c r="AK55" s="1"/>
      <c r="AL55" s="2">
        <v>1</v>
      </c>
      <c r="AM55" s="1"/>
      <c r="AN55" s="1"/>
      <c r="AO55" s="1"/>
      <c r="AP55" s="1"/>
      <c r="AQ55" s="1"/>
      <c r="AR55" s="1"/>
      <c r="AS55" s="1"/>
      <c r="AT55" s="1"/>
      <c r="AU55" s="2">
        <v>1</v>
      </c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2">
        <v>1</v>
      </c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x14ac:dyDescent="0.2">
      <c r="A56" s="2">
        <v>2010</v>
      </c>
      <c r="B56" s="4">
        <v>40336</v>
      </c>
      <c r="C56" s="2" t="s">
        <v>106</v>
      </c>
      <c r="D56" s="2" t="s">
        <v>90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2">
        <v>1</v>
      </c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x14ac:dyDescent="0.2">
      <c r="A57" s="2">
        <v>2010</v>
      </c>
      <c r="B57" s="4">
        <v>40336</v>
      </c>
      <c r="C57" s="2" t="s">
        <v>106</v>
      </c>
      <c r="D57" s="2" t="s">
        <v>91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x14ac:dyDescent="0.2">
      <c r="A58" s="2">
        <v>2010</v>
      </c>
      <c r="B58" s="4">
        <v>40336</v>
      </c>
      <c r="C58" s="2" t="s">
        <v>106</v>
      </c>
      <c r="D58" s="2" t="s">
        <v>92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x14ac:dyDescent="0.2">
      <c r="A59" s="2">
        <v>2010</v>
      </c>
      <c r="B59" s="4">
        <v>40338</v>
      </c>
      <c r="C59" s="2" t="s">
        <v>106</v>
      </c>
      <c r="D59" s="2" t="s">
        <v>89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2">
        <v>1</v>
      </c>
      <c r="U59" s="1"/>
      <c r="V59" s="1"/>
      <c r="W59" s="1"/>
      <c r="X59" s="1"/>
      <c r="Y59" s="2">
        <v>1</v>
      </c>
      <c r="Z59" s="1"/>
      <c r="AA59" s="1"/>
      <c r="AB59" s="1"/>
      <c r="AC59" s="1"/>
      <c r="AD59" s="2">
        <v>1</v>
      </c>
      <c r="AE59" s="1"/>
      <c r="AF59" s="1"/>
      <c r="AG59" s="1"/>
      <c r="AH59" s="1"/>
      <c r="AI59" s="1"/>
      <c r="AJ59" s="2">
        <v>1</v>
      </c>
      <c r="AK59" s="2">
        <v>1</v>
      </c>
      <c r="AL59" s="1"/>
      <c r="AM59" s="1"/>
      <c r="AN59" s="1"/>
      <c r="AO59" s="1"/>
      <c r="AP59" s="1"/>
      <c r="AQ59" s="1"/>
      <c r="AR59" s="1"/>
      <c r="AS59" s="1"/>
      <c r="AT59" s="1"/>
      <c r="AU59" s="2">
        <v>1</v>
      </c>
      <c r="AV59" s="1"/>
      <c r="AW59" s="1"/>
      <c r="AX59" s="1"/>
      <c r="AY59" s="1"/>
      <c r="AZ59" s="1"/>
      <c r="BA59" s="2">
        <v>1</v>
      </c>
      <c r="BB59" s="1"/>
      <c r="BC59" s="1"/>
      <c r="BD59" s="2">
        <v>1</v>
      </c>
      <c r="BE59" s="1"/>
      <c r="BF59" s="1"/>
      <c r="BG59" s="2">
        <v>1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x14ac:dyDescent="0.2">
      <c r="A60" s="2">
        <v>2010</v>
      </c>
      <c r="B60" s="4">
        <v>40338</v>
      </c>
      <c r="C60" s="2" t="s">
        <v>106</v>
      </c>
      <c r="D60" s="2" t="s">
        <v>90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v>1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2">
        <v>1</v>
      </c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x14ac:dyDescent="0.2">
      <c r="A61" s="2">
        <v>2010</v>
      </c>
      <c r="B61" s="4">
        <v>40338</v>
      </c>
      <c r="C61" s="2" t="s">
        <v>106</v>
      </c>
      <c r="D61" s="2" t="s">
        <v>91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x14ac:dyDescent="0.2">
      <c r="A62" s="2">
        <v>2010</v>
      </c>
      <c r="B62" s="4">
        <v>40338</v>
      </c>
      <c r="C62" s="2" t="s">
        <v>106</v>
      </c>
      <c r="D62" s="2" t="s">
        <v>92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x14ac:dyDescent="0.2">
      <c r="A63" s="2">
        <v>2010</v>
      </c>
      <c r="B63" s="4">
        <v>40336</v>
      </c>
      <c r="C63" s="2" t="s">
        <v>107</v>
      </c>
      <c r="D63" s="2" t="s">
        <v>89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2">
        <v>1</v>
      </c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x14ac:dyDescent="0.2">
      <c r="A64" s="2">
        <v>2010</v>
      </c>
      <c r="B64" s="4">
        <v>40336</v>
      </c>
      <c r="C64" s="2" t="s">
        <v>107</v>
      </c>
      <c r="D64" s="2" t="s">
        <v>90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v>1</v>
      </c>
      <c r="P64" s="1"/>
      <c r="Q64" s="1"/>
      <c r="R64" s="2">
        <v>1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2">
        <v>1</v>
      </c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x14ac:dyDescent="0.2">
      <c r="A65" s="2">
        <v>2010</v>
      </c>
      <c r="B65" s="4">
        <v>40336</v>
      </c>
      <c r="C65" s="2" t="s">
        <v>107</v>
      </c>
      <c r="D65" s="2" t="s">
        <v>91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x14ac:dyDescent="0.2">
      <c r="A66" s="2">
        <v>2010</v>
      </c>
      <c r="B66" s="4">
        <v>40336</v>
      </c>
      <c r="C66" s="2" t="s">
        <v>107</v>
      </c>
      <c r="D66" s="2" t="s">
        <v>92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x14ac:dyDescent="0.2">
      <c r="A67" s="2">
        <v>2010</v>
      </c>
      <c r="B67" s="4">
        <v>40345</v>
      </c>
      <c r="C67" s="2" t="s">
        <v>108</v>
      </c>
      <c r="D67" s="2" t="s">
        <v>89</v>
      </c>
      <c r="E67" s="1"/>
      <c r="F67" s="1"/>
      <c r="G67" s="1"/>
      <c r="H67" s="1"/>
      <c r="I67" s="1"/>
      <c r="J67" s="1"/>
      <c r="K67" s="1"/>
      <c r="L67" s="1"/>
      <c r="M67" s="2">
        <v>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2">
        <v>1</v>
      </c>
      <c r="AZ67" s="1"/>
      <c r="BA67" s="2">
        <v>1</v>
      </c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x14ac:dyDescent="0.2">
      <c r="A68" s="2">
        <v>2010</v>
      </c>
      <c r="B68" s="4">
        <v>40345</v>
      </c>
      <c r="C68" s="2" t="s">
        <v>108</v>
      </c>
      <c r="D68" s="2" t="s">
        <v>90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2">
        <v>11</v>
      </c>
      <c r="P68" s="2">
        <v>5</v>
      </c>
      <c r="Q68" s="1"/>
      <c r="R68" s="2">
        <v>8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2">
        <v>1</v>
      </c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x14ac:dyDescent="0.2">
      <c r="A69" s="2">
        <v>2010</v>
      </c>
      <c r="B69" s="4">
        <v>40345</v>
      </c>
      <c r="C69" s="2" t="s">
        <v>108</v>
      </c>
      <c r="D69" s="2" t="s">
        <v>91</v>
      </c>
      <c r="E69" s="1"/>
      <c r="F69" s="1"/>
      <c r="G69" s="1"/>
      <c r="H69" s="1"/>
      <c r="I69" s="1"/>
      <c r="J69" s="1"/>
      <c r="K69" s="1"/>
      <c r="L69" s="2">
        <v>1</v>
      </c>
      <c r="M69" s="2">
        <v>1</v>
      </c>
      <c r="N69" s="1"/>
      <c r="O69" s="2">
        <v>4</v>
      </c>
      <c r="P69" s="2">
        <v>2</v>
      </c>
      <c r="Q69" s="2">
        <v>1</v>
      </c>
      <c r="R69" s="2">
        <v>28</v>
      </c>
      <c r="S69" s="1"/>
      <c r="T69" s="2">
        <v>1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2">
        <v>1</v>
      </c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x14ac:dyDescent="0.2">
      <c r="A70" s="2">
        <v>2010</v>
      </c>
      <c r="B70" s="4">
        <v>40345</v>
      </c>
      <c r="C70" s="2" t="s">
        <v>108</v>
      </c>
      <c r="D70" s="2" t="s">
        <v>92</v>
      </c>
      <c r="E70" s="1"/>
      <c r="F70" s="1"/>
      <c r="G70" s="1"/>
      <c r="H70" s="1"/>
      <c r="I70" s="2">
        <v>1</v>
      </c>
      <c r="J70" s="1"/>
      <c r="K70" s="1"/>
      <c r="L70" s="1"/>
      <c r="M70" s="2">
        <v>1</v>
      </c>
      <c r="N70" s="1"/>
      <c r="O70" s="2">
        <v>5</v>
      </c>
      <c r="P70" s="1"/>
      <c r="Q70" s="1"/>
      <c r="R70" s="2">
        <v>15</v>
      </c>
      <c r="S70" s="1"/>
      <c r="T70" s="2">
        <v>3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2">
        <v>1</v>
      </c>
      <c r="BE70" s="1"/>
      <c r="BF70" s="1"/>
      <c r="BG70" s="2">
        <v>1</v>
      </c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x14ac:dyDescent="0.2">
      <c r="A71" s="2">
        <v>2010</v>
      </c>
      <c r="B71" s="4">
        <v>40330</v>
      </c>
      <c r="C71" s="2" t="s">
        <v>109</v>
      </c>
      <c r="D71" s="2" t="s">
        <v>89</v>
      </c>
      <c r="E71" s="1"/>
      <c r="F71" s="1"/>
      <c r="G71" s="1"/>
      <c r="H71" s="1"/>
      <c r="I71" s="1"/>
      <c r="J71" s="1"/>
      <c r="K71" s="1"/>
      <c r="L71" s="2">
        <v>1</v>
      </c>
      <c r="M71" s="2">
        <v>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2">
        <v>1</v>
      </c>
      <c r="AK71" s="2">
        <v>1</v>
      </c>
      <c r="AL71" s="2">
        <v>1</v>
      </c>
      <c r="AM71" s="1"/>
      <c r="AN71" s="1"/>
      <c r="AO71" s="1"/>
      <c r="AP71" s="1"/>
      <c r="AQ71" s="1"/>
      <c r="AR71" s="1"/>
      <c r="AS71" s="1"/>
      <c r="AT71" s="1"/>
      <c r="AU71" s="2">
        <v>1</v>
      </c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2">
        <v>1</v>
      </c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x14ac:dyDescent="0.2">
      <c r="A72" s="2">
        <v>2010</v>
      </c>
      <c r="B72" s="4">
        <v>40330</v>
      </c>
      <c r="C72" s="2" t="s">
        <v>109</v>
      </c>
      <c r="D72" s="2" t="s">
        <v>90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">
        <v>3</v>
      </c>
      <c r="Q72" s="1"/>
      <c r="R72" s="2">
        <v>1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2">
        <v>1</v>
      </c>
      <c r="BE72" s="1"/>
      <c r="BF72" s="2">
        <v>1</v>
      </c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x14ac:dyDescent="0.2">
      <c r="A73" s="2">
        <v>2010</v>
      </c>
      <c r="B73" s="4">
        <v>40330</v>
      </c>
      <c r="C73" s="2" t="s">
        <v>109</v>
      </c>
      <c r="D73" s="2" t="s">
        <v>91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">
        <v>1</v>
      </c>
      <c r="Q73" s="1"/>
      <c r="R73" s="2">
        <v>4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2">
        <v>1</v>
      </c>
      <c r="AN73" s="2">
        <v>1</v>
      </c>
      <c r="AO73" s="1"/>
      <c r="AP73" s="1"/>
      <c r="AQ73" s="1"/>
      <c r="AR73" s="2">
        <v>1</v>
      </c>
      <c r="AS73" s="1"/>
      <c r="AT73" s="1"/>
      <c r="AU73" s="2">
        <v>1</v>
      </c>
      <c r="AV73" s="1"/>
      <c r="AW73" s="1"/>
      <c r="AX73" s="1"/>
      <c r="AY73" s="1"/>
      <c r="AZ73" s="1"/>
      <c r="BA73" s="1"/>
      <c r="BB73" s="1"/>
      <c r="BC73" s="1"/>
      <c r="BD73" s="2">
        <v>1</v>
      </c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x14ac:dyDescent="0.2">
      <c r="A74" s="2">
        <v>2010</v>
      </c>
      <c r="B74" s="4">
        <v>40330</v>
      </c>
      <c r="C74" s="2" t="s">
        <v>109</v>
      </c>
      <c r="D74" s="2" t="s">
        <v>92</v>
      </c>
      <c r="E74" s="1"/>
      <c r="F74" s="1"/>
      <c r="G74" s="1"/>
      <c r="H74" s="1"/>
      <c r="I74" s="1"/>
      <c r="J74" s="1"/>
      <c r="K74" s="1"/>
      <c r="L74" s="1"/>
      <c r="M74" s="2">
        <v>1</v>
      </c>
      <c r="N74" s="1"/>
      <c r="O74" s="1"/>
      <c r="P74" s="2">
        <v>4</v>
      </c>
      <c r="Q74" s="1"/>
      <c r="R74" s="2">
        <v>1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2">
        <v>1</v>
      </c>
      <c r="AH74" s="1"/>
      <c r="AI74" s="1"/>
      <c r="AJ74" s="2">
        <v>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2">
        <v>1</v>
      </c>
      <c r="AV74" s="1"/>
      <c r="AW74" s="1"/>
      <c r="AX74" s="1"/>
      <c r="AY74" s="1"/>
      <c r="AZ74" s="1"/>
      <c r="BA74" s="1"/>
      <c r="BB74" s="1"/>
      <c r="BC74" s="1"/>
      <c r="BD74" s="2">
        <v>1</v>
      </c>
      <c r="BE74" s="1"/>
      <c r="BF74" s="1"/>
      <c r="BG74" s="2">
        <v>1</v>
      </c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x14ac:dyDescent="0.2">
      <c r="A75" s="2">
        <v>2010</v>
      </c>
      <c r="B75" s="4">
        <v>40352</v>
      </c>
      <c r="C75" s="2" t="s">
        <v>110</v>
      </c>
      <c r="D75" s="2" t="s">
        <v>89</v>
      </c>
      <c r="E75" s="1"/>
      <c r="F75" s="1"/>
      <c r="G75" s="1"/>
      <c r="H75" s="1"/>
      <c r="I75" s="1"/>
      <c r="J75" s="1"/>
      <c r="K75" s="1"/>
      <c r="L75" s="1"/>
      <c r="M75" s="2">
        <v>1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>
        <v>1</v>
      </c>
      <c r="AL75" s="1"/>
      <c r="AM75" s="1"/>
      <c r="AN75" s="2">
        <v>1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2">
        <v>1</v>
      </c>
      <c r="BE75" s="1"/>
      <c r="BF75" s="1"/>
      <c r="BG75" s="2">
        <v>1</v>
      </c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2">
        <v>1</v>
      </c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x14ac:dyDescent="0.2">
      <c r="A76" s="2">
        <v>2010</v>
      </c>
      <c r="B76" s="4">
        <v>40352</v>
      </c>
      <c r="C76" s="2" t="s">
        <v>110</v>
      </c>
      <c r="D76" s="2" t="s">
        <v>90</v>
      </c>
      <c r="E76" s="1"/>
      <c r="F76" s="1"/>
      <c r="G76" s="1"/>
      <c r="H76" s="1"/>
      <c r="I76" s="1"/>
      <c r="J76" s="1"/>
      <c r="K76" s="1"/>
      <c r="L76" s="2">
        <v>1</v>
      </c>
      <c r="M76" s="2">
        <v>1</v>
      </c>
      <c r="N76" s="1"/>
      <c r="O76" s="2">
        <v>21</v>
      </c>
      <c r="P76" s="2">
        <v>14</v>
      </c>
      <c r="Q76" s="2">
        <v>2</v>
      </c>
      <c r="R76" s="2">
        <v>24</v>
      </c>
      <c r="S76" s="1"/>
      <c r="T76" s="2">
        <v>1</v>
      </c>
      <c r="U76" s="1"/>
      <c r="V76" s="2">
        <v>1</v>
      </c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2">
        <v>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2">
        <v>1</v>
      </c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2">
        <v>1</v>
      </c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x14ac:dyDescent="0.2">
      <c r="A77" s="2">
        <v>2010</v>
      </c>
      <c r="B77" s="4">
        <v>40352</v>
      </c>
      <c r="C77" s="2" t="s">
        <v>110</v>
      </c>
      <c r="D77" s="2" t="s">
        <v>91</v>
      </c>
      <c r="E77" s="1"/>
      <c r="F77" s="1"/>
      <c r="G77" s="1"/>
      <c r="H77" s="1"/>
      <c r="I77" s="1"/>
      <c r="J77" s="2">
        <v>1</v>
      </c>
      <c r="K77" s="1"/>
      <c r="L77" s="1"/>
      <c r="M77" s="2">
        <v>1</v>
      </c>
      <c r="N77" s="1"/>
      <c r="O77" s="2">
        <v>11</v>
      </c>
      <c r="P77" s="2">
        <v>16</v>
      </c>
      <c r="Q77" s="2">
        <v>2</v>
      </c>
      <c r="R77" s="2">
        <v>30</v>
      </c>
      <c r="S77" s="1"/>
      <c r="T77" s="1"/>
      <c r="U77" s="1"/>
      <c r="V77" s="2">
        <v>1</v>
      </c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>
        <v>1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2">
        <v>1</v>
      </c>
      <c r="BE77" s="1"/>
      <c r="BF77" s="1"/>
      <c r="BG77" s="2">
        <v>1</v>
      </c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x14ac:dyDescent="0.2">
      <c r="A78" s="2">
        <v>2010</v>
      </c>
      <c r="B78" s="4">
        <v>40352</v>
      </c>
      <c r="C78" s="2" t="s">
        <v>110</v>
      </c>
      <c r="D78" s="2" t="s">
        <v>92</v>
      </c>
      <c r="E78" s="1"/>
      <c r="F78" s="1"/>
      <c r="G78" s="1"/>
      <c r="H78" s="1"/>
      <c r="I78" s="1"/>
      <c r="J78" s="2">
        <v>1</v>
      </c>
      <c r="K78" s="1"/>
      <c r="L78" s="2">
        <v>1</v>
      </c>
      <c r="M78" s="2">
        <v>1</v>
      </c>
      <c r="N78" s="1"/>
      <c r="O78" s="2">
        <v>4</v>
      </c>
      <c r="P78" s="1"/>
      <c r="Q78" s="2">
        <v>1</v>
      </c>
      <c r="R78" s="2">
        <v>17</v>
      </c>
      <c r="S78" s="1"/>
      <c r="T78" s="2">
        <v>1</v>
      </c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>
        <v>1</v>
      </c>
      <c r="AL78" s="2">
        <v>1</v>
      </c>
      <c r="AM78" s="1"/>
      <c r="AN78" s="2">
        <v>1</v>
      </c>
      <c r="AO78" s="1"/>
      <c r="AP78" s="1"/>
      <c r="AQ78" s="1"/>
      <c r="AR78" s="1"/>
      <c r="AS78" s="1"/>
      <c r="AT78" s="1"/>
      <c r="AU78" s="2">
        <v>1</v>
      </c>
      <c r="AV78" s="1"/>
      <c r="AW78" s="1"/>
      <c r="AX78" s="1"/>
      <c r="AY78" s="1"/>
      <c r="AZ78" s="1"/>
      <c r="BA78" s="1"/>
      <c r="BB78" s="1"/>
      <c r="BC78" s="1"/>
      <c r="BD78" s="2">
        <v>1</v>
      </c>
      <c r="BE78" s="1"/>
      <c r="BF78" s="1"/>
      <c r="BG78" s="2">
        <v>1</v>
      </c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2">
        <v>1</v>
      </c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x14ac:dyDescent="0.2">
      <c r="A79" s="2">
        <v>2010</v>
      </c>
      <c r="B79" s="4">
        <v>40323</v>
      </c>
      <c r="C79" s="2" t="s">
        <v>111</v>
      </c>
      <c r="D79" s="2" t="s">
        <v>89</v>
      </c>
      <c r="E79" s="1"/>
      <c r="F79" s="1"/>
      <c r="G79" s="1"/>
      <c r="H79" s="1"/>
      <c r="I79" s="1"/>
      <c r="J79" s="1"/>
      <c r="K79" s="2">
        <v>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2">
        <v>1</v>
      </c>
      <c r="AH79" s="2">
        <v>2</v>
      </c>
      <c r="AI79" s="1"/>
      <c r="AJ79" s="2">
        <v>1</v>
      </c>
      <c r="AK79" s="1"/>
      <c r="AL79" s="2">
        <v>1</v>
      </c>
      <c r="AM79" s="1"/>
      <c r="AN79" s="1"/>
      <c r="AO79" s="1"/>
      <c r="AP79" s="1"/>
      <c r="AQ79" s="1"/>
      <c r="AR79" s="1"/>
      <c r="AS79" s="1"/>
      <c r="AT79" s="1"/>
      <c r="AU79" s="2">
        <v>1</v>
      </c>
      <c r="AV79" s="1"/>
      <c r="AW79" s="1"/>
      <c r="AX79" s="1"/>
      <c r="AY79" s="1"/>
      <c r="AZ79" s="1"/>
      <c r="BA79" s="1"/>
      <c r="BB79" s="1"/>
      <c r="BC79" s="1"/>
      <c r="BD79" s="2">
        <v>1</v>
      </c>
      <c r="BE79" s="1"/>
      <c r="BF79" s="1"/>
      <c r="BG79" s="2">
        <v>1</v>
      </c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x14ac:dyDescent="0.2">
      <c r="A80" s="2">
        <v>2010</v>
      </c>
      <c r="B80" s="4">
        <v>40323</v>
      </c>
      <c r="C80" s="2" t="s">
        <v>111</v>
      </c>
      <c r="D80" s="2" t="s">
        <v>90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2">
        <v>1</v>
      </c>
      <c r="BE80" s="1"/>
      <c r="BF80" s="1"/>
      <c r="BG80" s="2">
        <v>1</v>
      </c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x14ac:dyDescent="0.2">
      <c r="A81" s="2">
        <v>2010</v>
      </c>
      <c r="B81" s="4">
        <v>40323</v>
      </c>
      <c r="C81" s="2" t="s">
        <v>111</v>
      </c>
      <c r="D81" s="2" t="s">
        <v>91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x14ac:dyDescent="0.2">
      <c r="A82" s="2">
        <v>2010</v>
      </c>
      <c r="B82" s="4">
        <v>40323</v>
      </c>
      <c r="C82" s="2" t="s">
        <v>111</v>
      </c>
      <c r="D82" s="2" t="s">
        <v>92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v>1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x14ac:dyDescent="0.2">
      <c r="A83" s="2">
        <v>2010</v>
      </c>
      <c r="B83" s="4">
        <v>40352</v>
      </c>
      <c r="C83" s="2" t="s">
        <v>109</v>
      </c>
      <c r="D83" s="2" t="s">
        <v>89</v>
      </c>
      <c r="E83" s="1"/>
      <c r="F83" s="1"/>
      <c r="G83" s="1"/>
      <c r="H83" s="1"/>
      <c r="I83" s="1"/>
      <c r="J83" s="1"/>
      <c r="K83" s="1"/>
      <c r="L83" s="1"/>
      <c r="M83" s="2">
        <v>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2">
        <v>1</v>
      </c>
      <c r="Y83" s="1"/>
      <c r="Z83" s="1"/>
      <c r="AA83" s="1"/>
      <c r="AB83" s="1"/>
      <c r="AC83" s="1"/>
      <c r="AD83" s="2">
        <v>1</v>
      </c>
      <c r="AE83" s="1"/>
      <c r="AF83" s="2">
        <v>1</v>
      </c>
      <c r="AG83" s="2">
        <v>1</v>
      </c>
      <c r="AH83" s="1"/>
      <c r="AI83" s="1"/>
      <c r="AJ83" s="2">
        <v>1</v>
      </c>
      <c r="AK83" s="2">
        <v>1</v>
      </c>
      <c r="AL83" s="2">
        <v>1</v>
      </c>
      <c r="AM83" s="1"/>
      <c r="AN83" s="2">
        <v>1</v>
      </c>
      <c r="AO83" s="1"/>
      <c r="AP83" s="1"/>
      <c r="AQ83" s="1"/>
      <c r="AR83" s="1"/>
      <c r="AS83" s="1"/>
      <c r="AT83" s="1"/>
      <c r="AU83" s="2">
        <v>1</v>
      </c>
      <c r="AV83" s="1"/>
      <c r="AW83" s="1"/>
      <c r="AX83" s="1"/>
      <c r="AY83" s="1"/>
      <c r="AZ83" s="2">
        <v>1</v>
      </c>
      <c r="BA83" s="1"/>
      <c r="BB83" s="1"/>
      <c r="BC83" s="1"/>
      <c r="BD83" s="2">
        <v>1</v>
      </c>
      <c r="BE83" s="1"/>
      <c r="BF83" s="1"/>
      <c r="BG83" s="2">
        <v>1</v>
      </c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1" x14ac:dyDescent="0.2">
      <c r="A84" s="2">
        <v>2010</v>
      </c>
      <c r="B84" s="4">
        <v>40352</v>
      </c>
      <c r="C84" s="2" t="s">
        <v>109</v>
      </c>
      <c r="D84" s="2" t="s">
        <v>90</v>
      </c>
      <c r="E84" s="1"/>
      <c r="F84" s="1"/>
      <c r="G84" s="1"/>
      <c r="H84" s="1"/>
      <c r="I84" s="1"/>
      <c r="J84" s="1"/>
      <c r="K84" s="1"/>
      <c r="L84" s="1"/>
      <c r="M84" s="2">
        <v>1</v>
      </c>
      <c r="N84" s="1"/>
      <c r="O84" s="2">
        <v>8</v>
      </c>
      <c r="P84" s="2">
        <v>100</v>
      </c>
      <c r="Q84" s="2">
        <v>1</v>
      </c>
      <c r="R84" s="2">
        <v>46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2">
        <v>1</v>
      </c>
      <c r="AG84" s="2">
        <v>1</v>
      </c>
      <c r="AH84" s="1"/>
      <c r="AI84" s="1"/>
      <c r="AJ84" s="2">
        <v>1</v>
      </c>
      <c r="AK84" s="1"/>
      <c r="AL84" s="2">
        <v>1</v>
      </c>
      <c r="AM84" s="1"/>
      <c r="AN84" s="2">
        <v>1</v>
      </c>
      <c r="AO84" s="1"/>
      <c r="AP84" s="1"/>
      <c r="AQ84" s="1"/>
      <c r="AR84" s="1"/>
      <c r="AS84" s="1"/>
      <c r="AT84" s="1"/>
      <c r="AU84" s="2">
        <v>1</v>
      </c>
      <c r="AV84" s="1"/>
      <c r="AW84" s="1"/>
      <c r="AX84" s="1"/>
      <c r="AY84" s="1"/>
      <c r="AZ84" s="1"/>
      <c r="BA84" s="1"/>
      <c r="BB84" s="1"/>
      <c r="BC84" s="1"/>
      <c r="BD84" s="2">
        <v>1</v>
      </c>
      <c r="BE84" s="1"/>
      <c r="BF84" s="1"/>
      <c r="BG84" s="2">
        <v>1</v>
      </c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x14ac:dyDescent="0.2">
      <c r="A85" s="2">
        <v>2010</v>
      </c>
      <c r="B85" s="4">
        <v>40352</v>
      </c>
      <c r="C85" s="2" t="s">
        <v>109</v>
      </c>
      <c r="D85" s="2" t="s">
        <v>91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x14ac:dyDescent="0.2">
      <c r="A86" s="2">
        <v>2010</v>
      </c>
      <c r="B86" s="4">
        <v>40352</v>
      </c>
      <c r="C86" s="2" t="s">
        <v>109</v>
      </c>
      <c r="D86" s="2" t="s">
        <v>92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x14ac:dyDescent="0.2">
      <c r="A87" s="2">
        <v>2010</v>
      </c>
      <c r="B87" s="4">
        <v>40334</v>
      </c>
      <c r="C87" s="2" t="s">
        <v>112</v>
      </c>
      <c r="D87" s="2" t="s">
        <v>89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 t="s">
        <v>98</v>
      </c>
      <c r="W87" s="1"/>
      <c r="X87" s="2" t="s">
        <v>98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 t="s">
        <v>98</v>
      </c>
      <c r="AL87" s="2" t="s">
        <v>98</v>
      </c>
      <c r="AM87" s="1"/>
      <c r="AN87" s="1"/>
      <c r="AO87" s="1"/>
      <c r="AP87" s="1"/>
      <c r="AQ87" s="1"/>
      <c r="AR87" s="1"/>
      <c r="AS87" s="1"/>
      <c r="AT87" s="2" t="s">
        <v>98</v>
      </c>
      <c r="AU87" s="2" t="s">
        <v>98</v>
      </c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2" t="s">
        <v>98</v>
      </c>
      <c r="BL87" s="1"/>
      <c r="BM87" s="1"/>
      <c r="BN87" s="1"/>
      <c r="BO87" s="1"/>
      <c r="BP87" s="1"/>
      <c r="BQ87" s="1"/>
      <c r="BR87" s="1"/>
      <c r="BS87" s="2" t="s">
        <v>98</v>
      </c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x14ac:dyDescent="0.2">
      <c r="A88" s="2">
        <v>2010</v>
      </c>
      <c r="B88" s="4">
        <v>40334</v>
      </c>
      <c r="C88" s="2" t="s">
        <v>112</v>
      </c>
      <c r="D88" s="2" t="s">
        <v>90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2">
        <v>2</v>
      </c>
      <c r="P88" s="2">
        <v>11</v>
      </c>
      <c r="Q88" s="2">
        <v>2</v>
      </c>
      <c r="R88" s="2">
        <v>22</v>
      </c>
      <c r="S88" s="1"/>
      <c r="T88" s="1"/>
      <c r="U88" s="1"/>
      <c r="V88" s="1"/>
      <c r="W88" s="1"/>
      <c r="X88" s="1"/>
      <c r="Y88" s="2" t="s">
        <v>98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 t="s">
        <v>98</v>
      </c>
      <c r="AM88" s="1"/>
      <c r="AN88" s="2" t="s">
        <v>98</v>
      </c>
      <c r="AO88" s="1"/>
      <c r="AP88" s="1"/>
      <c r="AQ88" s="1"/>
      <c r="AR88" s="1"/>
      <c r="AS88" s="1"/>
      <c r="AT88" s="1"/>
      <c r="AU88" s="2" t="s">
        <v>98</v>
      </c>
      <c r="AV88" s="1"/>
      <c r="AW88" s="1"/>
      <c r="AX88" s="1"/>
      <c r="AY88" s="1"/>
      <c r="AZ88" s="2" t="s">
        <v>98</v>
      </c>
      <c r="BA88" s="1"/>
      <c r="BB88" s="1"/>
      <c r="BC88" s="1"/>
      <c r="BD88" s="2" t="s">
        <v>98</v>
      </c>
      <c r="BE88" s="1"/>
      <c r="BF88" s="2" t="s">
        <v>98</v>
      </c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2" t="s">
        <v>98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x14ac:dyDescent="0.2">
      <c r="A89" s="2">
        <v>2010</v>
      </c>
      <c r="B89" s="4">
        <v>40334</v>
      </c>
      <c r="C89" s="2" t="s">
        <v>112</v>
      </c>
      <c r="D89" s="2" t="s">
        <v>91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x14ac:dyDescent="0.2">
      <c r="A90" s="2">
        <v>2010</v>
      </c>
      <c r="B90" s="4">
        <v>40334</v>
      </c>
      <c r="C90" s="2" t="s">
        <v>112</v>
      </c>
      <c r="D90" s="2" t="s">
        <v>92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x14ac:dyDescent="0.2">
      <c r="A91" s="2">
        <v>2010</v>
      </c>
      <c r="B91" s="4">
        <v>40334</v>
      </c>
      <c r="C91" s="2" t="s">
        <v>113</v>
      </c>
      <c r="D91" s="2" t="s">
        <v>89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 t="s">
        <v>98</v>
      </c>
      <c r="U91" s="1"/>
      <c r="V91" s="1"/>
      <c r="W91" s="1"/>
      <c r="X91" s="1"/>
      <c r="Y91" s="1"/>
      <c r="Z91" s="1"/>
      <c r="AA91" s="1"/>
      <c r="AB91" s="1"/>
      <c r="AC91" s="2" t="s">
        <v>98</v>
      </c>
      <c r="AD91" s="1"/>
      <c r="AE91" s="2" t="s">
        <v>98</v>
      </c>
      <c r="AF91" s="1"/>
      <c r="AG91" s="1"/>
      <c r="AH91" s="1"/>
      <c r="AI91" s="1"/>
      <c r="AJ91" s="1"/>
      <c r="AK91" s="1"/>
      <c r="AL91" s="2" t="s">
        <v>98</v>
      </c>
      <c r="AM91" s="1"/>
      <c r="AN91" s="1"/>
      <c r="AO91" s="1"/>
      <c r="AP91" s="1"/>
      <c r="AQ91" s="1"/>
      <c r="AR91" s="1"/>
      <c r="AS91" s="1"/>
      <c r="AT91" s="1"/>
      <c r="AU91" s="2" t="s">
        <v>98</v>
      </c>
      <c r="AV91" s="1"/>
      <c r="AW91" s="1"/>
      <c r="AX91" s="1"/>
      <c r="AY91" s="1"/>
      <c r="AZ91" s="1"/>
      <c r="BA91" s="1"/>
      <c r="BB91" s="1"/>
      <c r="BC91" s="1"/>
      <c r="BD91" s="2" t="s">
        <v>98</v>
      </c>
      <c r="BE91" s="1"/>
      <c r="BF91" s="1"/>
      <c r="BG91" s="2" t="s">
        <v>98</v>
      </c>
      <c r="BH91" s="1"/>
      <c r="BI91" s="2" t="s">
        <v>98</v>
      </c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x14ac:dyDescent="0.2">
      <c r="A92" s="2">
        <v>2010</v>
      </c>
      <c r="B92" s="4">
        <v>40334</v>
      </c>
      <c r="C92" s="2" t="s">
        <v>113</v>
      </c>
      <c r="D92" s="2" t="s">
        <v>90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v>1</v>
      </c>
      <c r="P92" s="2">
        <v>1</v>
      </c>
      <c r="Q92" s="1"/>
      <c r="R92" s="2">
        <v>3</v>
      </c>
      <c r="S92" s="1"/>
      <c r="T92" s="2" t="s">
        <v>98</v>
      </c>
      <c r="U92" s="1"/>
      <c r="V92" s="2" t="s">
        <v>98</v>
      </c>
      <c r="W92" s="1"/>
      <c r="X92" s="1"/>
      <c r="Y92" s="1"/>
      <c r="Z92" s="1"/>
      <c r="AA92" s="1"/>
      <c r="AB92" s="1"/>
      <c r="AC92" s="1"/>
      <c r="AD92" s="1"/>
      <c r="AE92" s="2" t="s">
        <v>98</v>
      </c>
      <c r="AF92" s="1"/>
      <c r="AG92" s="1"/>
      <c r="AH92" s="2" t="s">
        <v>98</v>
      </c>
      <c r="AI92" s="1"/>
      <c r="AJ92" s="2" t="s">
        <v>98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2" t="s">
        <v>98</v>
      </c>
      <c r="AV92" s="1"/>
      <c r="AW92" s="1"/>
      <c r="AX92" s="1"/>
      <c r="AY92" s="1"/>
      <c r="AZ92" s="1"/>
      <c r="BA92" s="1"/>
      <c r="BB92" s="1"/>
      <c r="BC92" s="1"/>
      <c r="BD92" s="2" t="s">
        <v>98</v>
      </c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x14ac:dyDescent="0.2">
      <c r="A93" s="2">
        <v>2010</v>
      </c>
      <c r="B93" s="4">
        <v>40334</v>
      </c>
      <c r="C93" s="2" t="s">
        <v>113</v>
      </c>
      <c r="D93" s="2" t="s">
        <v>91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x14ac:dyDescent="0.2">
      <c r="A94" s="2">
        <v>2010</v>
      </c>
      <c r="B94" s="4">
        <v>40334</v>
      </c>
      <c r="C94" s="2" t="s">
        <v>113</v>
      </c>
      <c r="D94" s="2" t="s">
        <v>92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x14ac:dyDescent="0.2">
      <c r="A95" s="2">
        <v>2010</v>
      </c>
      <c r="B95" s="4">
        <v>40351</v>
      </c>
      <c r="C95" s="2" t="s">
        <v>113</v>
      </c>
      <c r="D95" s="2" t="s">
        <v>89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" t="s">
        <v>98</v>
      </c>
      <c r="Q95" s="1"/>
      <c r="R95" s="2" t="s">
        <v>98</v>
      </c>
      <c r="S95" s="1"/>
      <c r="T95" s="2" t="s">
        <v>98</v>
      </c>
      <c r="U95" s="1"/>
      <c r="V95" s="2" t="s">
        <v>98</v>
      </c>
      <c r="W95" s="1"/>
      <c r="X95" s="2" t="s">
        <v>98</v>
      </c>
      <c r="Y95" s="2" t="s">
        <v>98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2" t="s">
        <v>98</v>
      </c>
      <c r="AU95" s="2" t="s">
        <v>98</v>
      </c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2" t="s">
        <v>98</v>
      </c>
      <c r="BH95" s="1"/>
      <c r="BI95" s="2" t="s">
        <v>98</v>
      </c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x14ac:dyDescent="0.2">
      <c r="A96" s="2">
        <v>2010</v>
      </c>
      <c r="B96" s="4">
        <v>40348</v>
      </c>
      <c r="C96" s="2" t="s">
        <v>114</v>
      </c>
      <c r="D96" s="2" t="s">
        <v>89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" t="s">
        <v>98</v>
      </c>
      <c r="U96" s="1"/>
      <c r="V96" s="1"/>
      <c r="W96" s="1"/>
      <c r="X96" s="1"/>
      <c r="Y96" s="2" t="s">
        <v>98</v>
      </c>
      <c r="Z96" s="1"/>
      <c r="AA96" s="2" t="s">
        <v>98</v>
      </c>
      <c r="AB96" s="1"/>
      <c r="AC96" s="2" t="s">
        <v>98</v>
      </c>
      <c r="AD96" s="1"/>
      <c r="AE96" s="1"/>
      <c r="AF96" s="1"/>
      <c r="AG96" s="1"/>
      <c r="AH96" s="1"/>
      <c r="AI96" s="1"/>
      <c r="AJ96" s="2" t="s">
        <v>98</v>
      </c>
      <c r="AK96" s="2" t="s">
        <v>98</v>
      </c>
      <c r="AL96" s="2" t="s">
        <v>98</v>
      </c>
      <c r="AM96" s="1"/>
      <c r="AN96" s="1"/>
      <c r="AO96" s="1"/>
      <c r="AP96" s="1"/>
      <c r="AQ96" s="1"/>
      <c r="AR96" s="1"/>
      <c r="AS96" s="1"/>
      <c r="AT96" s="1"/>
      <c r="AU96" s="2" t="s">
        <v>98</v>
      </c>
      <c r="AV96" s="1"/>
      <c r="AW96" s="1"/>
      <c r="AX96" s="1"/>
      <c r="AY96" s="2" t="s">
        <v>98</v>
      </c>
      <c r="AZ96" s="1"/>
      <c r="BA96" s="1"/>
      <c r="BB96" s="1"/>
      <c r="BC96" s="2" t="s">
        <v>98</v>
      </c>
      <c r="BD96" s="2" t="s">
        <v>98</v>
      </c>
      <c r="BE96" s="1"/>
      <c r="BF96" s="1"/>
      <c r="BG96" s="2" t="s">
        <v>98</v>
      </c>
      <c r="BH96" s="1"/>
      <c r="BI96" s="2" t="s">
        <v>98</v>
      </c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x14ac:dyDescent="0.2">
      <c r="A97" s="2">
        <v>2010</v>
      </c>
      <c r="B97" s="4">
        <v>40348</v>
      </c>
      <c r="C97" s="2" t="s">
        <v>114</v>
      </c>
      <c r="D97" s="2" t="s">
        <v>90</v>
      </c>
      <c r="E97" s="1"/>
      <c r="F97" s="1"/>
      <c r="G97" s="1"/>
      <c r="H97" s="1"/>
      <c r="I97" s="1"/>
      <c r="J97" s="2" t="s">
        <v>98</v>
      </c>
      <c r="K97" s="1"/>
      <c r="L97" s="1"/>
      <c r="M97" s="1"/>
      <c r="N97" s="1"/>
      <c r="O97" s="2">
        <v>4</v>
      </c>
      <c r="P97" s="2">
        <v>4</v>
      </c>
      <c r="Q97" s="2">
        <v>1</v>
      </c>
      <c r="R97" s="2">
        <v>5</v>
      </c>
      <c r="S97" s="1"/>
      <c r="T97" s="2" t="s">
        <v>98</v>
      </c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 t="s">
        <v>98</v>
      </c>
      <c r="AL97" s="1"/>
      <c r="AM97" s="1"/>
      <c r="AN97" s="1"/>
      <c r="AO97" s="1"/>
      <c r="AP97" s="1"/>
      <c r="AQ97" s="1"/>
      <c r="AR97" s="1"/>
      <c r="AS97" s="2" t="s">
        <v>98</v>
      </c>
      <c r="AT97" s="1"/>
      <c r="AU97" s="2" t="s">
        <v>98</v>
      </c>
      <c r="AV97" s="2" t="s">
        <v>98</v>
      </c>
      <c r="AW97" s="1"/>
      <c r="AX97" s="1"/>
      <c r="AY97" s="1"/>
      <c r="AZ97" s="1"/>
      <c r="BA97" s="1"/>
      <c r="BB97" s="1"/>
      <c r="BC97" s="1"/>
      <c r="BD97" s="2" t="s">
        <v>98</v>
      </c>
      <c r="BE97" s="1"/>
      <c r="BF97" s="1"/>
      <c r="BG97" s="2" t="s">
        <v>98</v>
      </c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x14ac:dyDescent="0.2">
      <c r="A98" s="2">
        <v>2010</v>
      </c>
      <c r="B98" s="4">
        <v>40348</v>
      </c>
      <c r="C98" s="2" t="s">
        <v>114</v>
      </c>
      <c r="D98" s="2" t="s">
        <v>91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x14ac:dyDescent="0.2">
      <c r="A99" s="2">
        <v>2010</v>
      </c>
      <c r="B99" s="4">
        <v>40348</v>
      </c>
      <c r="C99" s="2" t="s">
        <v>114</v>
      </c>
      <c r="D99" s="2" t="s">
        <v>92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  <row r="100" spans="1:81" x14ac:dyDescent="0.2">
      <c r="A100" s="2">
        <v>2010</v>
      </c>
      <c r="B100" s="4">
        <v>40348</v>
      </c>
      <c r="C100" s="2" t="s">
        <v>115</v>
      </c>
      <c r="D100" s="2" t="s">
        <v>89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2" t="s">
        <v>98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2" t="s">
        <v>98</v>
      </c>
      <c r="AV100" s="1"/>
      <c r="AW100" s="1"/>
      <c r="AX100" s="1"/>
      <c r="AY100" s="1"/>
      <c r="AZ100" s="1"/>
      <c r="BA100" s="1"/>
      <c r="BB100" s="1"/>
      <c r="BC100" s="1"/>
      <c r="BD100" s="2" t="s">
        <v>98</v>
      </c>
      <c r="BE100" s="1"/>
      <c r="BF100" s="1"/>
      <c r="BG100" s="2" t="s">
        <v>98</v>
      </c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</row>
    <row r="101" spans="1:81" x14ac:dyDescent="0.2">
      <c r="A101" s="2">
        <v>2010</v>
      </c>
      <c r="B101" s="4">
        <v>40348</v>
      </c>
      <c r="C101" s="2" t="s">
        <v>115</v>
      </c>
      <c r="D101" s="2" t="s">
        <v>90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>
        <v>96</v>
      </c>
      <c r="P101" s="2">
        <v>2</v>
      </c>
      <c r="Q101" s="1"/>
      <c r="R101" s="2">
        <v>18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2" t="s">
        <v>98</v>
      </c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2" t="s">
        <v>98</v>
      </c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</row>
    <row r="102" spans="1:81" x14ac:dyDescent="0.2">
      <c r="A102" s="2">
        <v>2010</v>
      </c>
      <c r="B102" s="4">
        <v>40348</v>
      </c>
      <c r="C102" s="2" t="s">
        <v>115</v>
      </c>
      <c r="D102" s="2" t="s">
        <v>91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</row>
    <row r="103" spans="1:81" x14ac:dyDescent="0.2">
      <c r="A103" s="2">
        <v>2010</v>
      </c>
      <c r="B103" s="4">
        <v>40348</v>
      </c>
      <c r="C103" s="2" t="s">
        <v>115</v>
      </c>
      <c r="D103" s="2" t="s">
        <v>92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</row>
    <row r="104" spans="1:81" x14ac:dyDescent="0.2">
      <c r="A104" s="2">
        <v>2010</v>
      </c>
      <c r="B104" s="4">
        <v>40330</v>
      </c>
      <c r="C104" s="2" t="s">
        <v>116</v>
      </c>
      <c r="D104" s="2" t="s">
        <v>89</v>
      </c>
      <c r="E104" s="1"/>
      <c r="F104" s="1"/>
      <c r="G104" s="1"/>
      <c r="H104" s="1"/>
      <c r="I104" s="1"/>
      <c r="J104" s="2" t="s">
        <v>98</v>
      </c>
      <c r="K104" s="1"/>
      <c r="L104" s="1"/>
      <c r="M104" s="2" t="s">
        <v>98</v>
      </c>
      <c r="N104" s="1"/>
      <c r="O104" s="1"/>
      <c r="P104" s="1"/>
      <c r="Q104" s="1"/>
      <c r="R104" s="1"/>
      <c r="S104" s="1"/>
      <c r="T104" s="2" t="s">
        <v>98</v>
      </c>
      <c r="U104" s="1"/>
      <c r="V104" s="1"/>
      <c r="W104" s="1"/>
      <c r="X104" s="2" t="s">
        <v>98</v>
      </c>
      <c r="Y104" s="1"/>
      <c r="Z104" s="1"/>
      <c r="AA104" s="2" t="s">
        <v>98</v>
      </c>
      <c r="AB104" s="1"/>
      <c r="AC104" s="1"/>
      <c r="AD104" s="1"/>
      <c r="AE104" s="2" t="s">
        <v>98</v>
      </c>
      <c r="AF104" s="2" t="s">
        <v>98</v>
      </c>
      <c r="AG104" s="1"/>
      <c r="AH104" s="1"/>
      <c r="AI104" s="1"/>
      <c r="AJ104" s="1"/>
      <c r="AK104" s="1"/>
      <c r="AL104" s="1"/>
      <c r="AM104" s="2" t="s">
        <v>98</v>
      </c>
      <c r="AN104" s="2" t="s">
        <v>98</v>
      </c>
      <c r="AO104" s="1"/>
      <c r="AP104" s="1"/>
      <c r="AQ104" s="1"/>
      <c r="AR104" s="1"/>
      <c r="AS104" s="1"/>
      <c r="AT104" s="1"/>
      <c r="AU104" s="2" t="s">
        <v>98</v>
      </c>
      <c r="AV104" s="2" t="s">
        <v>98</v>
      </c>
      <c r="AW104" s="1"/>
      <c r="AX104" s="1"/>
      <c r="AY104" s="1"/>
      <c r="AZ104" s="1"/>
      <c r="BA104" s="1"/>
      <c r="BB104" s="1"/>
      <c r="BC104" s="2" t="s">
        <v>98</v>
      </c>
      <c r="BD104" s="2" t="s">
        <v>98</v>
      </c>
      <c r="BE104" s="1"/>
      <c r="BF104" s="1"/>
      <c r="BG104" s="2" t="s">
        <v>98</v>
      </c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2" t="s">
        <v>98</v>
      </c>
      <c r="BX104" s="1"/>
      <c r="BY104" s="1"/>
      <c r="BZ104" s="1"/>
      <c r="CA104" s="1"/>
      <c r="CB104" s="1"/>
      <c r="CC104" s="1"/>
    </row>
    <row r="105" spans="1:81" x14ac:dyDescent="0.2">
      <c r="A105" s="2">
        <v>2010</v>
      </c>
      <c r="B105" s="4">
        <v>40330</v>
      </c>
      <c r="C105" s="2" t="s">
        <v>116</v>
      </c>
      <c r="D105" s="2" t="s">
        <v>90</v>
      </c>
      <c r="E105" s="1"/>
      <c r="F105" s="1"/>
      <c r="G105" s="1"/>
      <c r="H105" s="1"/>
      <c r="I105" s="1"/>
      <c r="J105" s="2" t="s">
        <v>98</v>
      </c>
      <c r="K105" s="1"/>
      <c r="L105" s="1"/>
      <c r="M105" s="2" t="s">
        <v>98</v>
      </c>
      <c r="N105" s="1"/>
      <c r="O105" s="2">
        <v>81</v>
      </c>
      <c r="P105" s="2">
        <v>56</v>
      </c>
      <c r="Q105" s="1"/>
      <c r="R105" s="2">
        <v>1</v>
      </c>
      <c r="S105" s="1"/>
      <c r="T105" s="1"/>
      <c r="U105" s="1"/>
      <c r="V105" s="1"/>
      <c r="W105" s="1"/>
      <c r="X105" s="2" t="s">
        <v>98</v>
      </c>
      <c r="Y105" s="1"/>
      <c r="Z105" s="1"/>
      <c r="AA105" s="1"/>
      <c r="AB105" s="1"/>
      <c r="AC105" s="1"/>
      <c r="AD105" s="1"/>
      <c r="AE105" s="2" t="s">
        <v>98</v>
      </c>
      <c r="AF105" s="2" t="s">
        <v>98</v>
      </c>
      <c r="AG105" s="1"/>
      <c r="AH105" s="1"/>
      <c r="AI105" s="1"/>
      <c r="AJ105" s="2" t="s">
        <v>98</v>
      </c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2" t="s">
        <v>98</v>
      </c>
      <c r="AV105" s="1"/>
      <c r="AW105" s="1"/>
      <c r="AX105" s="1"/>
      <c r="AY105" s="1"/>
      <c r="AZ105" s="1"/>
      <c r="BA105" s="1"/>
      <c r="BB105" s="1"/>
      <c r="BC105" s="1"/>
      <c r="BD105" s="2" t="s">
        <v>98</v>
      </c>
      <c r="BE105" s="1"/>
      <c r="BF105" s="1"/>
      <c r="BG105" s="2" t="s">
        <v>98</v>
      </c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2" t="s">
        <v>98</v>
      </c>
      <c r="BX105" s="1"/>
      <c r="BY105" s="1"/>
      <c r="BZ105" s="1"/>
      <c r="CA105" s="1"/>
      <c r="CB105" s="1"/>
      <c r="CC105" s="1"/>
    </row>
    <row r="106" spans="1:81" x14ac:dyDescent="0.2">
      <c r="A106" s="2">
        <v>2010</v>
      </c>
      <c r="B106" s="4">
        <v>40330</v>
      </c>
      <c r="C106" s="2" t="s">
        <v>116</v>
      </c>
      <c r="D106" s="2" t="s">
        <v>91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x14ac:dyDescent="0.2">
      <c r="A107" s="2">
        <v>2010</v>
      </c>
      <c r="B107" s="4">
        <v>40330</v>
      </c>
      <c r="C107" s="2" t="s">
        <v>116</v>
      </c>
      <c r="D107" s="2" t="s">
        <v>92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x14ac:dyDescent="0.2">
      <c r="A108" s="2">
        <v>2010</v>
      </c>
      <c r="B108" s="4">
        <v>40344</v>
      </c>
      <c r="C108" s="2" t="s">
        <v>117</v>
      </c>
      <c r="D108" s="2" t="s">
        <v>89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">
        <v>1</v>
      </c>
      <c r="U108" s="1"/>
      <c r="V108" s="1"/>
      <c r="W108" s="1"/>
      <c r="X108" s="1"/>
      <c r="Y108" s="2">
        <v>1</v>
      </c>
      <c r="Z108" s="1"/>
      <c r="AA108" s="1"/>
      <c r="AB108" s="1"/>
      <c r="AC108" s="1"/>
      <c r="AD108" s="1"/>
      <c r="AE108" s="1"/>
      <c r="AF108" s="1"/>
      <c r="AG108" s="2">
        <v>1</v>
      </c>
      <c r="AH108" s="1"/>
      <c r="AI108" s="1"/>
      <c r="AJ108" s="1"/>
      <c r="AK108" s="2">
        <v>1</v>
      </c>
      <c r="AL108" s="1"/>
      <c r="AM108" s="1"/>
      <c r="AN108" s="1"/>
      <c r="AO108" s="1"/>
      <c r="AP108" s="1"/>
      <c r="AQ108" s="2">
        <v>1</v>
      </c>
      <c r="AR108" s="1"/>
      <c r="AS108" s="2">
        <v>1</v>
      </c>
      <c r="AT108" s="1"/>
      <c r="AU108" s="2">
        <v>1</v>
      </c>
      <c r="AV108" s="1"/>
      <c r="AW108" s="1"/>
      <c r="AX108" s="1"/>
      <c r="AY108" s="1"/>
      <c r="AZ108" s="1"/>
      <c r="BA108" s="2">
        <v>1</v>
      </c>
      <c r="BB108" s="1"/>
      <c r="BC108" s="2">
        <v>1</v>
      </c>
      <c r="BD108" s="2">
        <v>1</v>
      </c>
      <c r="BE108" s="1"/>
      <c r="BF108" s="2">
        <v>1</v>
      </c>
      <c r="BG108" s="2">
        <v>1</v>
      </c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2">
        <v>1</v>
      </c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x14ac:dyDescent="0.2">
      <c r="A109" s="2">
        <v>2010</v>
      </c>
      <c r="B109" s="4">
        <v>40344</v>
      </c>
      <c r="C109" s="2" t="s">
        <v>117</v>
      </c>
      <c r="D109" s="2" t="s">
        <v>90</v>
      </c>
      <c r="E109" s="1"/>
      <c r="F109" s="1"/>
      <c r="G109" s="1"/>
      <c r="H109" s="1"/>
      <c r="I109" s="1"/>
      <c r="J109" s="1"/>
      <c r="K109" s="1"/>
      <c r="L109" s="1"/>
      <c r="M109" s="2">
        <v>1</v>
      </c>
      <c r="N109" s="1"/>
      <c r="O109" s="2">
        <v>1</v>
      </c>
      <c r="P109" s="2">
        <v>50</v>
      </c>
      <c r="Q109" s="2">
        <v>6</v>
      </c>
      <c r="R109" s="2">
        <v>20</v>
      </c>
      <c r="S109" s="1"/>
      <c r="T109" s="2">
        <v>1</v>
      </c>
      <c r="U109" s="1"/>
      <c r="V109" s="1"/>
      <c r="W109" s="1"/>
      <c r="X109" s="1"/>
      <c r="Y109" s="2">
        <v>1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2">
        <v>1</v>
      </c>
      <c r="AL109" s="1"/>
      <c r="AM109" s="1"/>
      <c r="AN109" s="1"/>
      <c r="AO109" s="1"/>
      <c r="AP109" s="1"/>
      <c r="AQ109" s="2">
        <v>1</v>
      </c>
      <c r="AR109" s="1"/>
      <c r="AS109" s="1"/>
      <c r="AT109" s="1"/>
      <c r="AU109" s="2">
        <v>1</v>
      </c>
      <c r="AV109" s="1"/>
      <c r="AW109" s="1"/>
      <c r="AX109" s="1"/>
      <c r="AY109" s="1"/>
      <c r="AZ109" s="1"/>
      <c r="BA109" s="2">
        <v>1</v>
      </c>
      <c r="BB109" s="1"/>
      <c r="BC109" s="1"/>
      <c r="BD109" s="2">
        <v>1</v>
      </c>
      <c r="BE109" s="1"/>
      <c r="BF109" s="2">
        <v>1</v>
      </c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2">
        <v>1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x14ac:dyDescent="0.2">
      <c r="A110" s="2">
        <v>2010</v>
      </c>
      <c r="B110" s="4">
        <v>40344</v>
      </c>
      <c r="C110" s="2" t="s">
        <v>117</v>
      </c>
      <c r="D110" s="2" t="s">
        <v>91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x14ac:dyDescent="0.2">
      <c r="A111" s="2">
        <v>2010</v>
      </c>
      <c r="B111" s="4">
        <v>40344</v>
      </c>
      <c r="C111" s="2" t="s">
        <v>117</v>
      </c>
      <c r="D111" s="2" t="s">
        <v>92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x14ac:dyDescent="0.2">
      <c r="A112" s="2">
        <v>2010</v>
      </c>
      <c r="B112" s="4">
        <v>40343</v>
      </c>
      <c r="C112" s="2" t="s">
        <v>118</v>
      </c>
      <c r="D112" s="2" t="s">
        <v>89</v>
      </c>
      <c r="E112" s="1"/>
      <c r="F112" s="1"/>
      <c r="G112" s="1"/>
      <c r="H112" s="1"/>
      <c r="I112" s="1"/>
      <c r="J112" s="1"/>
      <c r="K112" s="1"/>
      <c r="L112" s="1"/>
      <c r="M112" s="1"/>
      <c r="N112" s="2">
        <v>1</v>
      </c>
      <c r="O112" s="1"/>
      <c r="P112" s="1"/>
      <c r="Q112" s="1"/>
      <c r="R112" s="1"/>
      <c r="S112" s="1"/>
      <c r="T112" s="1"/>
      <c r="U112" s="1"/>
      <c r="V112" s="2">
        <v>1</v>
      </c>
      <c r="W112" s="1"/>
      <c r="X112" s="2">
        <v>1</v>
      </c>
      <c r="Y112" s="1"/>
      <c r="Z112" s="1"/>
      <c r="AA112" s="1"/>
      <c r="AB112" s="1"/>
      <c r="AC112" s="2" t="s">
        <v>98</v>
      </c>
      <c r="AD112" s="1"/>
      <c r="AE112" s="1"/>
      <c r="AF112" s="1"/>
      <c r="AG112" s="2" t="s">
        <v>98</v>
      </c>
      <c r="AH112" s="1"/>
      <c r="AI112" s="1"/>
      <c r="AJ112" s="2" t="s">
        <v>98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2" t="s">
        <v>98</v>
      </c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2" t="s">
        <v>98</v>
      </c>
      <c r="BH112" s="1"/>
      <c r="BI112" s="2" t="s">
        <v>98</v>
      </c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2" t="s">
        <v>98</v>
      </c>
      <c r="BX112" s="1"/>
      <c r="BY112" s="1"/>
      <c r="BZ112" s="1"/>
      <c r="CA112" s="1"/>
      <c r="CB112" s="1"/>
      <c r="CC112" s="1"/>
    </row>
    <row r="113" spans="1:81" x14ac:dyDescent="0.2">
      <c r="A113" s="2">
        <v>2010</v>
      </c>
      <c r="B113" s="4">
        <v>40343</v>
      </c>
      <c r="C113" s="2" t="s">
        <v>118</v>
      </c>
      <c r="D113" s="2" t="s">
        <v>90</v>
      </c>
      <c r="E113" s="1"/>
      <c r="F113" s="1"/>
      <c r="G113" s="1"/>
      <c r="H113" s="1"/>
      <c r="I113" s="1"/>
      <c r="J113" s="1"/>
      <c r="K113" s="1"/>
      <c r="L113" s="1"/>
      <c r="M113" s="1"/>
      <c r="N113" s="2">
        <v>1</v>
      </c>
      <c r="O113" s="2">
        <v>7</v>
      </c>
      <c r="P113" s="2">
        <v>2</v>
      </c>
      <c r="Q113" s="1"/>
      <c r="R113" s="2">
        <v>5</v>
      </c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2" t="s">
        <v>98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2" t="s">
        <v>98</v>
      </c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2" t="s">
        <v>98</v>
      </c>
      <c r="BX113" s="1"/>
      <c r="BY113" s="1"/>
      <c r="BZ113" s="1"/>
      <c r="CA113" s="1"/>
      <c r="CB113" s="1"/>
      <c r="CC113" s="1"/>
    </row>
    <row r="114" spans="1:81" x14ac:dyDescent="0.2">
      <c r="A114" s="2">
        <v>2010</v>
      </c>
      <c r="B114" s="4">
        <v>40343</v>
      </c>
      <c r="C114" s="2" t="s">
        <v>118</v>
      </c>
      <c r="D114" s="2" t="s">
        <v>91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x14ac:dyDescent="0.2">
      <c r="A115" s="2">
        <v>2010</v>
      </c>
      <c r="B115" s="4">
        <v>40343</v>
      </c>
      <c r="C115" s="2" t="s">
        <v>118</v>
      </c>
      <c r="D115" s="2" t="s">
        <v>92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x14ac:dyDescent="0.2">
      <c r="A116" s="2">
        <v>2010</v>
      </c>
      <c r="B116" s="4">
        <v>40357</v>
      </c>
      <c r="C116" s="2" t="s">
        <v>116</v>
      </c>
      <c r="D116" s="2" t="s">
        <v>89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">
        <v>1</v>
      </c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2">
        <v>1</v>
      </c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2">
        <v>1</v>
      </c>
      <c r="AV116" s="1"/>
      <c r="AW116" s="1"/>
      <c r="AX116" s="1"/>
      <c r="AY116" s="1"/>
      <c r="AZ116" s="2">
        <v>1</v>
      </c>
      <c r="BA116" s="1"/>
      <c r="BB116" s="1"/>
      <c r="BC116" s="1"/>
      <c r="BD116" s="2">
        <v>1</v>
      </c>
      <c r="BE116" s="1"/>
      <c r="BF116" s="1"/>
      <c r="BG116" s="2">
        <v>1</v>
      </c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x14ac:dyDescent="0.2">
      <c r="A117" s="2">
        <v>2010</v>
      </c>
      <c r="B117" s="4">
        <v>40357</v>
      </c>
      <c r="C117" s="2" t="s">
        <v>116</v>
      </c>
      <c r="D117" s="2" t="s">
        <v>90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>
        <v>34</v>
      </c>
      <c r="P117" s="2">
        <v>154</v>
      </c>
      <c r="Q117" s="1"/>
      <c r="R117" s="2">
        <v>24</v>
      </c>
      <c r="S117" s="1"/>
      <c r="T117" s="2">
        <v>1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2">
        <v>1</v>
      </c>
      <c r="BE117" s="1"/>
      <c r="BF117" s="1"/>
      <c r="BG117" s="2">
        <v>1</v>
      </c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x14ac:dyDescent="0.2">
      <c r="A118" s="2">
        <v>2010</v>
      </c>
      <c r="B118" s="4">
        <v>40357</v>
      </c>
      <c r="C118" s="2" t="s">
        <v>116</v>
      </c>
      <c r="D118" s="2" t="s">
        <v>91</v>
      </c>
      <c r="E118" s="1"/>
      <c r="F118" s="1"/>
      <c r="G118" s="1"/>
      <c r="H118" s="1"/>
      <c r="I118" s="1"/>
      <c r="J118" s="2">
        <v>1</v>
      </c>
      <c r="K118" s="1"/>
      <c r="L118" s="1"/>
      <c r="M118" s="1"/>
      <c r="N118" s="1"/>
      <c r="O118" s="2">
        <v>22</v>
      </c>
      <c r="P118" s="2">
        <v>38</v>
      </c>
      <c r="Q118" s="1"/>
      <c r="R118" s="2">
        <v>2</v>
      </c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2">
        <v>1</v>
      </c>
      <c r="AV118" s="1"/>
      <c r="AW118" s="1"/>
      <c r="AX118" s="1"/>
      <c r="AY118" s="1"/>
      <c r="AZ118" s="1"/>
      <c r="BA118" s="1"/>
      <c r="BB118" s="1"/>
      <c r="BC118" s="1"/>
      <c r="BD118" s="2">
        <v>1</v>
      </c>
      <c r="BE118" s="1"/>
      <c r="BF118" s="1"/>
      <c r="BG118" s="2">
        <v>1</v>
      </c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x14ac:dyDescent="0.2">
      <c r="A119" s="2">
        <v>2010</v>
      </c>
      <c r="B119" s="4">
        <v>40357</v>
      </c>
      <c r="C119" s="2" t="s">
        <v>116</v>
      </c>
      <c r="D119" s="2" t="s">
        <v>92</v>
      </c>
      <c r="E119" s="2">
        <v>1</v>
      </c>
      <c r="F119" s="1"/>
      <c r="G119" s="1"/>
      <c r="H119" s="1"/>
      <c r="I119" s="1"/>
      <c r="J119" s="1"/>
      <c r="K119" s="1"/>
      <c r="L119" s="1"/>
      <c r="M119" s="2">
        <v>1</v>
      </c>
      <c r="N119" s="1"/>
      <c r="O119" s="2">
        <v>24</v>
      </c>
      <c r="P119" s="2">
        <v>182</v>
      </c>
      <c r="Q119" s="1"/>
      <c r="R119" s="2">
        <v>3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2">
        <v>1</v>
      </c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x14ac:dyDescent="0.2">
      <c r="A120" s="2">
        <v>2010</v>
      </c>
      <c r="B120" s="4">
        <v>40321</v>
      </c>
      <c r="C120" s="2" t="s">
        <v>119</v>
      </c>
      <c r="D120" s="2" t="s">
        <v>89</v>
      </c>
      <c r="E120" s="1"/>
      <c r="F120" s="1"/>
      <c r="G120" s="1"/>
      <c r="H120" s="1"/>
      <c r="I120" s="2">
        <v>1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>
        <v>1</v>
      </c>
      <c r="W120" s="1"/>
      <c r="X120" s="2">
        <v>1</v>
      </c>
      <c r="Y120" s="1"/>
      <c r="Z120" s="1"/>
      <c r="AA120" s="1"/>
      <c r="AB120" s="1"/>
      <c r="AC120" s="2">
        <v>1</v>
      </c>
      <c r="AD120" s="1"/>
      <c r="AE120" s="2">
        <v>1</v>
      </c>
      <c r="AF120" s="2">
        <v>1</v>
      </c>
      <c r="AG120" s="2">
        <v>1</v>
      </c>
      <c r="AH120" s="1"/>
      <c r="AI120" s="1"/>
      <c r="AJ120" s="1"/>
      <c r="AK120" s="1"/>
      <c r="AL120" s="2">
        <v>1</v>
      </c>
      <c r="AM120" s="1"/>
      <c r="AN120" s="1"/>
      <c r="AO120" s="1"/>
      <c r="AP120" s="1"/>
      <c r="AQ120" s="1"/>
      <c r="AR120" s="1"/>
      <c r="AS120" s="1"/>
      <c r="AT120" s="1"/>
      <c r="AU120" s="2">
        <v>1</v>
      </c>
      <c r="AV120" s="1"/>
      <c r="AW120" s="1"/>
      <c r="AX120" s="1"/>
      <c r="AY120" s="1"/>
      <c r="AZ120" s="2">
        <v>1</v>
      </c>
      <c r="BA120" s="1"/>
      <c r="BB120" s="1"/>
      <c r="BC120" s="2">
        <v>1</v>
      </c>
      <c r="BD120" s="2">
        <v>1</v>
      </c>
      <c r="BE120" s="1"/>
      <c r="BF120" s="1"/>
      <c r="BG120" s="2">
        <v>1</v>
      </c>
      <c r="BH120" s="2">
        <v>1</v>
      </c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x14ac:dyDescent="0.2">
      <c r="A121" s="2">
        <v>2010</v>
      </c>
      <c r="B121" s="4">
        <v>40321</v>
      </c>
      <c r="C121" s="2" t="s">
        <v>119</v>
      </c>
      <c r="D121" s="2" t="s">
        <v>90</v>
      </c>
      <c r="E121" s="1"/>
      <c r="F121" s="1"/>
      <c r="G121" s="1"/>
      <c r="H121" s="1"/>
      <c r="I121" s="2">
        <v>1</v>
      </c>
      <c r="J121" s="1"/>
      <c r="K121" s="1"/>
      <c r="L121" s="1"/>
      <c r="M121" s="1"/>
      <c r="N121" s="1"/>
      <c r="O121" s="2">
        <v>39</v>
      </c>
      <c r="P121" s="2">
        <v>129</v>
      </c>
      <c r="Q121" s="2">
        <v>59</v>
      </c>
      <c r="R121" s="2">
        <v>21</v>
      </c>
      <c r="S121" s="1"/>
      <c r="T121" s="1"/>
      <c r="U121" s="1"/>
      <c r="V121" s="2">
        <v>1</v>
      </c>
      <c r="W121" s="1"/>
      <c r="X121" s="2">
        <v>1</v>
      </c>
      <c r="Y121" s="1"/>
      <c r="Z121" s="1"/>
      <c r="AA121" s="1"/>
      <c r="AB121" s="1"/>
      <c r="AC121" s="2">
        <v>1</v>
      </c>
      <c r="AD121" s="1"/>
      <c r="AE121" s="2">
        <v>1</v>
      </c>
      <c r="AF121" s="2">
        <v>2</v>
      </c>
      <c r="AG121" s="2">
        <v>1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2">
        <v>1</v>
      </c>
      <c r="BD121" s="2">
        <v>1</v>
      </c>
      <c r="BE121" s="1"/>
      <c r="BF121" s="1"/>
      <c r="BG121" s="2">
        <v>1</v>
      </c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x14ac:dyDescent="0.2">
      <c r="A122" s="2">
        <v>2010</v>
      </c>
      <c r="B122" s="4">
        <v>40321</v>
      </c>
      <c r="C122" s="2" t="s">
        <v>119</v>
      </c>
      <c r="D122" s="2" t="s">
        <v>91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x14ac:dyDescent="0.2">
      <c r="A123" s="2">
        <v>2010</v>
      </c>
      <c r="B123" s="4">
        <v>40321</v>
      </c>
      <c r="C123" s="2" t="s">
        <v>119</v>
      </c>
      <c r="D123" s="2" t="s">
        <v>92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x14ac:dyDescent="0.2">
      <c r="A124" s="2">
        <v>2010</v>
      </c>
      <c r="B124" s="4">
        <v>40331</v>
      </c>
      <c r="C124" s="2" t="s">
        <v>120</v>
      </c>
      <c r="D124" s="2" t="s">
        <v>89</v>
      </c>
      <c r="E124" s="1"/>
      <c r="F124" s="1"/>
      <c r="G124" s="1"/>
      <c r="H124" s="1"/>
      <c r="I124" s="1"/>
      <c r="J124" s="2">
        <v>1</v>
      </c>
      <c r="K124" s="1"/>
      <c r="L124" s="1"/>
      <c r="M124" s="2">
        <v>1</v>
      </c>
      <c r="N124" s="1"/>
      <c r="O124" s="1"/>
      <c r="P124" s="1"/>
      <c r="Q124" s="1"/>
      <c r="R124" s="1"/>
      <c r="S124" s="1"/>
      <c r="T124" s="1"/>
      <c r="U124" s="1"/>
      <c r="V124" s="2">
        <v>1</v>
      </c>
      <c r="W124" s="1"/>
      <c r="X124" s="1"/>
      <c r="Y124" s="2">
        <v>1</v>
      </c>
      <c r="Z124" s="1"/>
      <c r="AA124" s="1"/>
      <c r="AB124" s="1"/>
      <c r="AC124" s="1"/>
      <c r="AD124" s="1"/>
      <c r="AE124" s="2">
        <v>1</v>
      </c>
      <c r="AF124" s="1"/>
      <c r="AG124" s="1"/>
      <c r="AH124" s="2">
        <v>1</v>
      </c>
      <c r="AI124" s="1"/>
      <c r="AJ124" s="1"/>
      <c r="AK124" s="2">
        <v>1</v>
      </c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2">
        <v>1</v>
      </c>
      <c r="BB124" s="1"/>
      <c r="BC124" s="1"/>
      <c r="BD124" s="2">
        <v>1</v>
      </c>
      <c r="BE124" s="1"/>
      <c r="BF124" s="2">
        <v>1</v>
      </c>
      <c r="BG124" s="2">
        <v>1</v>
      </c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x14ac:dyDescent="0.2">
      <c r="A125" s="2">
        <v>2010</v>
      </c>
      <c r="B125" s="4">
        <v>40331</v>
      </c>
      <c r="C125" s="2" t="s">
        <v>120</v>
      </c>
      <c r="D125" s="2" t="s">
        <v>90</v>
      </c>
      <c r="E125" s="1"/>
      <c r="F125" s="1"/>
      <c r="G125" s="1"/>
      <c r="H125" s="1"/>
      <c r="I125" s="1"/>
      <c r="J125" s="1"/>
      <c r="K125" s="1"/>
      <c r="L125" s="2">
        <v>1</v>
      </c>
      <c r="M125" s="2">
        <v>1</v>
      </c>
      <c r="N125" s="1"/>
      <c r="O125" s="2">
        <v>45</v>
      </c>
      <c r="P125" s="2">
        <v>33</v>
      </c>
      <c r="Q125" s="2">
        <v>7</v>
      </c>
      <c r="R125" s="2">
        <v>40</v>
      </c>
      <c r="S125" s="1"/>
      <c r="T125" s="1"/>
      <c r="U125" s="1"/>
      <c r="V125" s="1"/>
      <c r="W125" s="1"/>
      <c r="X125" s="1"/>
      <c r="Y125" s="2">
        <v>1</v>
      </c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2">
        <v>1</v>
      </c>
      <c r="AL125" s="1"/>
      <c r="AM125" s="1"/>
      <c r="AN125" s="1"/>
      <c r="AO125" s="1"/>
      <c r="AP125" s="1"/>
      <c r="AQ125" s="1"/>
      <c r="AR125" s="1"/>
      <c r="AS125" s="1"/>
      <c r="AT125" s="2">
        <v>1</v>
      </c>
      <c r="AU125" s="2">
        <v>1</v>
      </c>
      <c r="AV125" s="1"/>
      <c r="AW125" s="1"/>
      <c r="AX125" s="1"/>
      <c r="AY125" s="1"/>
      <c r="AZ125" s="1"/>
      <c r="BA125" s="2">
        <v>1</v>
      </c>
      <c r="BB125" s="1"/>
      <c r="BC125" s="1"/>
      <c r="BD125" s="2">
        <v>1</v>
      </c>
      <c r="BE125" s="1"/>
      <c r="BF125" s="1"/>
      <c r="BG125" s="1"/>
      <c r="BH125" s="2">
        <v>1</v>
      </c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x14ac:dyDescent="0.2">
      <c r="A126" s="2">
        <v>2010</v>
      </c>
      <c r="B126" s="4">
        <v>40331</v>
      </c>
      <c r="C126" s="2" t="s">
        <v>120</v>
      </c>
      <c r="D126" s="2" t="s">
        <v>91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x14ac:dyDescent="0.2">
      <c r="A127" s="2">
        <v>2010</v>
      </c>
      <c r="B127" s="4">
        <v>40331</v>
      </c>
      <c r="C127" s="2" t="s">
        <v>120</v>
      </c>
      <c r="D127" s="2" t="s">
        <v>92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x14ac:dyDescent="0.2">
      <c r="A128" s="2">
        <v>2010</v>
      </c>
      <c r="B128" s="4">
        <v>40333</v>
      </c>
      <c r="C128" s="2" t="s">
        <v>121</v>
      </c>
      <c r="D128" s="2" t="s">
        <v>89</v>
      </c>
      <c r="E128" s="1"/>
      <c r="F128" s="1"/>
      <c r="G128" s="1"/>
      <c r="H128" s="1"/>
      <c r="I128" s="2">
        <v>1</v>
      </c>
      <c r="J128" s="1"/>
      <c r="K128" s="2">
        <v>1</v>
      </c>
      <c r="L128" s="1"/>
      <c r="M128" s="1"/>
      <c r="N128" s="1"/>
      <c r="O128" s="1"/>
      <c r="P128" s="1"/>
      <c r="Q128" s="1"/>
      <c r="R128" s="1"/>
      <c r="S128" s="1"/>
      <c r="T128" s="2">
        <v>1</v>
      </c>
      <c r="U128" s="1"/>
      <c r="V128" s="2">
        <v>1</v>
      </c>
      <c r="W128" s="1"/>
      <c r="X128" s="1"/>
      <c r="Y128" s="2">
        <v>1</v>
      </c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2">
        <v>2</v>
      </c>
      <c r="AL128" s="1"/>
      <c r="AM128" s="1"/>
      <c r="AN128" s="1"/>
      <c r="AO128" s="1"/>
      <c r="AP128" s="1"/>
      <c r="AQ128" s="1"/>
      <c r="AR128" s="1"/>
      <c r="AS128" s="1"/>
      <c r="AT128" s="2">
        <v>1</v>
      </c>
      <c r="AU128" s="2">
        <v>1</v>
      </c>
      <c r="AV128" s="1"/>
      <c r="AW128" s="1"/>
      <c r="AX128" s="1"/>
      <c r="AY128" s="1"/>
      <c r="AZ128" s="2">
        <v>1</v>
      </c>
      <c r="BA128" s="2">
        <v>1</v>
      </c>
      <c r="BB128" s="1"/>
      <c r="BC128" s="1"/>
      <c r="BD128" s="2">
        <v>1</v>
      </c>
      <c r="BE128" s="1"/>
      <c r="BF128" s="1"/>
      <c r="BG128" s="2">
        <v>1</v>
      </c>
      <c r="BH128" s="2">
        <v>1</v>
      </c>
      <c r="BI128" s="2">
        <v>1</v>
      </c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x14ac:dyDescent="0.2">
      <c r="A129" s="2">
        <v>2010</v>
      </c>
      <c r="B129" s="4">
        <v>40333</v>
      </c>
      <c r="C129" s="2" t="s">
        <v>121</v>
      </c>
      <c r="D129" s="2" t="s">
        <v>90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>
        <v>1</v>
      </c>
      <c r="Q129" s="2">
        <v>6</v>
      </c>
      <c r="R129" s="1"/>
      <c r="S129" s="1"/>
      <c r="T129" s="1"/>
      <c r="U129" s="1"/>
      <c r="V129" s="1"/>
      <c r="W129" s="1"/>
      <c r="X129" s="1"/>
      <c r="Y129" s="2">
        <v>1</v>
      </c>
      <c r="Z129" s="1"/>
      <c r="AA129" s="1"/>
      <c r="AB129" s="1"/>
      <c r="AC129" s="1"/>
      <c r="AD129" s="1"/>
      <c r="AE129" s="1"/>
      <c r="AF129" s="1"/>
      <c r="AG129" s="1"/>
      <c r="AH129" s="2">
        <v>1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2">
        <v>1</v>
      </c>
      <c r="AV129" s="1"/>
      <c r="AW129" s="1"/>
      <c r="AX129" s="1"/>
      <c r="AY129" s="1"/>
      <c r="AZ129" s="1"/>
      <c r="BA129" s="1"/>
      <c r="BB129" s="1"/>
      <c r="BC129" s="1"/>
      <c r="BD129" s="2">
        <v>1</v>
      </c>
      <c r="BE129" s="1"/>
      <c r="BF129" s="1"/>
      <c r="BG129" s="2">
        <v>1</v>
      </c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2">
        <v>1</v>
      </c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x14ac:dyDescent="0.2">
      <c r="A130" s="2">
        <v>2010</v>
      </c>
      <c r="B130" s="4">
        <v>40333</v>
      </c>
      <c r="C130" s="2" t="s">
        <v>121</v>
      </c>
      <c r="D130" s="2" t="s">
        <v>91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x14ac:dyDescent="0.2">
      <c r="A131" s="2">
        <v>2010</v>
      </c>
      <c r="B131" s="4">
        <v>40333</v>
      </c>
      <c r="C131" s="2" t="s">
        <v>121</v>
      </c>
      <c r="D131" s="2" t="s">
        <v>92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x14ac:dyDescent="0.2">
      <c r="A132" s="2">
        <v>2010</v>
      </c>
      <c r="B132" s="4">
        <v>40337</v>
      </c>
      <c r="C132" s="2" t="s">
        <v>122</v>
      </c>
      <c r="D132" s="2" t="s">
        <v>89</v>
      </c>
      <c r="E132" s="1"/>
      <c r="F132" s="1"/>
      <c r="G132" s="1"/>
      <c r="H132" s="1"/>
      <c r="I132" s="1"/>
      <c r="J132" s="1"/>
      <c r="K132" s="1"/>
      <c r="L132" s="1"/>
      <c r="M132" s="1"/>
      <c r="N132" s="2">
        <v>1</v>
      </c>
      <c r="O132" s="1"/>
      <c r="P132" s="1"/>
      <c r="Q132" s="1"/>
      <c r="R132" s="1"/>
      <c r="S132" s="1"/>
      <c r="T132" s="2">
        <v>1</v>
      </c>
      <c r="U132" s="1"/>
      <c r="V132" s="1"/>
      <c r="W132" s="1"/>
      <c r="X132" s="1"/>
      <c r="Y132" s="2">
        <v>1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2">
        <v>1</v>
      </c>
      <c r="AL132" s="1"/>
      <c r="AM132" s="1"/>
      <c r="AN132" s="1"/>
      <c r="AO132" s="1"/>
      <c r="AP132" s="1"/>
      <c r="AQ132" s="1"/>
      <c r="AR132" s="1"/>
      <c r="AS132" s="1"/>
      <c r="AT132" s="1"/>
      <c r="AU132" s="2">
        <v>1</v>
      </c>
      <c r="AV132" s="1"/>
      <c r="AW132" s="1"/>
      <c r="AX132" s="1"/>
      <c r="AY132" s="1"/>
      <c r="AZ132" s="1"/>
      <c r="BA132" s="1"/>
      <c r="BB132" s="2">
        <v>1</v>
      </c>
      <c r="BC132" s="2">
        <v>1</v>
      </c>
      <c r="BD132" s="2">
        <v>1</v>
      </c>
      <c r="BE132" s="1"/>
      <c r="BF132" s="1"/>
      <c r="BG132" s="2">
        <v>1</v>
      </c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x14ac:dyDescent="0.2">
      <c r="A133" s="2">
        <v>2010</v>
      </c>
      <c r="B133" s="4">
        <v>40337</v>
      </c>
      <c r="C133" s="2" t="s">
        <v>122</v>
      </c>
      <c r="D133" s="2" t="s">
        <v>90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v>5</v>
      </c>
      <c r="P133" s="2">
        <v>8</v>
      </c>
      <c r="Q133" s="2">
        <v>3</v>
      </c>
      <c r="R133" s="2">
        <v>8</v>
      </c>
      <c r="S133" s="1"/>
      <c r="T133" s="1"/>
      <c r="U133" s="1"/>
      <c r="V133" s="1"/>
      <c r="W133" s="1"/>
      <c r="X133" s="1"/>
      <c r="Y133" s="2">
        <v>1</v>
      </c>
      <c r="Z133" s="1"/>
      <c r="AA133" s="1"/>
      <c r="AB133" s="1"/>
      <c r="AC133" s="1"/>
      <c r="AD133" s="2">
        <v>1</v>
      </c>
      <c r="AE133" s="1"/>
      <c r="AF133" s="1"/>
      <c r="AG133" s="1"/>
      <c r="AH133" s="2">
        <v>1</v>
      </c>
      <c r="AI133" s="1"/>
      <c r="AJ133" s="1"/>
      <c r="AK133" s="2">
        <v>1</v>
      </c>
      <c r="AL133" s="2">
        <v>1</v>
      </c>
      <c r="AM133" s="1"/>
      <c r="AN133" s="1"/>
      <c r="AO133" s="1"/>
      <c r="AP133" s="1"/>
      <c r="AQ133" s="1"/>
      <c r="AR133" s="1"/>
      <c r="AS133" s="1"/>
      <c r="AT133" s="1"/>
      <c r="AU133" s="2">
        <v>1</v>
      </c>
      <c r="AV133" s="1"/>
      <c r="AW133" s="1"/>
      <c r="AX133" s="1"/>
      <c r="AY133" s="1"/>
      <c r="AZ133" s="1"/>
      <c r="BA133" s="2">
        <v>1</v>
      </c>
      <c r="BB133" s="1"/>
      <c r="BC133" s="1"/>
      <c r="BD133" s="1"/>
      <c r="BE133" s="1"/>
      <c r="BF133" s="1"/>
      <c r="BG133" s="2">
        <v>1</v>
      </c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x14ac:dyDescent="0.2">
      <c r="A134" s="2">
        <v>2010</v>
      </c>
      <c r="B134" s="4">
        <v>40337</v>
      </c>
      <c r="C134" s="2" t="s">
        <v>122</v>
      </c>
      <c r="D134" s="2" t="s">
        <v>91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x14ac:dyDescent="0.2">
      <c r="A135" s="2">
        <v>2010</v>
      </c>
      <c r="B135" s="4">
        <v>40337</v>
      </c>
      <c r="C135" s="2" t="s">
        <v>122</v>
      </c>
      <c r="D135" s="2" t="s">
        <v>92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x14ac:dyDescent="0.2">
      <c r="A136" s="2">
        <v>2010</v>
      </c>
      <c r="B136" s="4">
        <v>40352</v>
      </c>
      <c r="C136" s="2" t="s">
        <v>122</v>
      </c>
      <c r="D136" s="2" t="s">
        <v>89</v>
      </c>
      <c r="E136" s="1"/>
      <c r="F136" s="1"/>
      <c r="G136" s="1"/>
      <c r="H136" s="1"/>
      <c r="I136" s="2">
        <v>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2">
        <v>1</v>
      </c>
      <c r="U136" s="1"/>
      <c r="V136" s="2">
        <v>1</v>
      </c>
      <c r="W136" s="1"/>
      <c r="X136" s="1"/>
      <c r="Y136" s="2">
        <v>1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2">
        <v>1</v>
      </c>
      <c r="AL136" s="2">
        <v>1</v>
      </c>
      <c r="AM136" s="1"/>
      <c r="AN136" s="1"/>
      <c r="AO136" s="1"/>
      <c r="AP136" s="1"/>
      <c r="AQ136" s="1"/>
      <c r="AR136" s="1"/>
      <c r="AS136" s="1"/>
      <c r="AT136" s="1"/>
      <c r="AU136" s="2">
        <v>1</v>
      </c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2">
        <v>1</v>
      </c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x14ac:dyDescent="0.2">
      <c r="A137" s="2">
        <v>2010</v>
      </c>
      <c r="B137" s="4">
        <v>40352</v>
      </c>
      <c r="C137" s="2" t="s">
        <v>122</v>
      </c>
      <c r="D137" s="2" t="s">
        <v>90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>
        <v>1</v>
      </c>
      <c r="P137" s="1"/>
      <c r="Q137" s="1"/>
      <c r="R137" s="2">
        <v>2</v>
      </c>
      <c r="S137" s="1"/>
      <c r="T137" s="1"/>
      <c r="U137" s="1"/>
      <c r="V137" s="1"/>
      <c r="W137" s="1"/>
      <c r="X137" s="1"/>
      <c r="Y137" s="2">
        <v>1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x14ac:dyDescent="0.2">
      <c r="A138" s="2">
        <v>2010</v>
      </c>
      <c r="B138" s="4">
        <v>40352</v>
      </c>
      <c r="C138" s="2" t="s">
        <v>122</v>
      </c>
      <c r="D138" s="2" t="s">
        <v>91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>
        <v>1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2">
        <v>1</v>
      </c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x14ac:dyDescent="0.2">
      <c r="A139" s="2">
        <v>2010</v>
      </c>
      <c r="B139" s="4">
        <v>40352</v>
      </c>
      <c r="C139" s="2" t="s">
        <v>122</v>
      </c>
      <c r="D139" s="2" t="s">
        <v>92</v>
      </c>
      <c r="E139" s="1"/>
      <c r="F139" s="1"/>
      <c r="G139" s="1"/>
      <c r="H139" s="1"/>
      <c r="I139" s="2">
        <v>1</v>
      </c>
      <c r="J139" s="1"/>
      <c r="K139" s="1"/>
      <c r="L139" s="1"/>
      <c r="M139" s="1"/>
      <c r="N139" s="1"/>
      <c r="O139" s="2">
        <v>6</v>
      </c>
      <c r="P139" s="1"/>
      <c r="Q139" s="1"/>
      <c r="R139" s="2">
        <v>2</v>
      </c>
      <c r="S139" s="1"/>
      <c r="T139" s="1"/>
      <c r="U139" s="1"/>
      <c r="V139" s="2">
        <v>1</v>
      </c>
      <c r="W139" s="1"/>
      <c r="X139" s="1"/>
      <c r="Y139" s="2">
        <v>1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2">
        <v>1</v>
      </c>
      <c r="AV139" s="1"/>
      <c r="AW139" s="1"/>
      <c r="AX139" s="1"/>
      <c r="AY139" s="1"/>
      <c r="AZ139" s="2">
        <v>1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x14ac:dyDescent="0.2">
      <c r="A140" s="2">
        <v>2010</v>
      </c>
      <c r="B140" s="4">
        <v>40325</v>
      </c>
      <c r="C140" s="2" t="s">
        <v>123</v>
      </c>
      <c r="D140" s="2" t="s">
        <v>89</v>
      </c>
      <c r="E140" s="1"/>
      <c r="F140" s="1"/>
      <c r="G140" s="1"/>
      <c r="H140" s="1"/>
      <c r="I140" s="1"/>
      <c r="J140" s="1"/>
      <c r="K140" s="1"/>
      <c r="L140" s="2">
        <v>1</v>
      </c>
      <c r="M140" s="1"/>
      <c r="N140" s="1"/>
      <c r="O140" s="1"/>
      <c r="P140" s="1"/>
      <c r="Q140" s="1"/>
      <c r="R140" s="1"/>
      <c r="S140" s="1"/>
      <c r="T140" s="2">
        <v>1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2">
        <v>1</v>
      </c>
      <c r="AI140" s="1"/>
      <c r="AJ140" s="2">
        <v>1</v>
      </c>
      <c r="AK140" s="1"/>
      <c r="AL140" s="2">
        <v>1</v>
      </c>
      <c r="AM140" s="1"/>
      <c r="AN140" s="1"/>
      <c r="AO140" s="1"/>
      <c r="AP140" s="1"/>
      <c r="AQ140" s="1"/>
      <c r="AR140" s="1"/>
      <c r="AS140" s="1"/>
      <c r="AT140" s="1"/>
      <c r="AU140" s="2">
        <v>1</v>
      </c>
      <c r="AV140" s="1"/>
      <c r="AW140" s="1"/>
      <c r="AX140" s="1"/>
      <c r="AY140" s="1"/>
      <c r="AZ140" s="1"/>
      <c r="BA140" s="2">
        <v>1</v>
      </c>
      <c r="BB140" s="1"/>
      <c r="BC140" s="1"/>
      <c r="BD140" s="2">
        <v>1</v>
      </c>
      <c r="BE140" s="1"/>
      <c r="BF140" s="1"/>
      <c r="BG140" s="2">
        <v>1</v>
      </c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2">
        <v>1</v>
      </c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x14ac:dyDescent="0.2">
      <c r="A141" s="2">
        <v>2010</v>
      </c>
      <c r="B141" s="4">
        <v>40325</v>
      </c>
      <c r="C141" s="2" t="s">
        <v>123</v>
      </c>
      <c r="D141" s="2" t="s">
        <v>90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>
        <v>4</v>
      </c>
      <c r="P141" s="2">
        <v>19</v>
      </c>
      <c r="Q141" s="2">
        <v>3</v>
      </c>
      <c r="R141" s="2">
        <v>3</v>
      </c>
      <c r="S141" s="1"/>
      <c r="T141" s="2">
        <v>1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2">
        <v>1</v>
      </c>
      <c r="BE141" s="1"/>
      <c r="BF141" s="1"/>
      <c r="BG141" s="2">
        <v>1</v>
      </c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x14ac:dyDescent="0.2">
      <c r="A142" s="2">
        <v>2010</v>
      </c>
      <c r="B142" s="4">
        <v>40325</v>
      </c>
      <c r="C142" s="2" t="s">
        <v>123</v>
      </c>
      <c r="D142" s="2" t="s">
        <v>91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x14ac:dyDescent="0.2">
      <c r="A143" s="2">
        <v>2010</v>
      </c>
      <c r="B143" s="4">
        <v>40325</v>
      </c>
      <c r="C143" s="2" t="s">
        <v>123</v>
      </c>
      <c r="D143" s="2" t="s">
        <v>92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x14ac:dyDescent="0.2">
      <c r="A144" s="2">
        <v>2010</v>
      </c>
      <c r="B144" s="4">
        <v>40357</v>
      </c>
      <c r="C144" s="2" t="s">
        <v>124</v>
      </c>
      <c r="D144" s="2" t="s">
        <v>89</v>
      </c>
      <c r="E144" s="1"/>
      <c r="F144" s="1"/>
      <c r="G144" s="1"/>
      <c r="H144" s="1"/>
      <c r="I144" s="1"/>
      <c r="J144" s="1"/>
      <c r="K144" s="1"/>
      <c r="L144" s="1"/>
      <c r="M144" s="2">
        <v>1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2">
        <v>1</v>
      </c>
      <c r="AH144" s="1"/>
      <c r="AI144" s="1"/>
      <c r="AJ144" s="1"/>
      <c r="AK144" s="2">
        <v>1</v>
      </c>
      <c r="AL144" s="1"/>
      <c r="AM144" s="2">
        <v>1</v>
      </c>
      <c r="AN144" s="1"/>
      <c r="AO144" s="1"/>
      <c r="AP144" s="1"/>
      <c r="AQ144" s="1"/>
      <c r="AR144" s="1"/>
      <c r="AS144" s="1"/>
      <c r="AT144" s="1"/>
      <c r="AU144" s="2">
        <v>1</v>
      </c>
      <c r="AV144" s="1"/>
      <c r="AW144" s="1"/>
      <c r="AX144" s="1"/>
      <c r="AY144" s="1"/>
      <c r="AZ144" s="1"/>
      <c r="BA144" s="2">
        <v>1</v>
      </c>
      <c r="BB144" s="1"/>
      <c r="BC144" s="1"/>
      <c r="BD144" s="2">
        <v>1</v>
      </c>
      <c r="BE144" s="1"/>
      <c r="BF144" s="1"/>
      <c r="BG144" s="2">
        <v>1</v>
      </c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x14ac:dyDescent="0.2">
      <c r="A145" s="2">
        <v>2010</v>
      </c>
      <c r="B145" s="4">
        <v>40357</v>
      </c>
      <c r="C145" s="2" t="s">
        <v>124</v>
      </c>
      <c r="D145" s="2" t="s">
        <v>90</v>
      </c>
      <c r="E145" s="1"/>
      <c r="F145" s="2">
        <v>1</v>
      </c>
      <c r="G145" s="1"/>
      <c r="H145" s="1"/>
      <c r="I145" s="2">
        <v>1</v>
      </c>
      <c r="J145" s="1"/>
      <c r="K145" s="1"/>
      <c r="L145" s="2">
        <v>1</v>
      </c>
      <c r="M145" s="2">
        <v>1</v>
      </c>
      <c r="N145" s="1"/>
      <c r="O145" s="1"/>
      <c r="P145" s="2">
        <v>46</v>
      </c>
      <c r="Q145" s="2">
        <v>2</v>
      </c>
      <c r="R145" s="1">
        <v>116</v>
      </c>
      <c r="S145" s="1"/>
      <c r="T145" s="2">
        <v>1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>
        <v>1</v>
      </c>
      <c r="AM145" s="1"/>
      <c r="AN145" s="1"/>
      <c r="AO145" s="1"/>
      <c r="AP145" s="1"/>
      <c r="AQ145" s="1"/>
      <c r="AR145" s="1"/>
      <c r="AS145" s="1"/>
      <c r="AT145" s="1"/>
      <c r="AU145" s="2">
        <v>1</v>
      </c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2">
        <v>1</v>
      </c>
      <c r="BH145" s="1"/>
      <c r="BI145" s="1"/>
      <c r="BJ145" s="1"/>
      <c r="BK145" s="1"/>
      <c r="BL145" s="1"/>
      <c r="BM145" s="1"/>
      <c r="BN145" s="1"/>
      <c r="BO145" s="1"/>
      <c r="BP145" s="1"/>
      <c r="BQ145" s="2">
        <v>1</v>
      </c>
      <c r="BR145" s="1"/>
      <c r="BS145" s="1"/>
      <c r="BT145" s="2">
        <v>1</v>
      </c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x14ac:dyDescent="0.2">
      <c r="A146" s="2">
        <v>2010</v>
      </c>
      <c r="B146" s="4">
        <v>40357</v>
      </c>
      <c r="C146" s="2" t="s">
        <v>124</v>
      </c>
      <c r="D146" s="2" t="s">
        <v>91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x14ac:dyDescent="0.2">
      <c r="A147" s="2">
        <v>2010</v>
      </c>
      <c r="B147" s="4">
        <v>40357</v>
      </c>
      <c r="C147" s="2" t="s">
        <v>124</v>
      </c>
      <c r="D147" s="2" t="s">
        <v>92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</row>
    <row r="156" spans="1:8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48FC-0070-D24F-B4EF-B5417B3524E9}">
  <dimension ref="A1:CM999"/>
  <sheetViews>
    <sheetView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66406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91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t="s">
        <v>132</v>
      </c>
      <c r="M1" s="3" t="s">
        <v>133</v>
      </c>
      <c r="N1" s="3" t="s">
        <v>134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</row>
    <row r="2" spans="1:91" x14ac:dyDescent="0.2">
      <c r="A2" s="2">
        <v>2010</v>
      </c>
      <c r="B2" s="4">
        <v>40321</v>
      </c>
      <c r="C2" s="2" t="s">
        <v>119</v>
      </c>
      <c r="D2" s="2" t="s">
        <v>89</v>
      </c>
      <c r="E2" s="2">
        <f>(O2+P2+Q2+R2+S2+T2+U2+V2+W2+X2+CA2+CC2+CD2+CE2)</f>
        <v>1</v>
      </c>
      <c r="F2" s="2">
        <f>(AK2+AL2+AN2+AR2+AS2+AT2)</f>
        <v>0</v>
      </c>
      <c r="G2" s="2">
        <f>(AD2+AE2+AF2+AG2+AH2+AI2+AJ2+CH2)</f>
        <v>2</v>
      </c>
      <c r="H2" s="2">
        <f>(Y2+Z2)</f>
        <v>0</v>
      </c>
      <c r="I2" s="2">
        <f>(AA2+AB2+AC2)</f>
        <v>0</v>
      </c>
      <c r="J2" s="2">
        <f>(BK2+BL2+BM2+BN2+BO2+BP2+BV2+BX2+CJ2+CL2)</f>
        <v>2</v>
      </c>
      <c r="K2" s="2">
        <f>(AM2+AO2+AP2+AQ2+BZ2+CF2+CG2+CI2+CM2)</f>
        <v>4</v>
      </c>
      <c r="L2" s="2">
        <f>(AU2+AV2+AW2+AX2+AY2+AZ2+BA2+BB2+BC2+BE2+BD2+BF2+BG2+BH2+BI2+CB2+CK2)</f>
        <v>2</v>
      </c>
      <c r="M2" s="2">
        <f>(BQ2+BR2+BS2+BT2+BU2+BW2+BY2)</f>
        <v>2</v>
      </c>
      <c r="N2" s="2">
        <f>(BJ2)</f>
        <v>1</v>
      </c>
      <c r="O2" s="1"/>
      <c r="P2" s="1"/>
      <c r="Q2" s="1"/>
      <c r="R2" s="1"/>
      <c r="S2" s="2">
        <v>1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>
        <v>1</v>
      </c>
      <c r="AG2" s="1"/>
      <c r="AH2" s="2">
        <v>1</v>
      </c>
      <c r="AI2" s="1"/>
      <c r="AJ2" s="1"/>
      <c r="AK2" s="1"/>
      <c r="AL2" s="1"/>
      <c r="AM2" s="2">
        <v>1</v>
      </c>
      <c r="AN2" s="1"/>
      <c r="AO2" s="2">
        <v>1</v>
      </c>
      <c r="AP2" s="2">
        <v>1</v>
      </c>
      <c r="AQ2" s="2">
        <v>1</v>
      </c>
      <c r="AR2" s="1"/>
      <c r="AS2" s="1"/>
      <c r="AT2" s="1"/>
      <c r="AU2" s="1"/>
      <c r="AV2" s="2">
        <v>1</v>
      </c>
      <c r="AW2" s="1"/>
      <c r="AX2" s="1"/>
      <c r="AY2" s="1"/>
      <c r="AZ2" s="1"/>
      <c r="BA2" s="1"/>
      <c r="BB2" s="1"/>
      <c r="BC2" s="1"/>
      <c r="BD2" s="1"/>
      <c r="BE2" s="2">
        <v>1</v>
      </c>
      <c r="BF2" s="1"/>
      <c r="BG2" s="1"/>
      <c r="BH2" s="1"/>
      <c r="BI2" s="1"/>
      <c r="BJ2" s="2">
        <v>1</v>
      </c>
      <c r="BK2" s="1"/>
      <c r="BL2" s="1"/>
      <c r="BM2" s="2">
        <v>1</v>
      </c>
      <c r="BN2" s="2">
        <v>1</v>
      </c>
      <c r="BO2" s="1"/>
      <c r="BP2" s="1"/>
      <c r="BQ2" s="2">
        <v>1</v>
      </c>
      <c r="BR2" s="2">
        <v>1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</row>
    <row r="3" spans="1:91" x14ac:dyDescent="0.2">
      <c r="A3" s="2">
        <v>2010</v>
      </c>
      <c r="B3" s="4">
        <v>40321</v>
      </c>
      <c r="C3" s="2" t="s">
        <v>119</v>
      </c>
      <c r="D3" s="2" t="s">
        <v>90</v>
      </c>
      <c r="E3" s="2">
        <f t="shared" ref="E3:E66" si="0">(O3+P3+Q3+R3+S3+T3+U3+V3+W3+X3+CA3+CC3+CD3+CE3)</f>
        <v>1</v>
      </c>
      <c r="F3" s="2">
        <f t="shared" ref="F3:F66" si="1">(AK3+AL3+AN3+AR3+AS3+AT3)</f>
        <v>0</v>
      </c>
      <c r="G3" s="2">
        <f t="shared" ref="G3:G66" si="2">(AD3+AE3+AF3+AG3+AH3+AI3+AJ3+CH3)</f>
        <v>2</v>
      </c>
      <c r="H3" s="2">
        <f t="shared" ref="H3:H66" si="3">(Y3+Z3)</f>
        <v>168</v>
      </c>
      <c r="I3" s="2">
        <f t="shared" ref="I3:I66" si="4">(AA3+AB3+AC3)</f>
        <v>80</v>
      </c>
      <c r="J3" s="2">
        <f t="shared" ref="J3:J66" si="5">(BK3+BL3+BM3+BN3+BO3+BP3+BV3+BX3+CJ3+CL3)</f>
        <v>2</v>
      </c>
      <c r="K3" s="2">
        <f t="shared" ref="K3:K66" si="6">(AM3+AO3+AP3+AQ3+BZ3+CF3+CG3+CI3+CM3)</f>
        <v>5</v>
      </c>
      <c r="L3" s="2">
        <f t="shared" ref="L3:L66" si="7">(AU3+AV3+AW3+AX3+AY3+AZ3+BA3+BB3+BC3+BE3+BD3+BF3+BG3+BH3+BI3+CB3+CK3)</f>
        <v>0</v>
      </c>
      <c r="M3" s="2">
        <f t="shared" ref="M3:M66" si="8">(BQ3+BR3+BS3+BT3+BU3+BW3+BY3)</f>
        <v>1</v>
      </c>
      <c r="N3" s="2">
        <f t="shared" ref="N3:N66" si="9">(BJ3)</f>
        <v>0</v>
      </c>
      <c r="O3" s="1"/>
      <c r="P3" s="1"/>
      <c r="Q3" s="1"/>
      <c r="R3" s="1"/>
      <c r="S3" s="2">
        <v>1</v>
      </c>
      <c r="T3" s="1"/>
      <c r="U3" s="1"/>
      <c r="V3" s="1"/>
      <c r="W3" s="1"/>
      <c r="X3" s="1"/>
      <c r="Y3" s="2">
        <v>39</v>
      </c>
      <c r="Z3" s="2">
        <v>129</v>
      </c>
      <c r="AA3" s="2">
        <v>59</v>
      </c>
      <c r="AB3" s="2">
        <v>21</v>
      </c>
      <c r="AC3" s="1"/>
      <c r="AD3" s="1"/>
      <c r="AE3" s="1"/>
      <c r="AF3" s="2">
        <v>1</v>
      </c>
      <c r="AG3" s="1"/>
      <c r="AH3" s="2">
        <v>1</v>
      </c>
      <c r="AI3" s="1"/>
      <c r="AJ3" s="1"/>
      <c r="AK3" s="1"/>
      <c r="AL3" s="1"/>
      <c r="AM3" s="2">
        <v>1</v>
      </c>
      <c r="AN3" s="1"/>
      <c r="AO3" s="2">
        <v>1</v>
      </c>
      <c r="AP3" s="2">
        <v>2</v>
      </c>
      <c r="AQ3" s="2">
        <v>1</v>
      </c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2">
        <v>1</v>
      </c>
      <c r="BN3" s="2">
        <v>1</v>
      </c>
      <c r="BO3" s="1"/>
      <c r="BP3" s="1"/>
      <c r="BQ3" s="2">
        <v>1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</row>
    <row r="4" spans="1:91" x14ac:dyDescent="0.2">
      <c r="A4" s="2">
        <v>2010</v>
      </c>
      <c r="B4" s="4">
        <v>40321</v>
      </c>
      <c r="C4" s="2" t="s">
        <v>119</v>
      </c>
      <c r="D4" s="2" t="s">
        <v>91</v>
      </c>
      <c r="E4" s="2">
        <f t="shared" si="0"/>
        <v>0</v>
      </c>
      <c r="F4" s="2">
        <f t="shared" si="1"/>
        <v>0</v>
      </c>
      <c r="G4" s="2">
        <f t="shared" si="2"/>
        <v>0</v>
      </c>
      <c r="H4" s="2">
        <f t="shared" si="3"/>
        <v>0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2">
        <f t="shared" si="8"/>
        <v>0</v>
      </c>
      <c r="N4" s="2">
        <f t="shared" si="9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2">
      <c r="A5" s="2">
        <v>2010</v>
      </c>
      <c r="B5" s="4">
        <v>40321</v>
      </c>
      <c r="C5" s="2" t="s">
        <v>119</v>
      </c>
      <c r="D5" s="2" t="s">
        <v>92</v>
      </c>
      <c r="E5" s="2">
        <f t="shared" si="0"/>
        <v>0</v>
      </c>
      <c r="F5" s="2">
        <f t="shared" si="1"/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2">
        <f t="shared" si="8"/>
        <v>0</v>
      </c>
      <c r="N5" s="2">
        <f t="shared" si="9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2">
      <c r="A6" s="2">
        <v>2010</v>
      </c>
      <c r="B6" s="4">
        <v>40323</v>
      </c>
      <c r="C6" s="2" t="s">
        <v>111</v>
      </c>
      <c r="D6" s="2" t="s">
        <v>89</v>
      </c>
      <c r="E6" s="2">
        <f t="shared" si="0"/>
        <v>1</v>
      </c>
      <c r="F6" s="2">
        <f t="shared" si="1"/>
        <v>3</v>
      </c>
      <c r="G6" s="2">
        <f t="shared" si="2"/>
        <v>0</v>
      </c>
      <c r="H6" s="2">
        <f t="shared" si="3"/>
        <v>0</v>
      </c>
      <c r="I6" s="2">
        <f t="shared" si="4"/>
        <v>0</v>
      </c>
      <c r="J6" s="2">
        <f t="shared" si="5"/>
        <v>1</v>
      </c>
      <c r="K6" s="2">
        <f t="shared" si="6"/>
        <v>1</v>
      </c>
      <c r="L6" s="2">
        <f t="shared" si="7"/>
        <v>2</v>
      </c>
      <c r="M6" s="2">
        <f t="shared" si="8"/>
        <v>1</v>
      </c>
      <c r="N6" s="2">
        <f t="shared" si="9"/>
        <v>0</v>
      </c>
      <c r="O6" s="1"/>
      <c r="P6" s="1"/>
      <c r="Q6" s="1"/>
      <c r="R6" s="1"/>
      <c r="S6" s="1"/>
      <c r="T6" s="1"/>
      <c r="U6" s="2">
        <v>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2">
        <v>1</v>
      </c>
      <c r="AR6" s="2">
        <v>2</v>
      </c>
      <c r="AS6" s="1"/>
      <c r="AT6" s="2">
        <v>1</v>
      </c>
      <c r="AU6" s="1"/>
      <c r="AV6" s="2">
        <v>1</v>
      </c>
      <c r="AW6" s="1"/>
      <c r="AX6" s="1"/>
      <c r="AY6" s="1"/>
      <c r="AZ6" s="1"/>
      <c r="BA6" s="1"/>
      <c r="BB6" s="1"/>
      <c r="BC6" s="1"/>
      <c r="BD6" s="1"/>
      <c r="BE6" s="2">
        <v>1</v>
      </c>
      <c r="BF6" s="1"/>
      <c r="BG6" s="1"/>
      <c r="BH6" s="1"/>
      <c r="BI6" s="1"/>
      <c r="BJ6" s="1"/>
      <c r="BK6" s="1"/>
      <c r="BL6" s="1"/>
      <c r="BM6" s="1"/>
      <c r="BN6" s="2">
        <v>1</v>
      </c>
      <c r="BO6" s="1"/>
      <c r="BP6" s="1"/>
      <c r="BQ6" s="2">
        <v>1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2">
      <c r="A7" s="2">
        <v>2010</v>
      </c>
      <c r="B7" s="4">
        <v>40323</v>
      </c>
      <c r="C7" s="2" t="s">
        <v>111</v>
      </c>
      <c r="D7" s="2" t="s">
        <v>90</v>
      </c>
      <c r="E7" s="2">
        <f t="shared" si="0"/>
        <v>0</v>
      </c>
      <c r="F7" s="2">
        <f t="shared" si="1"/>
        <v>0</v>
      </c>
      <c r="G7" s="2">
        <f t="shared" si="2"/>
        <v>0</v>
      </c>
      <c r="H7" s="2">
        <f t="shared" si="3"/>
        <v>0</v>
      </c>
      <c r="I7" s="2">
        <f t="shared" si="4"/>
        <v>0</v>
      </c>
      <c r="J7" s="2">
        <f t="shared" si="5"/>
        <v>1</v>
      </c>
      <c r="K7" s="2">
        <f t="shared" si="6"/>
        <v>0</v>
      </c>
      <c r="L7" s="2">
        <f t="shared" si="7"/>
        <v>0</v>
      </c>
      <c r="M7" s="2">
        <f t="shared" si="8"/>
        <v>1</v>
      </c>
      <c r="N7" s="2">
        <f t="shared" si="9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2">
        <v>1</v>
      </c>
      <c r="BO7" s="1"/>
      <c r="BP7" s="1"/>
      <c r="BQ7" s="2">
        <v>1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2">
      <c r="A8" s="2">
        <v>2010</v>
      </c>
      <c r="B8" s="4">
        <v>40323</v>
      </c>
      <c r="C8" s="2" t="s">
        <v>111</v>
      </c>
      <c r="D8" s="2" t="s">
        <v>91</v>
      </c>
      <c r="E8" s="2">
        <f t="shared" si="0"/>
        <v>0</v>
      </c>
      <c r="F8" s="2">
        <f t="shared" si="1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2">
        <f t="shared" si="8"/>
        <v>0</v>
      </c>
      <c r="N8" s="2">
        <f t="shared" si="9"/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2">
      <c r="A9" s="2">
        <v>2010</v>
      </c>
      <c r="B9" s="4">
        <v>40323</v>
      </c>
      <c r="C9" s="2" t="s">
        <v>111</v>
      </c>
      <c r="D9" s="2" t="s">
        <v>92</v>
      </c>
      <c r="E9" s="2">
        <f t="shared" si="0"/>
        <v>0</v>
      </c>
      <c r="F9" s="2">
        <f t="shared" si="1"/>
        <v>0</v>
      </c>
      <c r="G9" s="2">
        <f t="shared" si="2"/>
        <v>0</v>
      </c>
      <c r="H9" s="2">
        <f t="shared" si="3"/>
        <v>0</v>
      </c>
      <c r="I9" s="2">
        <f t="shared" si="4"/>
        <v>1</v>
      </c>
      <c r="J9" s="2">
        <f t="shared" si="5"/>
        <v>0</v>
      </c>
      <c r="K9" s="2">
        <f t="shared" si="6"/>
        <v>0</v>
      </c>
      <c r="L9" s="2">
        <f t="shared" si="7"/>
        <v>0</v>
      </c>
      <c r="M9" s="2">
        <f t="shared" si="8"/>
        <v>0</v>
      </c>
      <c r="N9" s="2">
        <f t="shared" si="9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">
        <v>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2">
      <c r="A10" s="2">
        <v>2010</v>
      </c>
      <c r="B10" s="4">
        <v>40325</v>
      </c>
      <c r="C10" s="2" t="s">
        <v>123</v>
      </c>
      <c r="D10" s="2" t="s">
        <v>89</v>
      </c>
      <c r="E10" s="2">
        <f t="shared" si="0"/>
        <v>2</v>
      </c>
      <c r="F10" s="2">
        <f t="shared" si="1"/>
        <v>2</v>
      </c>
      <c r="G10" s="2">
        <f t="shared" si="2"/>
        <v>1</v>
      </c>
      <c r="H10" s="2">
        <f t="shared" si="3"/>
        <v>0</v>
      </c>
      <c r="I10" s="2">
        <f t="shared" si="4"/>
        <v>0</v>
      </c>
      <c r="J10" s="2">
        <f t="shared" si="5"/>
        <v>2</v>
      </c>
      <c r="K10" s="2">
        <f t="shared" si="6"/>
        <v>0</v>
      </c>
      <c r="L10" s="2">
        <f t="shared" si="7"/>
        <v>2</v>
      </c>
      <c r="M10" s="2">
        <f t="shared" si="8"/>
        <v>1</v>
      </c>
      <c r="N10" s="2">
        <f t="shared" si="9"/>
        <v>0</v>
      </c>
      <c r="O10" s="1"/>
      <c r="P10" s="1"/>
      <c r="Q10" s="1"/>
      <c r="R10" s="1"/>
      <c r="S10" s="1"/>
      <c r="T10" s="1"/>
      <c r="U10" s="1"/>
      <c r="V10" s="2">
        <v>1</v>
      </c>
      <c r="W10" s="1"/>
      <c r="X10" s="1"/>
      <c r="Y10" s="1"/>
      <c r="Z10" s="1"/>
      <c r="AA10" s="1"/>
      <c r="AB10" s="1"/>
      <c r="AC10" s="1"/>
      <c r="AD10" s="2">
        <v>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2">
        <v>1</v>
      </c>
      <c r="AS10" s="1"/>
      <c r="AT10" s="2">
        <v>1</v>
      </c>
      <c r="AU10" s="1"/>
      <c r="AV10" s="2">
        <v>1</v>
      </c>
      <c r="AW10" s="1"/>
      <c r="AX10" s="1"/>
      <c r="AY10" s="1"/>
      <c r="AZ10" s="1"/>
      <c r="BA10" s="1"/>
      <c r="BB10" s="1"/>
      <c r="BC10" s="1"/>
      <c r="BD10" s="1"/>
      <c r="BE10" s="2">
        <v>1</v>
      </c>
      <c r="BF10" s="1"/>
      <c r="BG10" s="1"/>
      <c r="BH10" s="1"/>
      <c r="BI10" s="1"/>
      <c r="BJ10" s="1"/>
      <c r="BK10" s="2">
        <v>1</v>
      </c>
      <c r="BL10" s="1"/>
      <c r="BM10" s="1"/>
      <c r="BN10" s="2">
        <v>1</v>
      </c>
      <c r="BO10" s="1"/>
      <c r="BP10" s="1"/>
      <c r="BQ10" s="2">
        <v>1</v>
      </c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2">
        <v>1</v>
      </c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 x14ac:dyDescent="0.2">
      <c r="A11" s="2">
        <v>2010</v>
      </c>
      <c r="B11" s="4">
        <v>40325</v>
      </c>
      <c r="C11" s="2" t="s">
        <v>123</v>
      </c>
      <c r="D11" s="2" t="s">
        <v>90</v>
      </c>
      <c r="E11" s="2">
        <f t="shared" si="0"/>
        <v>0</v>
      </c>
      <c r="F11" s="2">
        <f t="shared" si="1"/>
        <v>0</v>
      </c>
      <c r="G11" s="2">
        <f t="shared" si="2"/>
        <v>1</v>
      </c>
      <c r="H11" s="2">
        <f t="shared" si="3"/>
        <v>23</v>
      </c>
      <c r="I11" s="2">
        <f t="shared" si="4"/>
        <v>6</v>
      </c>
      <c r="J11" s="2">
        <f t="shared" si="5"/>
        <v>1</v>
      </c>
      <c r="K11" s="2">
        <f t="shared" si="6"/>
        <v>0</v>
      </c>
      <c r="L11" s="2">
        <f t="shared" si="7"/>
        <v>0</v>
      </c>
      <c r="M11" s="2">
        <f t="shared" si="8"/>
        <v>1</v>
      </c>
      <c r="N11" s="2">
        <f t="shared" si="9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2">
        <v>4</v>
      </c>
      <c r="Z11" s="2">
        <v>19</v>
      </c>
      <c r="AA11" s="2">
        <v>3</v>
      </c>
      <c r="AB11" s="2">
        <v>3</v>
      </c>
      <c r="AC11" s="1"/>
      <c r="AD11" s="2">
        <v>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2">
        <v>1</v>
      </c>
      <c r="BO11" s="1"/>
      <c r="BP11" s="1"/>
      <c r="BQ11" s="2">
        <v>1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2">
      <c r="A12" s="2">
        <v>2010</v>
      </c>
      <c r="B12" s="4">
        <v>40325</v>
      </c>
      <c r="C12" s="2" t="s">
        <v>123</v>
      </c>
      <c r="D12" s="2" t="s">
        <v>91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 s="2">
        <f t="shared" si="3"/>
        <v>0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2">
        <f t="shared" si="7"/>
        <v>0</v>
      </c>
      <c r="M12" s="2">
        <f t="shared" si="8"/>
        <v>0</v>
      </c>
      <c r="N12" s="2">
        <f t="shared" si="9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2">
      <c r="A13" s="2">
        <v>2010</v>
      </c>
      <c r="B13" s="4">
        <v>40325</v>
      </c>
      <c r="C13" s="2" t="s">
        <v>123</v>
      </c>
      <c r="D13" s="2" t="s">
        <v>92</v>
      </c>
      <c r="E13" s="2">
        <f t="shared" si="0"/>
        <v>0</v>
      </c>
      <c r="F13" s="2">
        <f t="shared" si="1"/>
        <v>0</v>
      </c>
      <c r="G13" s="2">
        <f t="shared" si="2"/>
        <v>0</v>
      </c>
      <c r="H13" s="2">
        <f t="shared" si="3"/>
        <v>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2">
        <f t="shared" si="7"/>
        <v>0</v>
      </c>
      <c r="M13" s="2">
        <f t="shared" si="8"/>
        <v>0</v>
      </c>
      <c r="N13" s="2">
        <f t="shared" si="9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2">
      <c r="A14" s="2">
        <v>2010</v>
      </c>
      <c r="B14" s="4">
        <v>40330</v>
      </c>
      <c r="C14" s="2" t="s">
        <v>109</v>
      </c>
      <c r="D14" s="2" t="s">
        <v>89</v>
      </c>
      <c r="E14" s="2">
        <f t="shared" si="0"/>
        <v>2</v>
      </c>
      <c r="F14" s="2">
        <f t="shared" si="1"/>
        <v>1</v>
      </c>
      <c r="G14" s="2">
        <f t="shared" si="2"/>
        <v>0</v>
      </c>
      <c r="H14" s="2">
        <f t="shared" si="3"/>
        <v>0</v>
      </c>
      <c r="I14" s="2">
        <f t="shared" si="4"/>
        <v>0</v>
      </c>
      <c r="J14" s="2">
        <f t="shared" si="5"/>
        <v>0</v>
      </c>
      <c r="K14" s="2">
        <f t="shared" si="6"/>
        <v>0</v>
      </c>
      <c r="L14" s="2">
        <f t="shared" si="7"/>
        <v>3</v>
      </c>
      <c r="M14" s="2">
        <f t="shared" si="8"/>
        <v>1</v>
      </c>
      <c r="N14" s="2">
        <f t="shared" si="9"/>
        <v>0</v>
      </c>
      <c r="O14" s="1"/>
      <c r="P14" s="1"/>
      <c r="Q14" s="1"/>
      <c r="R14" s="1"/>
      <c r="S14" s="1"/>
      <c r="T14" s="1"/>
      <c r="U14" s="1"/>
      <c r="V14" s="2">
        <v>1</v>
      </c>
      <c r="W14" s="2">
        <v>1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2">
        <v>1</v>
      </c>
      <c r="AU14" s="2">
        <v>1</v>
      </c>
      <c r="AV14" s="2">
        <v>1</v>
      </c>
      <c r="AW14" s="1"/>
      <c r="AX14" s="1"/>
      <c r="AY14" s="1"/>
      <c r="AZ14" s="1"/>
      <c r="BA14" s="1"/>
      <c r="BB14" s="1"/>
      <c r="BC14" s="1"/>
      <c r="BD14" s="1"/>
      <c r="BE14" s="2">
        <v>1</v>
      </c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2">
        <v>1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x14ac:dyDescent="0.2">
      <c r="A15" s="2">
        <v>2010</v>
      </c>
      <c r="B15" s="4">
        <v>40330</v>
      </c>
      <c r="C15" s="2" t="s">
        <v>109</v>
      </c>
      <c r="D15" s="2" t="s">
        <v>90</v>
      </c>
      <c r="E15" s="2">
        <f t="shared" si="0"/>
        <v>0</v>
      </c>
      <c r="F15" s="2">
        <f t="shared" si="1"/>
        <v>0</v>
      </c>
      <c r="G15" s="2">
        <f t="shared" si="2"/>
        <v>0</v>
      </c>
      <c r="H15" s="2">
        <f t="shared" si="3"/>
        <v>3</v>
      </c>
      <c r="I15" s="2">
        <f t="shared" si="4"/>
        <v>1</v>
      </c>
      <c r="J15" s="2">
        <f t="shared" si="5"/>
        <v>2</v>
      </c>
      <c r="K15" s="2">
        <f t="shared" si="6"/>
        <v>0</v>
      </c>
      <c r="L15" s="2">
        <f t="shared" si="7"/>
        <v>0</v>
      </c>
      <c r="M15" s="2">
        <f t="shared" si="8"/>
        <v>0</v>
      </c>
      <c r="N15" s="2">
        <f t="shared" si="9"/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">
        <v>3</v>
      </c>
      <c r="AA15" s="1"/>
      <c r="AB15" s="2">
        <v>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2">
        <v>1</v>
      </c>
      <c r="BO15" s="1"/>
      <c r="BP15" s="2">
        <v>1</v>
      </c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2">
      <c r="A16" s="2">
        <v>2010</v>
      </c>
      <c r="B16" s="4">
        <v>40330</v>
      </c>
      <c r="C16" s="2" t="s">
        <v>109</v>
      </c>
      <c r="D16" s="2" t="s">
        <v>91</v>
      </c>
      <c r="E16" s="2">
        <f t="shared" si="0"/>
        <v>0</v>
      </c>
      <c r="F16" s="2">
        <f t="shared" si="1"/>
        <v>0</v>
      </c>
      <c r="G16" s="2">
        <f t="shared" si="2"/>
        <v>0</v>
      </c>
      <c r="H16" s="2">
        <f t="shared" si="3"/>
        <v>1</v>
      </c>
      <c r="I16" s="2">
        <f t="shared" si="4"/>
        <v>4</v>
      </c>
      <c r="J16" s="2">
        <f t="shared" si="5"/>
        <v>1</v>
      </c>
      <c r="K16" s="2">
        <f t="shared" si="6"/>
        <v>0</v>
      </c>
      <c r="L16" s="2">
        <f t="shared" si="7"/>
        <v>4</v>
      </c>
      <c r="M16" s="2">
        <f t="shared" si="8"/>
        <v>0</v>
      </c>
      <c r="N16" s="2">
        <f t="shared" si="9"/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">
        <v>1</v>
      </c>
      <c r="AA16" s="1"/>
      <c r="AB16" s="2">
        <v>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">
        <v>1</v>
      </c>
      <c r="AX16" s="2">
        <v>1</v>
      </c>
      <c r="AY16" s="1"/>
      <c r="AZ16" s="1"/>
      <c r="BA16" s="1"/>
      <c r="BB16" s="2">
        <v>1</v>
      </c>
      <c r="BC16" s="1"/>
      <c r="BD16" s="1"/>
      <c r="BE16" s="2">
        <v>1</v>
      </c>
      <c r="BF16" s="1"/>
      <c r="BG16" s="1"/>
      <c r="BH16" s="1"/>
      <c r="BI16" s="1"/>
      <c r="BJ16" s="1"/>
      <c r="BK16" s="1"/>
      <c r="BL16" s="1"/>
      <c r="BM16" s="1"/>
      <c r="BN16" s="2">
        <v>1</v>
      </c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1:91" x14ac:dyDescent="0.2">
      <c r="A17" s="2">
        <v>2010</v>
      </c>
      <c r="B17" s="4">
        <v>40330</v>
      </c>
      <c r="C17" s="2" t="s">
        <v>109</v>
      </c>
      <c r="D17" s="2" t="s">
        <v>92</v>
      </c>
      <c r="E17" s="2">
        <f t="shared" si="0"/>
        <v>1</v>
      </c>
      <c r="F17" s="2">
        <f t="shared" si="1"/>
        <v>1</v>
      </c>
      <c r="G17" s="2">
        <f t="shared" si="2"/>
        <v>0</v>
      </c>
      <c r="H17" s="2">
        <f t="shared" si="3"/>
        <v>4</v>
      </c>
      <c r="I17" s="2">
        <f t="shared" si="4"/>
        <v>1</v>
      </c>
      <c r="J17" s="2">
        <f t="shared" si="5"/>
        <v>1</v>
      </c>
      <c r="K17" s="2">
        <f t="shared" si="6"/>
        <v>1</v>
      </c>
      <c r="L17" s="2">
        <f t="shared" si="7"/>
        <v>1</v>
      </c>
      <c r="M17" s="2">
        <f t="shared" si="8"/>
        <v>1</v>
      </c>
      <c r="N17" s="2">
        <f t="shared" si="9"/>
        <v>0</v>
      </c>
      <c r="O17" s="1"/>
      <c r="P17" s="1"/>
      <c r="Q17" s="1"/>
      <c r="R17" s="1"/>
      <c r="S17" s="1"/>
      <c r="T17" s="1"/>
      <c r="U17" s="1"/>
      <c r="V17" s="1"/>
      <c r="W17" s="2">
        <v>1</v>
      </c>
      <c r="X17" s="1"/>
      <c r="Y17" s="1"/>
      <c r="Z17" s="2">
        <v>4</v>
      </c>
      <c r="AA17" s="1"/>
      <c r="AB17" s="2">
        <v>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2">
        <v>1</v>
      </c>
      <c r="AR17" s="1"/>
      <c r="AS17" s="1"/>
      <c r="AT17" s="2">
        <v>1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2">
        <v>1</v>
      </c>
      <c r="BF17" s="1"/>
      <c r="BG17" s="1"/>
      <c r="BH17" s="1"/>
      <c r="BI17" s="1"/>
      <c r="BJ17" s="1"/>
      <c r="BK17" s="1"/>
      <c r="BL17" s="1"/>
      <c r="BM17" s="1"/>
      <c r="BN17" s="2">
        <v>1</v>
      </c>
      <c r="BO17" s="1"/>
      <c r="BP17" s="1"/>
      <c r="BQ17" s="2">
        <v>1</v>
      </c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1:91" x14ac:dyDescent="0.2">
      <c r="A18" s="2">
        <v>2010</v>
      </c>
      <c r="B18" s="4">
        <v>40330</v>
      </c>
      <c r="C18" s="2" t="s">
        <v>116</v>
      </c>
      <c r="D18" s="2" t="s">
        <v>89</v>
      </c>
      <c r="E18" s="2">
        <f t="shared" si="0"/>
        <v>0</v>
      </c>
      <c r="F18" s="2">
        <f t="shared" si="1"/>
        <v>0</v>
      </c>
      <c r="G18" s="2">
        <f t="shared" si="2"/>
        <v>0</v>
      </c>
      <c r="H18" s="2">
        <f t="shared" si="3"/>
        <v>0</v>
      </c>
      <c r="I18" s="2">
        <f t="shared" si="4"/>
        <v>0</v>
      </c>
      <c r="J18" s="2">
        <f t="shared" si="5"/>
        <v>0</v>
      </c>
      <c r="K18" s="2">
        <f t="shared" si="6"/>
        <v>0</v>
      </c>
      <c r="L18" s="2">
        <f t="shared" si="7"/>
        <v>0</v>
      </c>
      <c r="M18" s="2">
        <f t="shared" si="8"/>
        <v>0</v>
      </c>
      <c r="N18" s="2">
        <f t="shared" si="9"/>
        <v>0</v>
      </c>
      <c r="O18" s="1"/>
      <c r="P18" s="1"/>
      <c r="Q18" s="1"/>
      <c r="R18" s="1"/>
      <c r="S18" s="1"/>
      <c r="T18" s="2">
        <v>0</v>
      </c>
      <c r="U18" s="1"/>
      <c r="V18" s="1"/>
      <c r="W18" s="2">
        <v>0</v>
      </c>
      <c r="X18" s="1"/>
      <c r="Y18" s="1"/>
      <c r="Z18" s="1"/>
      <c r="AA18" s="1"/>
      <c r="AB18" s="1"/>
      <c r="AC18" s="1"/>
      <c r="AD18" s="2">
        <v>0</v>
      </c>
      <c r="AE18" s="1"/>
      <c r="AF18" s="1"/>
      <c r="AG18" s="1"/>
      <c r="AH18" s="2">
        <v>0</v>
      </c>
      <c r="AI18" s="1"/>
      <c r="AJ18" s="1"/>
      <c r="AK18" s="2">
        <v>0</v>
      </c>
      <c r="AL18" s="1"/>
      <c r="AM18" s="1"/>
      <c r="AN18" s="1"/>
      <c r="AO18" s="2">
        <v>0</v>
      </c>
      <c r="AP18" s="2">
        <v>0</v>
      </c>
      <c r="AQ18" s="1"/>
      <c r="AR18" s="1"/>
      <c r="AS18" s="1"/>
      <c r="AT18" s="1"/>
      <c r="AU18" s="1"/>
      <c r="AV18" s="1"/>
      <c r="AW18" s="2">
        <v>0</v>
      </c>
      <c r="AX18" s="2">
        <v>0</v>
      </c>
      <c r="AY18" s="1"/>
      <c r="AZ18" s="1"/>
      <c r="BA18" s="1"/>
      <c r="BB18" s="1"/>
      <c r="BC18" s="1"/>
      <c r="BD18" s="1"/>
      <c r="BE18" s="2">
        <v>0</v>
      </c>
      <c r="BF18" s="2">
        <v>0</v>
      </c>
      <c r="BG18" s="1"/>
      <c r="BH18" s="1"/>
      <c r="BI18" s="1"/>
      <c r="BJ18" s="1"/>
      <c r="BK18" s="1"/>
      <c r="BL18" s="1"/>
      <c r="BM18" s="2">
        <v>0</v>
      </c>
      <c r="BN18" s="2">
        <v>0</v>
      </c>
      <c r="BO18" s="1"/>
      <c r="BP18" s="1"/>
      <c r="BQ18" s="2">
        <v>0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2">
        <v>0</v>
      </c>
      <c r="CH18" s="1"/>
      <c r="CI18" s="1"/>
      <c r="CJ18" s="1"/>
      <c r="CK18" s="1"/>
      <c r="CL18" s="1"/>
      <c r="CM18" s="1"/>
    </row>
    <row r="19" spans="1:91" x14ac:dyDescent="0.2">
      <c r="A19" s="2">
        <v>2010</v>
      </c>
      <c r="B19" s="4">
        <v>40330</v>
      </c>
      <c r="C19" s="2" t="s">
        <v>116</v>
      </c>
      <c r="D19" s="2" t="s">
        <v>90</v>
      </c>
      <c r="E19" s="2">
        <f t="shared" si="0"/>
        <v>0</v>
      </c>
      <c r="F19" s="2">
        <f t="shared" si="1"/>
        <v>0</v>
      </c>
      <c r="G19" s="2">
        <f t="shared" si="2"/>
        <v>0</v>
      </c>
      <c r="H19" s="2">
        <f t="shared" si="3"/>
        <v>137</v>
      </c>
      <c r="I19" s="2">
        <f t="shared" si="4"/>
        <v>1</v>
      </c>
      <c r="J19" s="2">
        <f t="shared" si="5"/>
        <v>0</v>
      </c>
      <c r="K19" s="2">
        <f t="shared" si="6"/>
        <v>0</v>
      </c>
      <c r="L19" s="2">
        <f t="shared" si="7"/>
        <v>0</v>
      </c>
      <c r="M19" s="2">
        <f t="shared" si="8"/>
        <v>0</v>
      </c>
      <c r="N19" s="2">
        <f t="shared" si="9"/>
        <v>0</v>
      </c>
      <c r="O19" s="1"/>
      <c r="P19" s="1"/>
      <c r="Q19" s="1"/>
      <c r="R19" s="1"/>
      <c r="S19" s="1"/>
      <c r="T19" s="2">
        <v>0</v>
      </c>
      <c r="U19" s="1"/>
      <c r="V19" s="1"/>
      <c r="W19" s="2">
        <v>0</v>
      </c>
      <c r="X19" s="1"/>
      <c r="Y19" s="2">
        <v>81</v>
      </c>
      <c r="Z19" s="2">
        <v>56</v>
      </c>
      <c r="AA19" s="1"/>
      <c r="AB19" s="2">
        <v>1</v>
      </c>
      <c r="AC19" s="1"/>
      <c r="AD19" s="1"/>
      <c r="AE19" s="1"/>
      <c r="AF19" s="1"/>
      <c r="AG19" s="1"/>
      <c r="AH19" s="2">
        <v>0</v>
      </c>
      <c r="AI19" s="1"/>
      <c r="AJ19" s="1"/>
      <c r="AK19" s="1"/>
      <c r="AL19" s="1"/>
      <c r="AM19" s="1"/>
      <c r="AN19" s="1"/>
      <c r="AO19" s="2">
        <v>0</v>
      </c>
      <c r="AP19" s="2">
        <v>0</v>
      </c>
      <c r="AQ19" s="1"/>
      <c r="AR19" s="1"/>
      <c r="AS19" s="1"/>
      <c r="AT19" s="2">
        <v>0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2">
        <v>0</v>
      </c>
      <c r="BF19" s="1"/>
      <c r="BG19" s="1"/>
      <c r="BH19" s="1"/>
      <c r="BI19" s="1"/>
      <c r="BJ19" s="1"/>
      <c r="BK19" s="1"/>
      <c r="BL19" s="1"/>
      <c r="BM19" s="1"/>
      <c r="BN19" s="2">
        <v>0</v>
      </c>
      <c r="BO19" s="1"/>
      <c r="BP19" s="1"/>
      <c r="BQ19" s="2">
        <v>0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2">
        <v>0</v>
      </c>
      <c r="CH19" s="1"/>
      <c r="CI19" s="1"/>
      <c r="CJ19" s="1"/>
      <c r="CK19" s="1"/>
      <c r="CL19" s="1"/>
      <c r="CM19" s="1"/>
    </row>
    <row r="20" spans="1:91" x14ac:dyDescent="0.2">
      <c r="A20" s="2">
        <v>2010</v>
      </c>
      <c r="B20" s="4">
        <v>40330</v>
      </c>
      <c r="C20" s="2" t="s">
        <v>116</v>
      </c>
      <c r="D20" s="2" t="s">
        <v>91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 s="2">
        <f t="shared" si="3"/>
        <v>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2">
        <f t="shared" si="7"/>
        <v>0</v>
      </c>
      <c r="M20" s="2">
        <f t="shared" si="8"/>
        <v>0</v>
      </c>
      <c r="N20" s="2">
        <f t="shared" si="9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1:91" x14ac:dyDescent="0.2">
      <c r="A21" s="2">
        <v>2010</v>
      </c>
      <c r="B21" s="4">
        <v>40330</v>
      </c>
      <c r="C21" s="2" t="s">
        <v>116</v>
      </c>
      <c r="D21" s="2" t="s">
        <v>92</v>
      </c>
      <c r="E21" s="2">
        <f t="shared" si="0"/>
        <v>0</v>
      </c>
      <c r="F21" s="2">
        <f t="shared" si="1"/>
        <v>0</v>
      </c>
      <c r="G21" s="2">
        <f t="shared" si="2"/>
        <v>0</v>
      </c>
      <c r="H21" s="2">
        <f t="shared" si="3"/>
        <v>0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2">
        <f t="shared" si="7"/>
        <v>0</v>
      </c>
      <c r="M21" s="2">
        <f t="shared" si="8"/>
        <v>0</v>
      </c>
      <c r="N21" s="2">
        <f t="shared" si="9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1:91" x14ac:dyDescent="0.2">
      <c r="A22" s="2">
        <v>2010</v>
      </c>
      <c r="B22" s="4">
        <v>40331</v>
      </c>
      <c r="C22" s="2" t="s">
        <v>88</v>
      </c>
      <c r="D22" s="2" t="s">
        <v>89</v>
      </c>
      <c r="E22" s="2">
        <f t="shared" si="0"/>
        <v>4</v>
      </c>
      <c r="F22" s="2">
        <f t="shared" si="1"/>
        <v>0</v>
      </c>
      <c r="G22" s="2">
        <f t="shared" si="2"/>
        <v>2</v>
      </c>
      <c r="H22" s="2">
        <f t="shared" si="3"/>
        <v>0</v>
      </c>
      <c r="I22" s="2">
        <f t="shared" si="4"/>
        <v>0</v>
      </c>
      <c r="J22" s="2">
        <f t="shared" si="5"/>
        <v>3</v>
      </c>
      <c r="K22" s="2">
        <f t="shared" si="6"/>
        <v>0</v>
      </c>
      <c r="L22" s="2">
        <f t="shared" si="7"/>
        <v>0</v>
      </c>
      <c r="M22" s="2">
        <f t="shared" si="8"/>
        <v>1</v>
      </c>
      <c r="N22" s="2">
        <f t="shared" si="9"/>
        <v>1</v>
      </c>
      <c r="O22" s="1"/>
      <c r="P22" s="1"/>
      <c r="Q22" s="1"/>
      <c r="R22" s="1"/>
      <c r="S22" s="1"/>
      <c r="T22" s="1"/>
      <c r="U22" s="1"/>
      <c r="V22" s="2">
        <v>1</v>
      </c>
      <c r="W22" s="2">
        <v>1</v>
      </c>
      <c r="X22" s="1"/>
      <c r="Y22" s="1"/>
      <c r="Z22" s="1"/>
      <c r="AA22" s="1"/>
      <c r="AB22" s="1"/>
      <c r="AC22" s="1"/>
      <c r="AD22" s="2">
        <v>1</v>
      </c>
      <c r="AE22" s="1"/>
      <c r="AF22" s="2">
        <v>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2">
        <v>1</v>
      </c>
      <c r="BK22" s="2">
        <v>1</v>
      </c>
      <c r="BL22" s="1"/>
      <c r="BM22" s="1"/>
      <c r="BN22" s="2">
        <v>1</v>
      </c>
      <c r="BO22" s="1"/>
      <c r="BP22" s="2">
        <v>1</v>
      </c>
      <c r="BQ22" s="2">
        <v>1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2">
        <v>1</v>
      </c>
      <c r="CD22" s="1"/>
      <c r="CE22" s="2">
        <v>1</v>
      </c>
      <c r="CF22" s="1"/>
      <c r="CG22" s="1"/>
      <c r="CH22" s="1"/>
      <c r="CI22" s="1"/>
      <c r="CJ22" s="1"/>
      <c r="CK22" s="1"/>
      <c r="CL22" s="1"/>
      <c r="CM22" s="1"/>
    </row>
    <row r="23" spans="1:91" x14ac:dyDescent="0.2">
      <c r="A23" s="2">
        <v>2010</v>
      </c>
      <c r="B23" s="4">
        <v>40331</v>
      </c>
      <c r="C23" s="2" t="s">
        <v>88</v>
      </c>
      <c r="D23" s="2" t="s">
        <v>90</v>
      </c>
      <c r="E23" s="2">
        <f t="shared" si="0"/>
        <v>0</v>
      </c>
      <c r="F23" s="2">
        <f t="shared" si="1"/>
        <v>0</v>
      </c>
      <c r="G23" s="2">
        <f t="shared" si="2"/>
        <v>2</v>
      </c>
      <c r="H23" s="2">
        <f t="shared" si="3"/>
        <v>23</v>
      </c>
      <c r="I23" s="2">
        <f t="shared" si="4"/>
        <v>7</v>
      </c>
      <c r="J23" s="2">
        <f t="shared" si="5"/>
        <v>3</v>
      </c>
      <c r="K23" s="2">
        <f t="shared" si="6"/>
        <v>0</v>
      </c>
      <c r="L23" s="2">
        <f t="shared" si="7"/>
        <v>1</v>
      </c>
      <c r="M23" s="2">
        <f t="shared" si="8"/>
        <v>1</v>
      </c>
      <c r="N23" s="2">
        <f t="shared" si="9"/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2">
        <v>14</v>
      </c>
      <c r="Z23" s="2">
        <v>9</v>
      </c>
      <c r="AA23" s="2">
        <v>3</v>
      </c>
      <c r="AB23" s="2">
        <v>4</v>
      </c>
      <c r="AC23" s="1"/>
      <c r="AD23" s="2">
        <v>1</v>
      </c>
      <c r="AE23" s="1"/>
      <c r="AF23" s="1"/>
      <c r="AG23" s="1"/>
      <c r="AH23" s="1"/>
      <c r="AI23" s="2">
        <v>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2">
        <v>1</v>
      </c>
      <c r="BD23" s="1"/>
      <c r="BE23" s="1"/>
      <c r="BF23" s="1"/>
      <c r="BG23" s="1"/>
      <c r="BH23" s="1"/>
      <c r="BI23" s="1"/>
      <c r="BJ23" s="1"/>
      <c r="BK23" s="2">
        <v>1</v>
      </c>
      <c r="BL23" s="1"/>
      <c r="BM23" s="1"/>
      <c r="BN23" s="2">
        <v>1</v>
      </c>
      <c r="BO23" s="1"/>
      <c r="BP23" s="2">
        <v>1</v>
      </c>
      <c r="BQ23" s="2">
        <v>1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1:91" x14ac:dyDescent="0.2">
      <c r="A24" s="2">
        <v>2010</v>
      </c>
      <c r="B24" s="4">
        <v>40331</v>
      </c>
      <c r="C24" s="2" t="s">
        <v>88</v>
      </c>
      <c r="D24" s="2" t="s">
        <v>91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 s="2">
        <f t="shared" si="3"/>
        <v>0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2">
        <f t="shared" si="7"/>
        <v>0</v>
      </c>
      <c r="M24" s="2">
        <f t="shared" si="8"/>
        <v>0</v>
      </c>
      <c r="N24" s="2">
        <f t="shared" si="9"/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1:91" x14ac:dyDescent="0.2">
      <c r="A25" s="2">
        <v>2010</v>
      </c>
      <c r="B25" s="4">
        <v>40331</v>
      </c>
      <c r="C25" s="2" t="s">
        <v>88</v>
      </c>
      <c r="D25" s="2" t="s">
        <v>92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 s="2">
        <f t="shared" si="3"/>
        <v>0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2">
        <f t="shared" si="7"/>
        <v>0</v>
      </c>
      <c r="M25" s="2">
        <f t="shared" si="8"/>
        <v>0</v>
      </c>
      <c r="N25" s="2">
        <f t="shared" si="9"/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1:91" x14ac:dyDescent="0.2">
      <c r="A26" s="2">
        <v>2010</v>
      </c>
      <c r="B26" s="4">
        <v>40331</v>
      </c>
      <c r="C26" s="2" t="s">
        <v>93</v>
      </c>
      <c r="D26" s="2" t="s">
        <v>89</v>
      </c>
      <c r="E26" s="2">
        <f t="shared" si="0"/>
        <v>3</v>
      </c>
      <c r="F26" s="2">
        <f t="shared" si="1"/>
        <v>0</v>
      </c>
      <c r="G26" s="2">
        <f t="shared" si="2"/>
        <v>2</v>
      </c>
      <c r="H26" s="2">
        <f t="shared" si="3"/>
        <v>0</v>
      </c>
      <c r="I26" s="2">
        <f t="shared" si="4"/>
        <v>0</v>
      </c>
      <c r="J26" s="2">
        <f t="shared" si="5"/>
        <v>2</v>
      </c>
      <c r="K26" s="2">
        <f t="shared" si="6"/>
        <v>0</v>
      </c>
      <c r="L26" s="2">
        <f t="shared" si="7"/>
        <v>3</v>
      </c>
      <c r="M26" s="2">
        <f t="shared" si="8"/>
        <v>1</v>
      </c>
      <c r="N26" s="2">
        <f t="shared" si="9"/>
        <v>1</v>
      </c>
      <c r="O26" s="1"/>
      <c r="P26" s="1"/>
      <c r="Q26" s="1"/>
      <c r="R26" s="1"/>
      <c r="S26" s="1"/>
      <c r="T26" s="1"/>
      <c r="U26" s="1"/>
      <c r="V26" s="1"/>
      <c r="W26" s="2">
        <v>1</v>
      </c>
      <c r="X26" s="1"/>
      <c r="Y26" s="1"/>
      <c r="Z26" s="1"/>
      <c r="AA26" s="1"/>
      <c r="AB26" s="1"/>
      <c r="AC26" s="1"/>
      <c r="AD26" s="1"/>
      <c r="AE26" s="1"/>
      <c r="AF26" s="2">
        <v>1</v>
      </c>
      <c r="AG26" s="1"/>
      <c r="AH26" s="1"/>
      <c r="AI26" s="2">
        <v>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2">
        <v>1</v>
      </c>
      <c r="AV26" s="1"/>
      <c r="AW26" s="1"/>
      <c r="AX26" s="1"/>
      <c r="AY26" s="1"/>
      <c r="AZ26" s="1"/>
      <c r="BA26" s="1"/>
      <c r="BB26" s="1"/>
      <c r="BC26" s="1"/>
      <c r="BD26" s="2">
        <v>1</v>
      </c>
      <c r="BE26" s="2">
        <v>1</v>
      </c>
      <c r="BF26" s="1"/>
      <c r="BG26" s="1"/>
      <c r="BH26" s="1"/>
      <c r="BI26" s="1"/>
      <c r="BJ26" s="2">
        <v>1</v>
      </c>
      <c r="BK26" s="2">
        <v>1</v>
      </c>
      <c r="BL26" s="1"/>
      <c r="BM26" s="1"/>
      <c r="BN26" s="1"/>
      <c r="BO26" s="1"/>
      <c r="BP26" s="2">
        <v>1</v>
      </c>
      <c r="BQ26" s="2">
        <v>1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2">
        <v>1</v>
      </c>
      <c r="CD26" s="1"/>
      <c r="CE26" s="2">
        <v>1</v>
      </c>
      <c r="CF26" s="1"/>
      <c r="CG26" s="1"/>
      <c r="CH26" s="1"/>
      <c r="CI26" s="1"/>
      <c r="CJ26" s="1"/>
      <c r="CK26" s="1"/>
      <c r="CL26" s="1"/>
      <c r="CM26" s="1"/>
    </row>
    <row r="27" spans="1:91" x14ac:dyDescent="0.2">
      <c r="A27" s="2">
        <v>2010</v>
      </c>
      <c r="B27" s="4">
        <v>40331</v>
      </c>
      <c r="C27" s="2" t="s">
        <v>93</v>
      </c>
      <c r="D27" s="2" t="s">
        <v>90</v>
      </c>
      <c r="E27" s="2">
        <f t="shared" si="0"/>
        <v>2</v>
      </c>
      <c r="F27" s="2">
        <f t="shared" si="1"/>
        <v>0</v>
      </c>
      <c r="G27" s="2">
        <f t="shared" si="2"/>
        <v>1</v>
      </c>
      <c r="H27" s="2">
        <f t="shared" si="3"/>
        <v>8</v>
      </c>
      <c r="I27" s="2">
        <f t="shared" si="4"/>
        <v>2</v>
      </c>
      <c r="J27" s="2">
        <f t="shared" si="5"/>
        <v>2</v>
      </c>
      <c r="K27" s="2">
        <f t="shared" si="6"/>
        <v>0</v>
      </c>
      <c r="L27" s="2">
        <f t="shared" si="7"/>
        <v>2</v>
      </c>
      <c r="M27" s="2">
        <f t="shared" si="8"/>
        <v>0</v>
      </c>
      <c r="N27" s="2">
        <f t="shared" si="9"/>
        <v>1</v>
      </c>
      <c r="O27" s="1"/>
      <c r="P27" s="1"/>
      <c r="Q27" s="1"/>
      <c r="R27" s="1"/>
      <c r="S27" s="1"/>
      <c r="T27" s="1"/>
      <c r="U27" s="1"/>
      <c r="V27" s="1"/>
      <c r="W27" s="2">
        <v>1</v>
      </c>
      <c r="X27" s="1"/>
      <c r="Y27" s="2">
        <v>5</v>
      </c>
      <c r="Z27" s="2">
        <v>3</v>
      </c>
      <c r="AA27" s="1"/>
      <c r="AB27" s="2">
        <v>2</v>
      </c>
      <c r="AC27" s="1"/>
      <c r="AD27" s="1"/>
      <c r="AE27" s="1"/>
      <c r="AF27" s="1"/>
      <c r="AG27" s="1"/>
      <c r="AH27" s="1"/>
      <c r="AI27" s="2">
        <v>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2">
        <v>1</v>
      </c>
      <c r="AV27" s="1"/>
      <c r="AW27" s="1"/>
      <c r="AX27" s="1"/>
      <c r="AY27" s="1"/>
      <c r="AZ27" s="1"/>
      <c r="BA27" s="1"/>
      <c r="BB27" s="1"/>
      <c r="BC27" s="1"/>
      <c r="BD27" s="1"/>
      <c r="BE27" s="2">
        <v>1</v>
      </c>
      <c r="BF27" s="1"/>
      <c r="BG27" s="1"/>
      <c r="BH27" s="1"/>
      <c r="BI27" s="1"/>
      <c r="BJ27" s="2">
        <v>1</v>
      </c>
      <c r="BK27" s="2">
        <v>1</v>
      </c>
      <c r="BL27" s="1"/>
      <c r="BM27" s="1"/>
      <c r="BN27" s="1"/>
      <c r="BO27" s="1"/>
      <c r="BP27" s="2">
        <v>1</v>
      </c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2">
        <v>1</v>
      </c>
      <c r="CF27" s="1"/>
      <c r="CG27" s="1"/>
      <c r="CH27" s="1"/>
      <c r="CI27" s="1"/>
      <c r="CJ27" s="1"/>
      <c r="CK27" s="1"/>
      <c r="CL27" s="1"/>
      <c r="CM27" s="1"/>
    </row>
    <row r="28" spans="1:91" x14ac:dyDescent="0.2">
      <c r="A28" s="2">
        <v>2010</v>
      </c>
      <c r="B28" s="4">
        <v>40331</v>
      </c>
      <c r="C28" s="2" t="s">
        <v>93</v>
      </c>
      <c r="D28" s="2" t="s">
        <v>91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 s="2">
        <f t="shared" si="3"/>
        <v>0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2">
        <f t="shared" si="7"/>
        <v>0</v>
      </c>
      <c r="M28" s="2">
        <f t="shared" si="8"/>
        <v>0</v>
      </c>
      <c r="N28" s="2">
        <f t="shared" si="9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</row>
    <row r="29" spans="1:91" x14ac:dyDescent="0.2">
      <c r="A29" s="2">
        <v>2010</v>
      </c>
      <c r="B29" s="4">
        <v>40331</v>
      </c>
      <c r="C29" s="2" t="s">
        <v>93</v>
      </c>
      <c r="D29" s="2" t="s">
        <v>92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 s="2">
        <f t="shared" si="3"/>
        <v>0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2">
        <f t="shared" si="7"/>
        <v>0</v>
      </c>
      <c r="M29" s="2">
        <f t="shared" si="8"/>
        <v>0</v>
      </c>
      <c r="N29" s="2">
        <f t="shared" si="9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</row>
    <row r="30" spans="1:91" x14ac:dyDescent="0.2">
      <c r="A30" s="2">
        <v>2010</v>
      </c>
      <c r="B30" s="4">
        <v>40331</v>
      </c>
      <c r="C30" s="2" t="s">
        <v>120</v>
      </c>
      <c r="D30" s="2" t="s">
        <v>89</v>
      </c>
      <c r="E30" s="2">
        <f t="shared" si="0"/>
        <v>2</v>
      </c>
      <c r="F30" s="2">
        <f t="shared" si="1"/>
        <v>1</v>
      </c>
      <c r="G30" s="2">
        <f t="shared" si="2"/>
        <v>2</v>
      </c>
      <c r="H30" s="2">
        <f t="shared" si="3"/>
        <v>0</v>
      </c>
      <c r="I30" s="2">
        <f t="shared" si="4"/>
        <v>0</v>
      </c>
      <c r="J30" s="2">
        <f t="shared" si="5"/>
        <v>3</v>
      </c>
      <c r="K30" s="2">
        <f t="shared" si="6"/>
        <v>1</v>
      </c>
      <c r="L30" s="2">
        <f t="shared" si="7"/>
        <v>1</v>
      </c>
      <c r="M30" s="2">
        <f t="shared" si="8"/>
        <v>1</v>
      </c>
      <c r="N30" s="2">
        <f t="shared" si="9"/>
        <v>0</v>
      </c>
      <c r="O30" s="1"/>
      <c r="P30" s="1"/>
      <c r="Q30" s="1"/>
      <c r="R30" s="1"/>
      <c r="S30" s="1"/>
      <c r="T30" s="2">
        <v>1</v>
      </c>
      <c r="U30" s="1"/>
      <c r="V30" s="1"/>
      <c r="W30" s="2">
        <v>1</v>
      </c>
      <c r="X30" s="1"/>
      <c r="Y30" s="1"/>
      <c r="Z30" s="1"/>
      <c r="AA30" s="1"/>
      <c r="AB30" s="1"/>
      <c r="AC30" s="1"/>
      <c r="AD30" s="1"/>
      <c r="AE30" s="1"/>
      <c r="AF30" s="2">
        <v>1</v>
      </c>
      <c r="AG30" s="1"/>
      <c r="AH30" s="1"/>
      <c r="AI30" s="2">
        <v>1</v>
      </c>
      <c r="AJ30" s="1"/>
      <c r="AK30" s="1"/>
      <c r="AL30" s="1"/>
      <c r="AM30" s="1"/>
      <c r="AN30" s="1"/>
      <c r="AO30" s="2">
        <v>1</v>
      </c>
      <c r="AP30" s="1"/>
      <c r="AQ30" s="1"/>
      <c r="AR30" s="2">
        <v>1</v>
      </c>
      <c r="AS30" s="1"/>
      <c r="AT30" s="1"/>
      <c r="AU30" s="2">
        <v>1</v>
      </c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2">
        <v>1</v>
      </c>
      <c r="BL30" s="1"/>
      <c r="BM30" s="1"/>
      <c r="BN30" s="2">
        <v>1</v>
      </c>
      <c r="BO30" s="1"/>
      <c r="BP30" s="2">
        <v>1</v>
      </c>
      <c r="BQ30" s="2">
        <v>1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</row>
    <row r="31" spans="1:91" x14ac:dyDescent="0.2">
      <c r="A31" s="2">
        <v>2010</v>
      </c>
      <c r="B31" s="4">
        <v>40331</v>
      </c>
      <c r="C31" s="2" t="s">
        <v>120</v>
      </c>
      <c r="D31" s="2" t="s">
        <v>90</v>
      </c>
      <c r="E31" s="2">
        <f t="shared" si="0"/>
        <v>2</v>
      </c>
      <c r="F31" s="2">
        <f t="shared" si="1"/>
        <v>0</v>
      </c>
      <c r="G31" s="2">
        <f t="shared" si="2"/>
        <v>1</v>
      </c>
      <c r="H31" s="2">
        <f t="shared" si="3"/>
        <v>78</v>
      </c>
      <c r="I31" s="2">
        <f t="shared" si="4"/>
        <v>47</v>
      </c>
      <c r="J31" s="2">
        <f t="shared" si="5"/>
        <v>2</v>
      </c>
      <c r="K31" s="2">
        <f t="shared" si="6"/>
        <v>0</v>
      </c>
      <c r="L31" s="2">
        <f t="shared" si="7"/>
        <v>3</v>
      </c>
      <c r="M31" s="2">
        <f t="shared" si="8"/>
        <v>1</v>
      </c>
      <c r="N31" s="2">
        <f t="shared" si="9"/>
        <v>0</v>
      </c>
      <c r="O31" s="1"/>
      <c r="P31" s="1"/>
      <c r="Q31" s="1"/>
      <c r="R31" s="1"/>
      <c r="S31" s="1"/>
      <c r="T31" s="1"/>
      <c r="U31" s="1"/>
      <c r="V31" s="2">
        <v>1</v>
      </c>
      <c r="W31" s="2">
        <v>1</v>
      </c>
      <c r="X31" s="1"/>
      <c r="Y31" s="2">
        <v>45</v>
      </c>
      <c r="Z31" s="2">
        <v>33</v>
      </c>
      <c r="AA31" s="2">
        <v>7</v>
      </c>
      <c r="AB31" s="2">
        <v>40</v>
      </c>
      <c r="AC31" s="1"/>
      <c r="AD31" s="1"/>
      <c r="AE31" s="1"/>
      <c r="AF31" s="1"/>
      <c r="AG31" s="1"/>
      <c r="AH31" s="1"/>
      <c r="AI31" s="2"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2">
        <v>1</v>
      </c>
      <c r="AV31" s="1"/>
      <c r="AW31" s="1"/>
      <c r="AX31" s="1"/>
      <c r="AY31" s="1"/>
      <c r="AZ31" s="1"/>
      <c r="BA31" s="1"/>
      <c r="BB31" s="1"/>
      <c r="BC31" s="1"/>
      <c r="BD31" s="2">
        <v>1</v>
      </c>
      <c r="BE31" s="2">
        <v>1</v>
      </c>
      <c r="BF31" s="1"/>
      <c r="BG31" s="1"/>
      <c r="BH31" s="1"/>
      <c r="BI31" s="1"/>
      <c r="BJ31" s="1"/>
      <c r="BK31" s="2">
        <v>1</v>
      </c>
      <c r="BL31" s="1"/>
      <c r="BM31" s="1"/>
      <c r="BN31" s="2">
        <v>1</v>
      </c>
      <c r="BO31" s="1"/>
      <c r="BP31" s="1"/>
      <c r="BQ31" s="1"/>
      <c r="BR31" s="2">
        <v>1</v>
      </c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</row>
    <row r="32" spans="1:91" x14ac:dyDescent="0.2">
      <c r="A32" s="2">
        <v>2010</v>
      </c>
      <c r="B32" s="4">
        <v>40331</v>
      </c>
      <c r="C32" s="2" t="s">
        <v>120</v>
      </c>
      <c r="D32" s="2" t="s">
        <v>91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 s="2">
        <f t="shared" si="3"/>
        <v>0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2">
        <f t="shared" si="7"/>
        <v>0</v>
      </c>
      <c r="M32" s="2">
        <f t="shared" si="8"/>
        <v>0</v>
      </c>
      <c r="N32" s="2">
        <f t="shared" si="9"/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</row>
    <row r="33" spans="1:91" x14ac:dyDescent="0.2">
      <c r="A33" s="2">
        <v>2010</v>
      </c>
      <c r="B33" s="4">
        <v>40331</v>
      </c>
      <c r="C33" s="2" t="s">
        <v>120</v>
      </c>
      <c r="D33" s="2" t="s">
        <v>92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 s="2">
        <f t="shared" si="3"/>
        <v>0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2">
        <f t="shared" si="7"/>
        <v>0</v>
      </c>
      <c r="M33" s="2">
        <f t="shared" si="8"/>
        <v>0</v>
      </c>
      <c r="N33" s="2">
        <f t="shared" si="9"/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x14ac:dyDescent="0.2">
      <c r="A34" s="2">
        <v>2010</v>
      </c>
      <c r="B34" s="4">
        <v>40333</v>
      </c>
      <c r="C34" s="2" t="s">
        <v>121</v>
      </c>
      <c r="D34" s="2" t="s">
        <v>89</v>
      </c>
      <c r="E34" s="2">
        <f t="shared" si="0"/>
        <v>2</v>
      </c>
      <c r="F34" s="2">
        <f t="shared" si="1"/>
        <v>0</v>
      </c>
      <c r="G34" s="2">
        <f t="shared" si="2"/>
        <v>3</v>
      </c>
      <c r="H34" s="2">
        <f t="shared" si="3"/>
        <v>0</v>
      </c>
      <c r="I34" s="2">
        <f t="shared" si="4"/>
        <v>0</v>
      </c>
      <c r="J34" s="2">
        <f t="shared" si="5"/>
        <v>2</v>
      </c>
      <c r="K34" s="2">
        <f t="shared" si="6"/>
        <v>0</v>
      </c>
      <c r="L34" s="2">
        <f t="shared" si="7"/>
        <v>4</v>
      </c>
      <c r="M34" s="2">
        <f t="shared" si="8"/>
        <v>3</v>
      </c>
      <c r="N34" s="2">
        <f t="shared" si="9"/>
        <v>1</v>
      </c>
      <c r="O34" s="1"/>
      <c r="P34" s="1"/>
      <c r="Q34" s="1"/>
      <c r="R34" s="1"/>
      <c r="S34" s="2">
        <v>1</v>
      </c>
      <c r="T34" s="1"/>
      <c r="U34" s="2">
        <v>1</v>
      </c>
      <c r="V34" s="1"/>
      <c r="W34" s="1"/>
      <c r="X34" s="1"/>
      <c r="Y34" s="1"/>
      <c r="Z34" s="1"/>
      <c r="AA34" s="1"/>
      <c r="AB34" s="1"/>
      <c r="AC34" s="1"/>
      <c r="AD34" s="2">
        <v>1</v>
      </c>
      <c r="AE34" s="1"/>
      <c r="AF34" s="2">
        <v>1</v>
      </c>
      <c r="AG34" s="1"/>
      <c r="AH34" s="1"/>
      <c r="AI34" s="2">
        <v>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2">
        <v>2</v>
      </c>
      <c r="AV34" s="1"/>
      <c r="AW34" s="1"/>
      <c r="AX34" s="1"/>
      <c r="AY34" s="1"/>
      <c r="AZ34" s="1"/>
      <c r="BA34" s="1"/>
      <c r="BB34" s="1"/>
      <c r="BC34" s="1"/>
      <c r="BD34" s="2">
        <v>1</v>
      </c>
      <c r="BE34" s="2">
        <v>1</v>
      </c>
      <c r="BF34" s="1"/>
      <c r="BG34" s="1"/>
      <c r="BH34" s="1"/>
      <c r="BI34" s="1"/>
      <c r="BJ34" s="2">
        <v>1</v>
      </c>
      <c r="BK34" s="2">
        <v>1</v>
      </c>
      <c r="BL34" s="1"/>
      <c r="BM34" s="1"/>
      <c r="BN34" s="2">
        <v>1</v>
      </c>
      <c r="BO34" s="1"/>
      <c r="BP34" s="1"/>
      <c r="BQ34" s="2">
        <v>1</v>
      </c>
      <c r="BR34" s="2">
        <v>1</v>
      </c>
      <c r="BS34" s="2">
        <v>1</v>
      </c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2">
      <c r="A35" s="2">
        <v>2010</v>
      </c>
      <c r="B35" s="4">
        <v>40333</v>
      </c>
      <c r="C35" s="2" t="s">
        <v>121</v>
      </c>
      <c r="D35" s="2" t="s">
        <v>90</v>
      </c>
      <c r="E35" s="2">
        <f t="shared" si="0"/>
        <v>1</v>
      </c>
      <c r="F35" s="2">
        <f t="shared" si="1"/>
        <v>1</v>
      </c>
      <c r="G35" s="2">
        <f t="shared" si="2"/>
        <v>1</v>
      </c>
      <c r="H35" s="2">
        <f t="shared" si="3"/>
        <v>1</v>
      </c>
      <c r="I35" s="2">
        <f t="shared" si="4"/>
        <v>6</v>
      </c>
      <c r="J35" s="2">
        <f t="shared" si="5"/>
        <v>1</v>
      </c>
      <c r="K35" s="2">
        <f t="shared" si="6"/>
        <v>0</v>
      </c>
      <c r="L35" s="2">
        <f t="shared" si="7"/>
        <v>1</v>
      </c>
      <c r="M35" s="2">
        <f t="shared" si="8"/>
        <v>1</v>
      </c>
      <c r="N35" s="2">
        <f t="shared" si="9"/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">
        <v>1</v>
      </c>
      <c r="AA35" s="2">
        <v>6</v>
      </c>
      <c r="AB35" s="1"/>
      <c r="AC35" s="1"/>
      <c r="AD35" s="1"/>
      <c r="AE35" s="1"/>
      <c r="AF35" s="1"/>
      <c r="AG35" s="1"/>
      <c r="AH35" s="1"/>
      <c r="AI35" s="2">
        <v>1</v>
      </c>
      <c r="AJ35" s="1"/>
      <c r="AK35" s="1"/>
      <c r="AL35" s="1"/>
      <c r="AM35" s="1"/>
      <c r="AN35" s="1"/>
      <c r="AO35" s="1"/>
      <c r="AP35" s="1"/>
      <c r="AQ35" s="1"/>
      <c r="AR35" s="2">
        <v>1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2">
        <v>1</v>
      </c>
      <c r="BF35" s="1"/>
      <c r="BG35" s="1"/>
      <c r="BH35" s="1"/>
      <c r="BI35" s="1"/>
      <c r="BJ35" s="1"/>
      <c r="BK35" s="1"/>
      <c r="BL35" s="1"/>
      <c r="BM35" s="1"/>
      <c r="BN35" s="2">
        <v>1</v>
      </c>
      <c r="BO35" s="1"/>
      <c r="BP35" s="1"/>
      <c r="BQ35" s="2">
        <v>1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2">
        <v>1</v>
      </c>
      <c r="CE35" s="1"/>
      <c r="CF35" s="1"/>
      <c r="CG35" s="1"/>
      <c r="CH35" s="1"/>
      <c r="CI35" s="1"/>
      <c r="CJ35" s="1"/>
      <c r="CK35" s="1"/>
      <c r="CL35" s="1"/>
      <c r="CM35" s="1"/>
    </row>
    <row r="36" spans="1:91" x14ac:dyDescent="0.2">
      <c r="A36" s="2">
        <v>2010</v>
      </c>
      <c r="B36" s="4">
        <v>40333</v>
      </c>
      <c r="C36" s="2" t="s">
        <v>121</v>
      </c>
      <c r="D36" s="2" t="s">
        <v>91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 s="2">
        <f t="shared" si="3"/>
        <v>0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2">
        <f t="shared" si="7"/>
        <v>0</v>
      </c>
      <c r="M36" s="2">
        <f t="shared" si="8"/>
        <v>0</v>
      </c>
      <c r="N36" s="2">
        <f t="shared" si="9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x14ac:dyDescent="0.2">
      <c r="A37" s="2">
        <v>2010</v>
      </c>
      <c r="B37" s="4">
        <v>40333</v>
      </c>
      <c r="C37" s="2" t="s">
        <v>121</v>
      </c>
      <c r="D37" s="2" t="s">
        <v>92</v>
      </c>
      <c r="E37" s="2">
        <f t="shared" si="0"/>
        <v>0</v>
      </c>
      <c r="F37" s="2">
        <f t="shared" si="1"/>
        <v>0</v>
      </c>
      <c r="G37" s="2">
        <f t="shared" si="2"/>
        <v>0</v>
      </c>
      <c r="H37" s="2">
        <f t="shared" si="3"/>
        <v>0</v>
      </c>
      <c r="I37" s="2">
        <f t="shared" si="4"/>
        <v>0</v>
      </c>
      <c r="J37" s="2">
        <f t="shared" si="5"/>
        <v>0</v>
      </c>
      <c r="K37" s="2">
        <f t="shared" si="6"/>
        <v>0</v>
      </c>
      <c r="L37" s="2">
        <f t="shared" si="7"/>
        <v>0</v>
      </c>
      <c r="M37" s="2">
        <f t="shared" si="8"/>
        <v>0</v>
      </c>
      <c r="N37" s="2">
        <f t="shared" si="9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x14ac:dyDescent="0.2">
      <c r="A38" s="2">
        <v>2010</v>
      </c>
      <c r="B38" s="4">
        <v>40334</v>
      </c>
      <c r="C38" s="2" t="s">
        <v>95</v>
      </c>
      <c r="D38" s="2" t="s">
        <v>89</v>
      </c>
      <c r="E38" s="2">
        <f t="shared" si="0"/>
        <v>2</v>
      </c>
      <c r="F38" s="2">
        <f t="shared" si="1"/>
        <v>0</v>
      </c>
      <c r="G38" s="2">
        <f t="shared" si="2"/>
        <v>2</v>
      </c>
      <c r="H38" s="2">
        <f t="shared" si="3"/>
        <v>0</v>
      </c>
      <c r="I38" s="2">
        <f t="shared" si="4"/>
        <v>0</v>
      </c>
      <c r="J38" s="2">
        <f t="shared" si="5"/>
        <v>1</v>
      </c>
      <c r="K38" s="2">
        <f t="shared" si="6"/>
        <v>0</v>
      </c>
      <c r="L38" s="2">
        <f t="shared" si="7"/>
        <v>3</v>
      </c>
      <c r="M38" s="2">
        <f t="shared" si="8"/>
        <v>2</v>
      </c>
      <c r="N38" s="2">
        <f t="shared" si="9"/>
        <v>1</v>
      </c>
      <c r="O38" s="1"/>
      <c r="P38" s="1"/>
      <c r="Q38" s="1"/>
      <c r="R38" s="1"/>
      <c r="S38" s="2">
        <v>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2">
        <v>1</v>
      </c>
      <c r="AG38" s="1"/>
      <c r="AH38" s="1"/>
      <c r="AI38" s="2">
        <v>1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2">
        <v>1</v>
      </c>
      <c r="AV38" s="1"/>
      <c r="AW38" s="1"/>
      <c r="AX38" s="1"/>
      <c r="AY38" s="1"/>
      <c r="AZ38" s="1"/>
      <c r="BA38" s="1"/>
      <c r="BB38" s="1"/>
      <c r="BC38" s="1"/>
      <c r="BD38" s="2">
        <v>1</v>
      </c>
      <c r="BE38" s="2">
        <v>1</v>
      </c>
      <c r="BF38" s="1"/>
      <c r="BG38" s="1"/>
      <c r="BH38" s="1"/>
      <c r="BI38" s="1"/>
      <c r="BJ38" s="2">
        <v>1</v>
      </c>
      <c r="BK38" s="1"/>
      <c r="BL38" s="1"/>
      <c r="BM38" s="1"/>
      <c r="BN38" s="2">
        <v>1</v>
      </c>
      <c r="BO38" s="1"/>
      <c r="BP38" s="1"/>
      <c r="BQ38" s="2">
        <v>1</v>
      </c>
      <c r="BR38" s="1"/>
      <c r="BS38" s="2">
        <v>1</v>
      </c>
      <c r="BT38" s="1"/>
      <c r="BU38" s="1"/>
      <c r="BV38" s="1"/>
      <c r="BW38" s="1"/>
      <c r="BX38" s="1"/>
      <c r="BY38" s="1"/>
      <c r="BZ38" s="1"/>
      <c r="CA38" s="1"/>
      <c r="CB38" s="1"/>
      <c r="CC38" s="2">
        <v>1</v>
      </c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x14ac:dyDescent="0.2">
      <c r="A39" s="2">
        <v>2010</v>
      </c>
      <c r="B39" s="4">
        <v>40334</v>
      </c>
      <c r="C39" s="2" t="s">
        <v>95</v>
      </c>
      <c r="D39" s="2" t="s">
        <v>90</v>
      </c>
      <c r="E39" s="2">
        <f t="shared" si="0"/>
        <v>2</v>
      </c>
      <c r="F39" s="2">
        <f t="shared" si="1"/>
        <v>0</v>
      </c>
      <c r="G39" s="2">
        <f t="shared" si="2"/>
        <v>2</v>
      </c>
      <c r="H39" s="2">
        <f t="shared" si="3"/>
        <v>7</v>
      </c>
      <c r="I39" s="2">
        <f t="shared" si="4"/>
        <v>3</v>
      </c>
      <c r="J39" s="2">
        <f t="shared" si="5"/>
        <v>0</v>
      </c>
      <c r="K39" s="2">
        <f t="shared" si="6"/>
        <v>0</v>
      </c>
      <c r="L39" s="2">
        <f t="shared" si="7"/>
        <v>4</v>
      </c>
      <c r="M39" s="2">
        <f t="shared" si="8"/>
        <v>0</v>
      </c>
      <c r="N39" s="2">
        <f t="shared" si="9"/>
        <v>0</v>
      </c>
      <c r="O39" s="1"/>
      <c r="P39" s="1"/>
      <c r="Q39" s="1"/>
      <c r="R39" s="1"/>
      <c r="S39" s="1"/>
      <c r="T39" s="1"/>
      <c r="U39" s="1"/>
      <c r="V39" s="2">
        <v>1</v>
      </c>
      <c r="W39" s="1"/>
      <c r="X39" s="1"/>
      <c r="Y39" s="2">
        <v>4</v>
      </c>
      <c r="Z39" s="2">
        <v>3</v>
      </c>
      <c r="AA39" s="1"/>
      <c r="AB39" s="2">
        <v>3</v>
      </c>
      <c r="AC39" s="1"/>
      <c r="AD39" s="2">
        <v>1</v>
      </c>
      <c r="AE39" s="1"/>
      <c r="AF39" s="1"/>
      <c r="AG39" s="1"/>
      <c r="AH39" s="1"/>
      <c r="AI39" s="2">
        <v>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2">
        <v>1</v>
      </c>
      <c r="AW39" s="2">
        <v>1</v>
      </c>
      <c r="AX39" s="1"/>
      <c r="AY39" s="1"/>
      <c r="AZ39" s="1"/>
      <c r="BA39" s="1"/>
      <c r="BB39" s="1"/>
      <c r="BC39" s="1"/>
      <c r="BD39" s="2">
        <v>1</v>
      </c>
      <c r="BE39" s="2">
        <v>1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2">
        <v>1</v>
      </c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x14ac:dyDescent="0.2">
      <c r="A40" s="2">
        <v>2010</v>
      </c>
      <c r="B40" s="4">
        <v>40334</v>
      </c>
      <c r="C40" s="2" t="s">
        <v>95</v>
      </c>
      <c r="D40" s="2" t="s">
        <v>91</v>
      </c>
      <c r="E40" s="2">
        <f t="shared" si="0"/>
        <v>0</v>
      </c>
      <c r="F40" s="2">
        <f t="shared" si="1"/>
        <v>0</v>
      </c>
      <c r="G40" s="2">
        <f t="shared" si="2"/>
        <v>0</v>
      </c>
      <c r="H40" s="2">
        <f t="shared" si="3"/>
        <v>0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2">
        <f t="shared" si="7"/>
        <v>0</v>
      </c>
      <c r="M40" s="2">
        <f t="shared" si="8"/>
        <v>0</v>
      </c>
      <c r="N40" s="2">
        <f t="shared" si="9"/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x14ac:dyDescent="0.2">
      <c r="A41" s="2">
        <v>2010</v>
      </c>
      <c r="B41" s="4">
        <v>40334</v>
      </c>
      <c r="C41" s="2" t="s">
        <v>95</v>
      </c>
      <c r="D41" s="2" t="s">
        <v>92</v>
      </c>
      <c r="E41" s="2">
        <f t="shared" si="0"/>
        <v>0</v>
      </c>
      <c r="F41" s="2">
        <f t="shared" si="1"/>
        <v>0</v>
      </c>
      <c r="G41" s="2">
        <f t="shared" si="2"/>
        <v>0</v>
      </c>
      <c r="H41" s="2">
        <f t="shared" si="3"/>
        <v>0</v>
      </c>
      <c r="I41" s="2">
        <f t="shared" si="4"/>
        <v>0</v>
      </c>
      <c r="J41" s="2">
        <f t="shared" si="5"/>
        <v>0</v>
      </c>
      <c r="K41" s="2">
        <f t="shared" si="6"/>
        <v>0</v>
      </c>
      <c r="L41" s="2">
        <f t="shared" si="7"/>
        <v>0</v>
      </c>
      <c r="M41" s="2">
        <f t="shared" si="8"/>
        <v>0</v>
      </c>
      <c r="N41" s="2">
        <f t="shared" si="9"/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x14ac:dyDescent="0.2">
      <c r="A42" s="2">
        <v>2010</v>
      </c>
      <c r="B42" s="4">
        <v>40334</v>
      </c>
      <c r="C42" s="2" t="s">
        <v>100</v>
      </c>
      <c r="D42" s="2" t="s">
        <v>97</v>
      </c>
      <c r="E42" s="2">
        <f t="shared" si="0"/>
        <v>0</v>
      </c>
      <c r="F42" s="2">
        <f t="shared" si="1"/>
        <v>0</v>
      </c>
      <c r="G42" s="2">
        <f t="shared" si="2"/>
        <v>0</v>
      </c>
      <c r="H42" s="2">
        <f t="shared" si="3"/>
        <v>4</v>
      </c>
      <c r="I42" s="2">
        <f t="shared" si="4"/>
        <v>6</v>
      </c>
      <c r="J42" s="2">
        <f t="shared" si="5"/>
        <v>0</v>
      </c>
      <c r="K42" s="2">
        <f t="shared" si="6"/>
        <v>0</v>
      </c>
      <c r="L42" s="2">
        <f t="shared" si="7"/>
        <v>0</v>
      </c>
      <c r="M42" s="2">
        <f t="shared" si="8"/>
        <v>0</v>
      </c>
      <c r="N42" s="2">
        <f t="shared" si="9"/>
        <v>0</v>
      </c>
      <c r="O42" s="1"/>
      <c r="P42" s="1"/>
      <c r="Q42" s="1"/>
      <c r="R42" s="1"/>
      <c r="S42" s="1"/>
      <c r="T42" s="2">
        <v>0</v>
      </c>
      <c r="U42" s="2">
        <v>0</v>
      </c>
      <c r="V42" s="2">
        <v>0</v>
      </c>
      <c r="W42" s="2">
        <v>0</v>
      </c>
      <c r="X42" s="1"/>
      <c r="Y42" s="2">
        <v>4</v>
      </c>
      <c r="Z42" s="1"/>
      <c r="AA42" s="2">
        <v>1</v>
      </c>
      <c r="AB42" s="2">
        <v>5</v>
      </c>
      <c r="AC42" s="1"/>
      <c r="AD42" s="2">
        <v>0</v>
      </c>
      <c r="AE42" s="1"/>
      <c r="AF42" s="2">
        <v>0</v>
      </c>
      <c r="AG42" s="1"/>
      <c r="AH42" s="2"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2">
        <v>0</v>
      </c>
      <c r="AV42" s="1"/>
      <c r="AW42" s="1"/>
      <c r="AX42" s="1"/>
      <c r="AY42" s="1"/>
      <c r="AZ42" s="1"/>
      <c r="BA42" s="2">
        <v>0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2">
        <v>0</v>
      </c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x14ac:dyDescent="0.2">
      <c r="A43" s="2">
        <v>2010</v>
      </c>
      <c r="B43" s="4">
        <v>40334</v>
      </c>
      <c r="C43" s="2" t="s">
        <v>100</v>
      </c>
      <c r="D43" s="2" t="s">
        <v>89</v>
      </c>
      <c r="E43" s="2">
        <f t="shared" si="0"/>
        <v>0</v>
      </c>
      <c r="F43" s="2">
        <f t="shared" si="1"/>
        <v>0</v>
      </c>
      <c r="G43" s="2">
        <f t="shared" si="2"/>
        <v>0</v>
      </c>
      <c r="H43" s="2">
        <f t="shared" si="3"/>
        <v>0</v>
      </c>
      <c r="I43" s="2">
        <f t="shared" si="4"/>
        <v>0</v>
      </c>
      <c r="J43" s="2">
        <f t="shared" si="5"/>
        <v>0</v>
      </c>
      <c r="K43" s="2">
        <f t="shared" si="6"/>
        <v>0</v>
      </c>
      <c r="L43" s="2">
        <f t="shared" si="7"/>
        <v>0</v>
      </c>
      <c r="M43" s="2">
        <f t="shared" si="8"/>
        <v>0</v>
      </c>
      <c r="N43" s="2">
        <f t="shared" si="9"/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x14ac:dyDescent="0.2">
      <c r="A44" s="2">
        <v>2010</v>
      </c>
      <c r="B44" s="4">
        <v>40334</v>
      </c>
      <c r="C44" s="2" t="s">
        <v>112</v>
      </c>
      <c r="D44" s="2" t="s">
        <v>89</v>
      </c>
      <c r="E44" s="2">
        <f t="shared" si="0"/>
        <v>0</v>
      </c>
      <c r="F44" s="2">
        <f t="shared" si="1"/>
        <v>0</v>
      </c>
      <c r="G44" s="2">
        <f t="shared" si="2"/>
        <v>0</v>
      </c>
      <c r="H44" s="2">
        <f t="shared" si="3"/>
        <v>0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2">
        <f t="shared" si="7"/>
        <v>0</v>
      </c>
      <c r="M44" s="2">
        <f t="shared" si="8"/>
        <v>0</v>
      </c>
      <c r="N44" s="2">
        <f t="shared" si="9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2">
        <v>0</v>
      </c>
      <c r="AG44" s="1"/>
      <c r="AH44" s="2"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2">
        <v>0</v>
      </c>
      <c r="AV44" s="2">
        <v>0</v>
      </c>
      <c r="AW44" s="1"/>
      <c r="AX44" s="1"/>
      <c r="AY44" s="1"/>
      <c r="AZ44" s="1"/>
      <c r="BA44" s="1"/>
      <c r="BB44" s="1"/>
      <c r="BC44" s="1"/>
      <c r="BD44" s="2">
        <v>0</v>
      </c>
      <c r="BE44" s="2">
        <v>0</v>
      </c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2">
        <v>0</v>
      </c>
      <c r="BV44" s="1"/>
      <c r="BW44" s="1"/>
      <c r="BX44" s="1"/>
      <c r="BY44" s="1"/>
      <c r="BZ44" s="1"/>
      <c r="CA44" s="1"/>
      <c r="CB44" s="1"/>
      <c r="CC44" s="2">
        <v>0</v>
      </c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x14ac:dyDescent="0.2">
      <c r="A45" s="2">
        <v>2010</v>
      </c>
      <c r="B45" s="4">
        <v>40334</v>
      </c>
      <c r="C45" s="2" t="s">
        <v>112</v>
      </c>
      <c r="D45" s="2" t="s">
        <v>90</v>
      </c>
      <c r="E45" s="2">
        <f t="shared" si="0"/>
        <v>0</v>
      </c>
      <c r="F45" s="2">
        <f t="shared" si="1"/>
        <v>0</v>
      </c>
      <c r="G45" s="2">
        <f t="shared" si="2"/>
        <v>0</v>
      </c>
      <c r="H45" s="2">
        <f t="shared" si="3"/>
        <v>13</v>
      </c>
      <c r="I45" s="2">
        <f t="shared" si="4"/>
        <v>24</v>
      </c>
      <c r="J45" s="2">
        <f t="shared" si="5"/>
        <v>0</v>
      </c>
      <c r="K45" s="2">
        <f t="shared" si="6"/>
        <v>0</v>
      </c>
      <c r="L45" s="2">
        <f t="shared" si="7"/>
        <v>0</v>
      </c>
      <c r="M45" s="2">
        <f t="shared" si="8"/>
        <v>0</v>
      </c>
      <c r="N45" s="2">
        <f t="shared" si="9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2">
        <v>2</v>
      </c>
      <c r="Z45" s="2">
        <v>11</v>
      </c>
      <c r="AA45" s="2">
        <v>2</v>
      </c>
      <c r="AB45" s="2">
        <v>22</v>
      </c>
      <c r="AC45" s="1"/>
      <c r="AD45" s="1"/>
      <c r="AE45" s="1"/>
      <c r="AF45" s="1"/>
      <c r="AG45" s="1"/>
      <c r="AH45" s="1"/>
      <c r="AI45" s="2"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2">
        <v>0</v>
      </c>
      <c r="AW45" s="1"/>
      <c r="AX45" s="2">
        <v>0</v>
      </c>
      <c r="AY45" s="1"/>
      <c r="AZ45" s="1"/>
      <c r="BA45" s="1"/>
      <c r="BB45" s="1"/>
      <c r="BC45" s="1"/>
      <c r="BD45" s="1"/>
      <c r="BE45" s="2">
        <v>0</v>
      </c>
      <c r="BF45" s="1"/>
      <c r="BG45" s="1"/>
      <c r="BH45" s="1"/>
      <c r="BI45" s="1"/>
      <c r="BJ45" s="2">
        <v>0</v>
      </c>
      <c r="BK45" s="1"/>
      <c r="BL45" s="1"/>
      <c r="BM45" s="1"/>
      <c r="BN45" s="2">
        <v>0</v>
      </c>
      <c r="BO45" s="1"/>
      <c r="BP45" s="2">
        <v>0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2">
        <v>0</v>
      </c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x14ac:dyDescent="0.2">
      <c r="A46" s="2">
        <v>2010</v>
      </c>
      <c r="B46" s="4">
        <v>40334</v>
      </c>
      <c r="C46" s="2" t="s">
        <v>112</v>
      </c>
      <c r="D46" s="2" t="s">
        <v>91</v>
      </c>
      <c r="E46" s="2">
        <f t="shared" si="0"/>
        <v>0</v>
      </c>
      <c r="F46" s="2">
        <f t="shared" si="1"/>
        <v>0</v>
      </c>
      <c r="G46" s="2">
        <f t="shared" si="2"/>
        <v>0</v>
      </c>
      <c r="H46" s="2">
        <f t="shared" si="3"/>
        <v>0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2">
        <f t="shared" si="7"/>
        <v>0</v>
      </c>
      <c r="M46" s="2">
        <f t="shared" si="8"/>
        <v>0</v>
      </c>
      <c r="N46" s="2">
        <f t="shared" si="9"/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x14ac:dyDescent="0.2">
      <c r="A47" s="2">
        <v>2010</v>
      </c>
      <c r="B47" s="4">
        <v>40334</v>
      </c>
      <c r="C47" s="2" t="s">
        <v>112</v>
      </c>
      <c r="D47" s="2" t="s">
        <v>92</v>
      </c>
      <c r="E47" s="2">
        <f t="shared" si="0"/>
        <v>0</v>
      </c>
      <c r="F47" s="2">
        <f t="shared" si="1"/>
        <v>0</v>
      </c>
      <c r="G47" s="2">
        <f t="shared" si="2"/>
        <v>0</v>
      </c>
      <c r="H47" s="2">
        <f t="shared" si="3"/>
        <v>0</v>
      </c>
      <c r="I47" s="2">
        <f t="shared" si="4"/>
        <v>0</v>
      </c>
      <c r="J47" s="2">
        <f t="shared" si="5"/>
        <v>0</v>
      </c>
      <c r="K47" s="2">
        <f t="shared" si="6"/>
        <v>0</v>
      </c>
      <c r="L47" s="2">
        <f t="shared" si="7"/>
        <v>0</v>
      </c>
      <c r="M47" s="2">
        <f t="shared" si="8"/>
        <v>0</v>
      </c>
      <c r="N47" s="2">
        <f t="shared" si="9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x14ac:dyDescent="0.2">
      <c r="A48" s="2">
        <v>2010</v>
      </c>
      <c r="B48" s="4">
        <v>40334</v>
      </c>
      <c r="C48" s="2" t="s">
        <v>113</v>
      </c>
      <c r="D48" s="2" t="s">
        <v>89</v>
      </c>
      <c r="E48" s="2">
        <f t="shared" si="0"/>
        <v>0</v>
      </c>
      <c r="F48" s="2">
        <f t="shared" si="1"/>
        <v>0</v>
      </c>
      <c r="G48" s="2">
        <f t="shared" si="2"/>
        <v>0</v>
      </c>
      <c r="H48" s="2">
        <f t="shared" si="3"/>
        <v>0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2">
        <f t="shared" si="7"/>
        <v>0</v>
      </c>
      <c r="M48" s="2">
        <f t="shared" si="8"/>
        <v>0</v>
      </c>
      <c r="N48" s="2">
        <f t="shared" si="9"/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">
        <v>0</v>
      </c>
      <c r="AE48" s="1"/>
      <c r="AF48" s="1"/>
      <c r="AG48" s="1"/>
      <c r="AH48" s="1"/>
      <c r="AI48" s="1"/>
      <c r="AJ48" s="1"/>
      <c r="AK48" s="1"/>
      <c r="AL48" s="1"/>
      <c r="AM48" s="2">
        <v>0</v>
      </c>
      <c r="AN48" s="1"/>
      <c r="AO48" s="2">
        <v>0</v>
      </c>
      <c r="AP48" s="1"/>
      <c r="AQ48" s="1"/>
      <c r="AR48" s="1"/>
      <c r="AS48" s="1"/>
      <c r="AT48" s="1"/>
      <c r="AU48" s="1"/>
      <c r="AV48" s="2">
        <v>0</v>
      </c>
      <c r="AW48" s="1"/>
      <c r="AX48" s="1"/>
      <c r="AY48" s="1"/>
      <c r="AZ48" s="1"/>
      <c r="BA48" s="1"/>
      <c r="BB48" s="1"/>
      <c r="BC48" s="1"/>
      <c r="BD48" s="1"/>
      <c r="BE48" s="2">
        <v>0</v>
      </c>
      <c r="BF48" s="1"/>
      <c r="BG48" s="1"/>
      <c r="BH48" s="1"/>
      <c r="BI48" s="1"/>
      <c r="BJ48" s="1"/>
      <c r="BK48" s="1"/>
      <c r="BL48" s="1"/>
      <c r="BM48" s="1"/>
      <c r="BN48" s="2">
        <v>0</v>
      </c>
      <c r="BO48" s="1"/>
      <c r="BP48" s="1"/>
      <c r="BQ48" s="2">
        <v>0</v>
      </c>
      <c r="BR48" s="1"/>
      <c r="BS48" s="2">
        <v>0</v>
      </c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x14ac:dyDescent="0.2">
      <c r="A49" s="2">
        <v>2010</v>
      </c>
      <c r="B49" s="4">
        <v>40334</v>
      </c>
      <c r="C49" s="2" t="s">
        <v>113</v>
      </c>
      <c r="D49" s="2" t="s">
        <v>90</v>
      </c>
      <c r="E49" s="2">
        <f t="shared" si="0"/>
        <v>0</v>
      </c>
      <c r="F49" s="2">
        <f t="shared" si="1"/>
        <v>0</v>
      </c>
      <c r="G49" s="2">
        <f t="shared" si="2"/>
        <v>0</v>
      </c>
      <c r="H49" s="2">
        <f t="shared" si="3"/>
        <v>2</v>
      </c>
      <c r="I49" s="2">
        <f t="shared" si="4"/>
        <v>3</v>
      </c>
      <c r="J49" s="2">
        <f t="shared" si="5"/>
        <v>0</v>
      </c>
      <c r="K49" s="2">
        <f t="shared" si="6"/>
        <v>0</v>
      </c>
      <c r="L49" s="2">
        <f t="shared" si="7"/>
        <v>0</v>
      </c>
      <c r="M49" s="2">
        <f t="shared" si="8"/>
        <v>0</v>
      </c>
      <c r="N49" s="2">
        <f t="shared" si="9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2">
        <v>1</v>
      </c>
      <c r="Z49" s="2">
        <v>1</v>
      </c>
      <c r="AA49" s="1"/>
      <c r="AB49" s="2">
        <v>3</v>
      </c>
      <c r="AC49" s="1"/>
      <c r="AD49" s="2">
        <v>0</v>
      </c>
      <c r="AE49" s="1"/>
      <c r="AF49" s="2">
        <v>0</v>
      </c>
      <c r="AG49" s="1"/>
      <c r="AH49" s="1"/>
      <c r="AI49" s="1"/>
      <c r="AJ49" s="1"/>
      <c r="AK49" s="1"/>
      <c r="AL49" s="1"/>
      <c r="AM49" s="1"/>
      <c r="AN49" s="1"/>
      <c r="AO49" s="2">
        <v>0</v>
      </c>
      <c r="AP49" s="1"/>
      <c r="AQ49" s="1"/>
      <c r="AR49" s="2">
        <v>0</v>
      </c>
      <c r="AS49" s="1"/>
      <c r="AT49" s="2">
        <v>0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2">
        <v>0</v>
      </c>
      <c r="BF49" s="1"/>
      <c r="BG49" s="1"/>
      <c r="BH49" s="1"/>
      <c r="BI49" s="1"/>
      <c r="BJ49" s="1"/>
      <c r="BK49" s="1"/>
      <c r="BL49" s="1"/>
      <c r="BM49" s="1"/>
      <c r="BN49" s="2">
        <v>0</v>
      </c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x14ac:dyDescent="0.2">
      <c r="A50" s="2">
        <v>2010</v>
      </c>
      <c r="B50" s="4">
        <v>40334</v>
      </c>
      <c r="C50" s="2" t="s">
        <v>113</v>
      </c>
      <c r="D50" s="2" t="s">
        <v>91</v>
      </c>
      <c r="E50" s="2">
        <f t="shared" si="0"/>
        <v>0</v>
      </c>
      <c r="F50" s="2">
        <f t="shared" si="1"/>
        <v>0</v>
      </c>
      <c r="G50" s="2">
        <f t="shared" si="2"/>
        <v>0</v>
      </c>
      <c r="H50" s="2">
        <f t="shared" si="3"/>
        <v>0</v>
      </c>
      <c r="I50" s="2">
        <f t="shared" si="4"/>
        <v>0</v>
      </c>
      <c r="J50" s="2">
        <f t="shared" si="5"/>
        <v>0</v>
      </c>
      <c r="K50" s="2">
        <f t="shared" si="6"/>
        <v>0</v>
      </c>
      <c r="L50" s="2">
        <f t="shared" si="7"/>
        <v>0</v>
      </c>
      <c r="M50" s="2">
        <f t="shared" si="8"/>
        <v>0</v>
      </c>
      <c r="N50" s="2">
        <f t="shared" si="9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x14ac:dyDescent="0.2">
      <c r="A51" s="2">
        <v>2010</v>
      </c>
      <c r="B51" s="4">
        <v>40334</v>
      </c>
      <c r="C51" s="2" t="s">
        <v>113</v>
      </c>
      <c r="D51" s="2" t="s">
        <v>92</v>
      </c>
      <c r="E51" s="2">
        <f t="shared" si="0"/>
        <v>0</v>
      </c>
      <c r="F51" s="2">
        <f t="shared" si="1"/>
        <v>0</v>
      </c>
      <c r="G51" s="2">
        <f t="shared" si="2"/>
        <v>0</v>
      </c>
      <c r="H51" s="2">
        <f t="shared" si="3"/>
        <v>0</v>
      </c>
      <c r="I51" s="2">
        <f t="shared" si="4"/>
        <v>0</v>
      </c>
      <c r="J51" s="2">
        <f t="shared" si="5"/>
        <v>0</v>
      </c>
      <c r="K51" s="2">
        <f t="shared" si="6"/>
        <v>0</v>
      </c>
      <c r="L51" s="2">
        <f t="shared" si="7"/>
        <v>0</v>
      </c>
      <c r="M51" s="2">
        <f t="shared" si="8"/>
        <v>0</v>
      </c>
      <c r="N51" s="2">
        <f t="shared" si="9"/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x14ac:dyDescent="0.2">
      <c r="A52" s="2">
        <v>2010</v>
      </c>
      <c r="B52" s="4">
        <v>40336</v>
      </c>
      <c r="C52" s="2" t="s">
        <v>88</v>
      </c>
      <c r="D52" s="2" t="s">
        <v>89</v>
      </c>
      <c r="E52" s="2">
        <f t="shared" si="0"/>
        <v>1</v>
      </c>
      <c r="F52" s="2">
        <f t="shared" si="1"/>
        <v>0</v>
      </c>
      <c r="G52" s="2">
        <f t="shared" si="2"/>
        <v>3</v>
      </c>
      <c r="H52" s="2">
        <f t="shared" si="3"/>
        <v>0</v>
      </c>
      <c r="I52" s="2">
        <f t="shared" si="4"/>
        <v>0</v>
      </c>
      <c r="J52" s="2">
        <f t="shared" si="5"/>
        <v>4</v>
      </c>
      <c r="K52" s="2">
        <f t="shared" si="6"/>
        <v>0</v>
      </c>
      <c r="L52" s="2">
        <f t="shared" si="7"/>
        <v>2</v>
      </c>
      <c r="M52" s="2">
        <f t="shared" si="8"/>
        <v>1</v>
      </c>
      <c r="N52" s="2">
        <f t="shared" si="9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2">
        <v>1</v>
      </c>
      <c r="AE52" s="1"/>
      <c r="AF52" s="2">
        <v>1</v>
      </c>
      <c r="AG52" s="1"/>
      <c r="AH52" s="2">
        <v>1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2">
        <v>1</v>
      </c>
      <c r="AV52" s="1"/>
      <c r="AW52" s="1"/>
      <c r="AX52" s="1"/>
      <c r="AY52" s="1"/>
      <c r="AZ52" s="1"/>
      <c r="BA52" s="1"/>
      <c r="BB52" s="1"/>
      <c r="BC52" s="1"/>
      <c r="BD52" s="1"/>
      <c r="BE52" s="2">
        <v>1</v>
      </c>
      <c r="BF52" s="1"/>
      <c r="BG52" s="1"/>
      <c r="BH52" s="1"/>
      <c r="BI52" s="1"/>
      <c r="BJ52" s="1"/>
      <c r="BK52" s="2">
        <v>1</v>
      </c>
      <c r="BL52" s="2">
        <v>1</v>
      </c>
      <c r="BM52" s="1"/>
      <c r="BN52" s="2">
        <v>1</v>
      </c>
      <c r="BO52" s="1"/>
      <c r="BP52" s="2">
        <v>1</v>
      </c>
      <c r="BQ52" s="2">
        <v>1</v>
      </c>
      <c r="BR52" s="1"/>
      <c r="BS52" s="1"/>
      <c r="BT52" s="1"/>
      <c r="BU52" s="1"/>
      <c r="BV52" s="1"/>
      <c r="BW52" s="1"/>
      <c r="BX52" s="1"/>
      <c r="BY52" s="1"/>
      <c r="BZ52" s="1"/>
      <c r="CA52" s="2">
        <v>1</v>
      </c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x14ac:dyDescent="0.2">
      <c r="A53" s="2">
        <v>2010</v>
      </c>
      <c r="B53" s="4">
        <v>40336</v>
      </c>
      <c r="C53" s="2" t="s">
        <v>88</v>
      </c>
      <c r="D53" s="2" t="s">
        <v>90</v>
      </c>
      <c r="E53" s="2">
        <f t="shared" si="0"/>
        <v>1</v>
      </c>
      <c r="F53" s="2">
        <f t="shared" si="1"/>
        <v>0</v>
      </c>
      <c r="G53" s="2">
        <f t="shared" si="2"/>
        <v>3</v>
      </c>
      <c r="H53" s="2">
        <f t="shared" si="3"/>
        <v>23</v>
      </c>
      <c r="I53" s="2">
        <f t="shared" si="4"/>
        <v>9</v>
      </c>
      <c r="J53" s="2">
        <f t="shared" si="5"/>
        <v>1</v>
      </c>
      <c r="K53" s="2">
        <f t="shared" si="6"/>
        <v>0</v>
      </c>
      <c r="L53" s="2">
        <f t="shared" si="7"/>
        <v>0</v>
      </c>
      <c r="M53" s="2">
        <f t="shared" si="8"/>
        <v>1</v>
      </c>
      <c r="N53" s="2">
        <f t="shared" si="9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2">
        <v>4</v>
      </c>
      <c r="Z53" s="2">
        <v>19</v>
      </c>
      <c r="AA53" s="1"/>
      <c r="AB53" s="2">
        <v>9</v>
      </c>
      <c r="AC53" s="1"/>
      <c r="AD53" s="2">
        <v>1</v>
      </c>
      <c r="AE53" s="1"/>
      <c r="AF53" s="2">
        <v>1</v>
      </c>
      <c r="AG53" s="1"/>
      <c r="AH53" s="1"/>
      <c r="AI53" s="2">
        <v>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2">
        <v>1</v>
      </c>
      <c r="BO53" s="1"/>
      <c r="BP53" s="1"/>
      <c r="BQ53" s="2">
        <v>1</v>
      </c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2">
        <v>1</v>
      </c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x14ac:dyDescent="0.2">
      <c r="A54" s="2">
        <v>2010</v>
      </c>
      <c r="B54" s="4">
        <v>40336</v>
      </c>
      <c r="C54" s="2" t="s">
        <v>88</v>
      </c>
      <c r="D54" s="2" t="s">
        <v>91</v>
      </c>
      <c r="E54" s="2">
        <f t="shared" si="0"/>
        <v>2</v>
      </c>
      <c r="F54" s="2">
        <f t="shared" si="1"/>
        <v>0</v>
      </c>
      <c r="G54" s="2">
        <f t="shared" si="2"/>
        <v>1</v>
      </c>
      <c r="H54" s="2">
        <f t="shared" si="3"/>
        <v>7</v>
      </c>
      <c r="I54" s="2">
        <f t="shared" si="4"/>
        <v>4</v>
      </c>
      <c r="J54" s="2">
        <f t="shared" si="5"/>
        <v>3</v>
      </c>
      <c r="K54" s="2">
        <f t="shared" si="6"/>
        <v>0</v>
      </c>
      <c r="L54" s="2">
        <f t="shared" si="7"/>
        <v>0</v>
      </c>
      <c r="M54" s="2">
        <f t="shared" si="8"/>
        <v>2</v>
      </c>
      <c r="N54" s="2">
        <f t="shared" si="9"/>
        <v>0</v>
      </c>
      <c r="O54" s="1"/>
      <c r="P54" s="1"/>
      <c r="Q54" s="2">
        <v>1</v>
      </c>
      <c r="R54" s="1"/>
      <c r="S54" s="1"/>
      <c r="T54" s="1"/>
      <c r="U54" s="2">
        <v>1</v>
      </c>
      <c r="V54" s="1"/>
      <c r="W54" s="1"/>
      <c r="X54" s="1"/>
      <c r="Y54" s="2">
        <v>1</v>
      </c>
      <c r="Z54" s="2">
        <v>6</v>
      </c>
      <c r="AA54" s="2">
        <v>1</v>
      </c>
      <c r="AB54" s="2">
        <v>3</v>
      </c>
      <c r="AC54" s="1"/>
      <c r="AD54" s="1"/>
      <c r="AE54" s="1"/>
      <c r="AF54" s="1"/>
      <c r="AG54" s="1"/>
      <c r="AH54" s="1"/>
      <c r="AI54" s="2">
        <v>1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2">
        <v>1</v>
      </c>
      <c r="BL54" s="2">
        <v>1</v>
      </c>
      <c r="BM54" s="1"/>
      <c r="BN54" s="2">
        <v>1</v>
      </c>
      <c r="BO54" s="1"/>
      <c r="BP54" s="1"/>
      <c r="BQ54" s="2">
        <v>1</v>
      </c>
      <c r="BR54" s="2">
        <v>1</v>
      </c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x14ac:dyDescent="0.2">
      <c r="A55" s="2">
        <v>2010</v>
      </c>
      <c r="B55" s="4">
        <v>40336</v>
      </c>
      <c r="C55" s="2" t="s">
        <v>88</v>
      </c>
      <c r="D55" s="2" t="s">
        <v>92</v>
      </c>
      <c r="E55" s="2">
        <f t="shared" si="0"/>
        <v>0</v>
      </c>
      <c r="F55" s="2">
        <f t="shared" si="1"/>
        <v>0</v>
      </c>
      <c r="G55" s="2">
        <f t="shared" si="2"/>
        <v>0</v>
      </c>
      <c r="H55" s="2">
        <f t="shared" si="3"/>
        <v>0</v>
      </c>
      <c r="I55" s="2">
        <f t="shared" si="4"/>
        <v>0</v>
      </c>
      <c r="J55" s="2">
        <f t="shared" si="5"/>
        <v>0</v>
      </c>
      <c r="K55" s="2">
        <f t="shared" si="6"/>
        <v>0</v>
      </c>
      <c r="L55" s="2">
        <f t="shared" si="7"/>
        <v>0</v>
      </c>
      <c r="M55" s="2">
        <f t="shared" si="8"/>
        <v>0</v>
      </c>
      <c r="N55" s="2">
        <f t="shared" si="9"/>
        <v>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x14ac:dyDescent="0.2">
      <c r="A56" s="2">
        <v>2010</v>
      </c>
      <c r="B56" s="4">
        <v>40336</v>
      </c>
      <c r="C56" s="2" t="s">
        <v>94</v>
      </c>
      <c r="D56" s="2" t="s">
        <v>89</v>
      </c>
      <c r="E56" s="2">
        <f t="shared" si="0"/>
        <v>2</v>
      </c>
      <c r="F56" s="2">
        <f t="shared" si="1"/>
        <v>0</v>
      </c>
      <c r="G56" s="2">
        <f t="shared" si="2"/>
        <v>3</v>
      </c>
      <c r="H56" s="2">
        <f t="shared" si="3"/>
        <v>0</v>
      </c>
      <c r="I56" s="2">
        <f t="shared" si="4"/>
        <v>0</v>
      </c>
      <c r="J56" s="2">
        <f t="shared" si="5"/>
        <v>0</v>
      </c>
      <c r="K56" s="2">
        <f t="shared" si="6"/>
        <v>1</v>
      </c>
      <c r="L56" s="2">
        <f t="shared" si="7"/>
        <v>5</v>
      </c>
      <c r="M56" s="2">
        <f t="shared" si="8"/>
        <v>3</v>
      </c>
      <c r="N56" s="2">
        <f t="shared" si="9"/>
        <v>1</v>
      </c>
      <c r="O56" s="2">
        <v>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2">
        <v>1</v>
      </c>
      <c r="AE56" s="1"/>
      <c r="AF56" s="1"/>
      <c r="AG56" s="2">
        <v>1</v>
      </c>
      <c r="AH56" s="2">
        <v>1</v>
      </c>
      <c r="AI56" s="1"/>
      <c r="AJ56" s="1"/>
      <c r="AK56" s="1"/>
      <c r="AL56" s="1"/>
      <c r="AM56" s="1"/>
      <c r="AN56" s="1"/>
      <c r="AO56" s="1"/>
      <c r="AP56" s="1"/>
      <c r="AQ56" s="2">
        <v>1</v>
      </c>
      <c r="AR56" s="1"/>
      <c r="AS56" s="1"/>
      <c r="AT56" s="1"/>
      <c r="AU56" s="2">
        <v>1</v>
      </c>
      <c r="AV56" s="2">
        <v>1</v>
      </c>
      <c r="AW56" s="1"/>
      <c r="AX56" s="1"/>
      <c r="AY56" s="1"/>
      <c r="AZ56" s="1"/>
      <c r="BA56" s="2">
        <v>1</v>
      </c>
      <c r="BB56" s="1"/>
      <c r="BC56" s="1"/>
      <c r="BD56" s="1"/>
      <c r="BE56" s="2">
        <v>1</v>
      </c>
      <c r="BF56" s="1"/>
      <c r="BG56" s="1"/>
      <c r="BH56" s="1"/>
      <c r="BI56" s="2">
        <v>1</v>
      </c>
      <c r="BJ56" s="2">
        <v>1</v>
      </c>
      <c r="BK56" s="1"/>
      <c r="BL56" s="1"/>
      <c r="BM56" s="1"/>
      <c r="BN56" s="1"/>
      <c r="BO56" s="1"/>
      <c r="BP56" s="1"/>
      <c r="BQ56" s="2">
        <v>1</v>
      </c>
      <c r="BR56" s="1"/>
      <c r="BS56" s="2">
        <v>1</v>
      </c>
      <c r="BT56" s="1"/>
      <c r="BU56" s="1"/>
      <c r="BV56" s="1"/>
      <c r="BW56" s="2">
        <v>1</v>
      </c>
      <c r="BX56" s="1"/>
      <c r="BY56" s="1"/>
      <c r="BZ56" s="1"/>
      <c r="CA56" s="1"/>
      <c r="CB56" s="1"/>
      <c r="CC56" s="1"/>
      <c r="CD56" s="1"/>
      <c r="CE56" s="2">
        <v>1</v>
      </c>
      <c r="CF56" s="1"/>
      <c r="CG56" s="1"/>
      <c r="CH56" s="1"/>
      <c r="CI56" s="1"/>
      <c r="CJ56" s="1"/>
      <c r="CK56" s="1"/>
      <c r="CL56" s="1"/>
      <c r="CM56" s="1"/>
    </row>
    <row r="57" spans="1:91" x14ac:dyDescent="0.2">
      <c r="A57" s="2">
        <v>2010</v>
      </c>
      <c r="B57" s="4">
        <v>40336</v>
      </c>
      <c r="C57" s="2" t="s">
        <v>94</v>
      </c>
      <c r="D57" s="2" t="s">
        <v>90</v>
      </c>
      <c r="E57" s="2">
        <f t="shared" si="0"/>
        <v>1</v>
      </c>
      <c r="F57" s="2">
        <f t="shared" si="1"/>
        <v>0</v>
      </c>
      <c r="G57" s="2">
        <f t="shared" si="2"/>
        <v>1</v>
      </c>
      <c r="H57" s="2">
        <f t="shared" si="3"/>
        <v>25</v>
      </c>
      <c r="I57" s="2">
        <f t="shared" si="4"/>
        <v>20</v>
      </c>
      <c r="J57" s="2">
        <f t="shared" si="5"/>
        <v>1</v>
      </c>
      <c r="K57" s="2">
        <f t="shared" si="6"/>
        <v>0</v>
      </c>
      <c r="L57" s="2">
        <f t="shared" si="7"/>
        <v>2</v>
      </c>
      <c r="M57" s="2">
        <f t="shared" si="8"/>
        <v>1</v>
      </c>
      <c r="N57" s="2">
        <f t="shared" si="9"/>
        <v>0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2">
        <v>23</v>
      </c>
      <c r="Z57" s="2">
        <v>2</v>
      </c>
      <c r="AA57" s="1"/>
      <c r="AB57" s="2">
        <v>20</v>
      </c>
      <c r="AC57" s="1"/>
      <c r="AD57" s="1"/>
      <c r="AE57" s="1"/>
      <c r="AF57" s="1"/>
      <c r="AG57" s="1"/>
      <c r="AH57" s="2">
        <v>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2">
        <v>1</v>
      </c>
      <c r="AX57" s="1"/>
      <c r="AY57" s="1"/>
      <c r="AZ57" s="1"/>
      <c r="BA57" s="1"/>
      <c r="BB57" s="1"/>
      <c r="BC57" s="1"/>
      <c r="BD57" s="1"/>
      <c r="BE57" s="2">
        <v>1</v>
      </c>
      <c r="BF57" s="1"/>
      <c r="BG57" s="1"/>
      <c r="BH57" s="1"/>
      <c r="BI57" s="1"/>
      <c r="BJ57" s="1"/>
      <c r="BK57" s="1"/>
      <c r="BL57" s="1"/>
      <c r="BM57" s="1"/>
      <c r="BN57" s="2">
        <v>1</v>
      </c>
      <c r="BO57" s="1"/>
      <c r="BP57" s="1"/>
      <c r="BQ57" s="2">
        <v>1</v>
      </c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2">
        <v>1</v>
      </c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x14ac:dyDescent="0.2">
      <c r="A58" s="2">
        <v>2010</v>
      </c>
      <c r="B58" s="4">
        <v>40336</v>
      </c>
      <c r="C58" s="2" t="s">
        <v>94</v>
      </c>
      <c r="D58" s="2" t="s">
        <v>91</v>
      </c>
      <c r="E58" s="2">
        <f t="shared" si="0"/>
        <v>0</v>
      </c>
      <c r="F58" s="2">
        <f t="shared" si="1"/>
        <v>0</v>
      </c>
      <c r="G58" s="2">
        <f t="shared" si="2"/>
        <v>0</v>
      </c>
      <c r="H58" s="2">
        <f t="shared" si="3"/>
        <v>0</v>
      </c>
      <c r="I58" s="2">
        <f t="shared" si="4"/>
        <v>0</v>
      </c>
      <c r="J58" s="2">
        <f t="shared" si="5"/>
        <v>0</v>
      </c>
      <c r="K58" s="2">
        <f t="shared" si="6"/>
        <v>0</v>
      </c>
      <c r="L58" s="2">
        <f t="shared" si="7"/>
        <v>0</v>
      </c>
      <c r="M58" s="2">
        <f t="shared" si="8"/>
        <v>0</v>
      </c>
      <c r="N58" s="2">
        <f t="shared" si="9"/>
        <v>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x14ac:dyDescent="0.2">
      <c r="A59" s="2">
        <v>2010</v>
      </c>
      <c r="B59" s="4">
        <v>40336</v>
      </c>
      <c r="C59" s="2" t="s">
        <v>94</v>
      </c>
      <c r="D59" s="2" t="s">
        <v>92</v>
      </c>
      <c r="E59" s="2">
        <f t="shared" si="0"/>
        <v>0</v>
      </c>
      <c r="F59" s="2">
        <f t="shared" si="1"/>
        <v>0</v>
      </c>
      <c r="G59" s="2">
        <f t="shared" si="2"/>
        <v>0</v>
      </c>
      <c r="H59" s="2">
        <f t="shared" si="3"/>
        <v>0</v>
      </c>
      <c r="I59" s="2">
        <f t="shared" si="4"/>
        <v>0</v>
      </c>
      <c r="J59" s="2">
        <f t="shared" si="5"/>
        <v>0</v>
      </c>
      <c r="K59" s="2">
        <f t="shared" si="6"/>
        <v>0</v>
      </c>
      <c r="L59" s="2">
        <f t="shared" si="7"/>
        <v>0</v>
      </c>
      <c r="M59" s="2">
        <f t="shared" si="8"/>
        <v>0</v>
      </c>
      <c r="N59" s="2">
        <f t="shared" si="9"/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x14ac:dyDescent="0.2">
      <c r="A60" s="2">
        <v>2010</v>
      </c>
      <c r="B60" s="4">
        <v>40336</v>
      </c>
      <c r="C60" s="2" t="s">
        <v>106</v>
      </c>
      <c r="D60" s="2" t="s">
        <v>89</v>
      </c>
      <c r="E60" s="2">
        <f t="shared" si="0"/>
        <v>0</v>
      </c>
      <c r="F60" s="2">
        <f t="shared" si="1"/>
        <v>1</v>
      </c>
      <c r="G60" s="2">
        <f t="shared" si="2"/>
        <v>2</v>
      </c>
      <c r="H60" s="2">
        <f t="shared" si="3"/>
        <v>0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2">
        <f t="shared" si="7"/>
        <v>2</v>
      </c>
      <c r="M60" s="2">
        <f t="shared" si="8"/>
        <v>1</v>
      </c>
      <c r="N60" s="2">
        <f t="shared" si="9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2">
        <v>1</v>
      </c>
      <c r="AI60" s="2">
        <v>1</v>
      </c>
      <c r="AJ60" s="1"/>
      <c r="AK60" s="1"/>
      <c r="AL60" s="1"/>
      <c r="AM60" s="1"/>
      <c r="AN60" s="1"/>
      <c r="AO60" s="1"/>
      <c r="AP60" s="1"/>
      <c r="AQ60" s="1"/>
      <c r="AR60" s="2">
        <v>1</v>
      </c>
      <c r="AS60" s="1"/>
      <c r="AT60" s="1"/>
      <c r="AU60" s="1"/>
      <c r="AV60" s="2">
        <v>1</v>
      </c>
      <c r="AW60" s="1"/>
      <c r="AX60" s="1"/>
      <c r="AY60" s="1"/>
      <c r="AZ60" s="1"/>
      <c r="BA60" s="1"/>
      <c r="BB60" s="1"/>
      <c r="BC60" s="1"/>
      <c r="BD60" s="1"/>
      <c r="BE60" s="2">
        <v>1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2">
        <v>1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x14ac:dyDescent="0.2">
      <c r="A61" s="2">
        <v>2010</v>
      </c>
      <c r="B61" s="4">
        <v>40336</v>
      </c>
      <c r="C61" s="2" t="s">
        <v>106</v>
      </c>
      <c r="D61" s="2" t="s">
        <v>90</v>
      </c>
      <c r="E61" s="2">
        <f t="shared" si="0"/>
        <v>0</v>
      </c>
      <c r="F61" s="2">
        <f t="shared" si="1"/>
        <v>0</v>
      </c>
      <c r="G61" s="2">
        <f t="shared" si="2"/>
        <v>0</v>
      </c>
      <c r="H61" s="2">
        <f t="shared" si="3"/>
        <v>0</v>
      </c>
      <c r="I61" s="2">
        <f t="shared" si="4"/>
        <v>0</v>
      </c>
      <c r="J61" s="2">
        <f t="shared" si="5"/>
        <v>0</v>
      </c>
      <c r="K61" s="2">
        <f t="shared" si="6"/>
        <v>0</v>
      </c>
      <c r="L61" s="2">
        <f t="shared" si="7"/>
        <v>1</v>
      </c>
      <c r="M61" s="2">
        <f t="shared" si="8"/>
        <v>0</v>
      </c>
      <c r="N61" s="2">
        <f t="shared" si="9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2">
        <v>1</v>
      </c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x14ac:dyDescent="0.2">
      <c r="A62" s="2">
        <v>2010</v>
      </c>
      <c r="B62" s="4">
        <v>40336</v>
      </c>
      <c r="C62" s="2" t="s">
        <v>106</v>
      </c>
      <c r="D62" s="2" t="s">
        <v>91</v>
      </c>
      <c r="E62" s="2">
        <f t="shared" si="0"/>
        <v>0</v>
      </c>
      <c r="F62" s="2">
        <f t="shared" si="1"/>
        <v>0</v>
      </c>
      <c r="G62" s="2">
        <f t="shared" si="2"/>
        <v>0</v>
      </c>
      <c r="H62" s="2">
        <f t="shared" si="3"/>
        <v>0</v>
      </c>
      <c r="I62" s="2">
        <f t="shared" si="4"/>
        <v>0</v>
      </c>
      <c r="J62" s="2">
        <f t="shared" si="5"/>
        <v>0</v>
      </c>
      <c r="K62" s="2">
        <f t="shared" si="6"/>
        <v>0</v>
      </c>
      <c r="L62" s="2">
        <f t="shared" si="7"/>
        <v>0</v>
      </c>
      <c r="M62" s="2">
        <f t="shared" si="8"/>
        <v>0</v>
      </c>
      <c r="N62" s="2">
        <f t="shared" si="9"/>
        <v>0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x14ac:dyDescent="0.2">
      <c r="A63" s="2">
        <v>2010</v>
      </c>
      <c r="B63" s="4">
        <v>40336</v>
      </c>
      <c r="C63" s="2" t="s">
        <v>106</v>
      </c>
      <c r="D63" s="2" t="s">
        <v>92</v>
      </c>
      <c r="E63" s="2">
        <f t="shared" si="0"/>
        <v>0</v>
      </c>
      <c r="F63" s="2">
        <f t="shared" si="1"/>
        <v>0</v>
      </c>
      <c r="G63" s="2">
        <f t="shared" si="2"/>
        <v>0</v>
      </c>
      <c r="H63" s="2">
        <f t="shared" si="3"/>
        <v>0</v>
      </c>
      <c r="I63" s="2">
        <f t="shared" si="4"/>
        <v>0</v>
      </c>
      <c r="J63" s="2">
        <f t="shared" si="5"/>
        <v>0</v>
      </c>
      <c r="K63" s="2">
        <f t="shared" si="6"/>
        <v>0</v>
      </c>
      <c r="L63" s="2">
        <f t="shared" si="7"/>
        <v>0</v>
      </c>
      <c r="M63" s="2">
        <f t="shared" si="8"/>
        <v>0</v>
      </c>
      <c r="N63" s="2">
        <f t="shared" si="9"/>
        <v>0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x14ac:dyDescent="0.2">
      <c r="A64" s="2">
        <v>2010</v>
      </c>
      <c r="B64" s="4">
        <v>40336</v>
      </c>
      <c r="C64" s="2" t="s">
        <v>107</v>
      </c>
      <c r="D64" s="2" t="s">
        <v>89</v>
      </c>
      <c r="E64" s="2">
        <f t="shared" si="0"/>
        <v>0</v>
      </c>
      <c r="F64" s="2">
        <f t="shared" si="1"/>
        <v>0</v>
      </c>
      <c r="G64" s="2">
        <f t="shared" si="2"/>
        <v>0</v>
      </c>
      <c r="H64" s="2">
        <f t="shared" si="3"/>
        <v>0</v>
      </c>
      <c r="I64" s="2">
        <f t="shared" si="4"/>
        <v>0</v>
      </c>
      <c r="J64" s="2">
        <f t="shared" si="5"/>
        <v>1</v>
      </c>
      <c r="K64" s="2">
        <f t="shared" si="6"/>
        <v>0</v>
      </c>
      <c r="L64" s="2">
        <f t="shared" si="7"/>
        <v>0</v>
      </c>
      <c r="M64" s="2">
        <f t="shared" si="8"/>
        <v>0</v>
      </c>
      <c r="N64" s="2">
        <f t="shared" si="9"/>
        <v>0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2">
        <v>1</v>
      </c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x14ac:dyDescent="0.2">
      <c r="A65" s="2">
        <v>2010</v>
      </c>
      <c r="B65" s="4">
        <v>40336</v>
      </c>
      <c r="C65" s="2" t="s">
        <v>107</v>
      </c>
      <c r="D65" s="2" t="s">
        <v>90</v>
      </c>
      <c r="E65" s="2">
        <f t="shared" si="0"/>
        <v>0</v>
      </c>
      <c r="F65" s="2">
        <f t="shared" si="1"/>
        <v>0</v>
      </c>
      <c r="G65" s="2">
        <f t="shared" si="2"/>
        <v>0</v>
      </c>
      <c r="H65" s="2">
        <f t="shared" si="3"/>
        <v>1</v>
      </c>
      <c r="I65" s="2">
        <f t="shared" si="4"/>
        <v>1</v>
      </c>
      <c r="J65" s="2">
        <f t="shared" si="5"/>
        <v>1</v>
      </c>
      <c r="K65" s="2">
        <f t="shared" si="6"/>
        <v>0</v>
      </c>
      <c r="L65" s="2">
        <f t="shared" si="7"/>
        <v>0</v>
      </c>
      <c r="M65" s="2">
        <f t="shared" si="8"/>
        <v>0</v>
      </c>
      <c r="N65" s="2">
        <f t="shared" si="9"/>
        <v>0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2">
        <v>1</v>
      </c>
      <c r="Z65" s="1"/>
      <c r="AA65" s="1"/>
      <c r="AB65" s="2">
        <v>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2">
        <v>1</v>
      </c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x14ac:dyDescent="0.2">
      <c r="A66" s="2">
        <v>2010</v>
      </c>
      <c r="B66" s="4">
        <v>40336</v>
      </c>
      <c r="C66" s="2" t="s">
        <v>107</v>
      </c>
      <c r="D66" s="2" t="s">
        <v>91</v>
      </c>
      <c r="E66" s="2">
        <f t="shared" si="0"/>
        <v>0</v>
      </c>
      <c r="F66" s="2">
        <f t="shared" si="1"/>
        <v>0</v>
      </c>
      <c r="G66" s="2">
        <f t="shared" si="2"/>
        <v>0</v>
      </c>
      <c r="H66" s="2">
        <f t="shared" si="3"/>
        <v>0</v>
      </c>
      <c r="I66" s="2">
        <f t="shared" si="4"/>
        <v>0</v>
      </c>
      <c r="J66" s="2">
        <f t="shared" si="5"/>
        <v>0</v>
      </c>
      <c r="K66" s="2">
        <f t="shared" si="6"/>
        <v>0</v>
      </c>
      <c r="L66" s="2">
        <f t="shared" si="7"/>
        <v>0</v>
      </c>
      <c r="M66" s="2">
        <f t="shared" si="8"/>
        <v>0</v>
      </c>
      <c r="N66" s="2">
        <f t="shared" si="9"/>
        <v>0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x14ac:dyDescent="0.2">
      <c r="A67" s="2">
        <v>2010</v>
      </c>
      <c r="B67" s="4">
        <v>40336</v>
      </c>
      <c r="C67" s="2" t="s">
        <v>107</v>
      </c>
      <c r="D67" s="2" t="s">
        <v>92</v>
      </c>
      <c r="E67" s="2">
        <f t="shared" ref="E67:E130" si="10">(O67+P67+Q67+R67+S67+T67+U67+V67+W67+X67+CA67+CC67+CD67+CE67)</f>
        <v>0</v>
      </c>
      <c r="F67" s="2">
        <f t="shared" ref="F67:F130" si="11">(AK67+AL67+AN67+AR67+AS67+AT67)</f>
        <v>0</v>
      </c>
      <c r="G67" s="2">
        <f t="shared" ref="G67:G130" si="12">(AD67+AE67+AF67+AG67+AH67+AI67+AJ67+CH67)</f>
        <v>0</v>
      </c>
      <c r="H67" s="2">
        <f t="shared" ref="H67:H130" si="13">(Y67+Z67)</f>
        <v>0</v>
      </c>
      <c r="I67" s="2">
        <f t="shared" ref="I67:I130" si="14">(AA67+AB67+AC67)</f>
        <v>0</v>
      </c>
      <c r="J67" s="2">
        <f t="shared" ref="J67:J130" si="15">(BK67+BL67+BM67+BN67+BO67+BP67+BV67+BX67+CJ67+CL67)</f>
        <v>0</v>
      </c>
      <c r="K67" s="2">
        <f t="shared" ref="K67:K130" si="16">(AM67+AO67+AP67+AQ67+BZ67+CF67+CG67+CI67+CM67)</f>
        <v>0</v>
      </c>
      <c r="L67" s="2">
        <f t="shared" ref="L67:L130" si="17">(AU67+AV67+AW67+AX67+AY67+AZ67+BA67+BB67+BC67+BE67+BD67+BF67+BG67+BH67+BI67+CB67+CK67)</f>
        <v>0</v>
      </c>
      <c r="M67" s="2">
        <f t="shared" ref="M67:M130" si="18">(BQ67+BR67+BS67+BT67+BU67+BW67+BY67)</f>
        <v>0</v>
      </c>
      <c r="N67" s="2">
        <f t="shared" ref="N67:N130" si="19">(BJ67)</f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x14ac:dyDescent="0.2">
      <c r="A68" s="2">
        <v>2010</v>
      </c>
      <c r="B68" s="4">
        <v>40337</v>
      </c>
      <c r="C68" s="2" t="s">
        <v>96</v>
      </c>
      <c r="D68" s="2" t="s">
        <v>97</v>
      </c>
      <c r="E68" s="2">
        <f t="shared" si="10"/>
        <v>0</v>
      </c>
      <c r="F68" s="2">
        <f t="shared" si="11"/>
        <v>0</v>
      </c>
      <c r="G68" s="2">
        <f t="shared" si="12"/>
        <v>0</v>
      </c>
      <c r="H68" s="2">
        <f t="shared" si="13"/>
        <v>35</v>
      </c>
      <c r="I68" s="2">
        <f t="shared" si="14"/>
        <v>36</v>
      </c>
      <c r="J68" s="2">
        <f t="shared" si="15"/>
        <v>0</v>
      </c>
      <c r="K68" s="2">
        <f t="shared" si="16"/>
        <v>0</v>
      </c>
      <c r="L68" s="2">
        <f t="shared" si="17"/>
        <v>0</v>
      </c>
      <c r="M68" s="2">
        <f t="shared" si="18"/>
        <v>0</v>
      </c>
      <c r="N68" s="2">
        <f t="shared" si="19"/>
        <v>0</v>
      </c>
      <c r="O68" s="1"/>
      <c r="P68" s="1"/>
      <c r="Q68" s="1"/>
      <c r="R68" s="1"/>
      <c r="S68" s="1"/>
      <c r="T68" s="1"/>
      <c r="U68" s="1"/>
      <c r="V68" s="2">
        <v>0</v>
      </c>
      <c r="W68" s="2">
        <v>0</v>
      </c>
      <c r="X68" s="1"/>
      <c r="Y68" s="2">
        <v>26</v>
      </c>
      <c r="Z68" s="2">
        <v>9</v>
      </c>
      <c r="AA68" s="2">
        <v>13</v>
      </c>
      <c r="AB68" s="2">
        <v>23</v>
      </c>
      <c r="AC68" s="1"/>
      <c r="AD68" s="1"/>
      <c r="AE68" s="1"/>
      <c r="AF68" s="1"/>
      <c r="AG68" s="1"/>
      <c r="AH68" s="1"/>
      <c r="AI68" s="2"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2">
        <v>0</v>
      </c>
      <c r="BF68" s="1"/>
      <c r="BG68" s="1"/>
      <c r="BH68" s="1"/>
      <c r="BI68" s="1"/>
      <c r="BJ68" s="1"/>
      <c r="BK68" s="2">
        <v>0</v>
      </c>
      <c r="BL68" s="1"/>
      <c r="BM68" s="1"/>
      <c r="BN68" s="2">
        <v>0</v>
      </c>
      <c r="BO68" s="1"/>
      <c r="BP68" s="1"/>
      <c r="BQ68" s="2">
        <v>0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x14ac:dyDescent="0.2">
      <c r="A69" s="2">
        <v>2010</v>
      </c>
      <c r="B69" s="4">
        <v>40337</v>
      </c>
      <c r="C69" s="2" t="s">
        <v>96</v>
      </c>
      <c r="D69" s="2" t="s">
        <v>89</v>
      </c>
      <c r="E69" s="2">
        <f t="shared" si="10"/>
        <v>0</v>
      </c>
      <c r="F69" s="2">
        <f t="shared" si="11"/>
        <v>0</v>
      </c>
      <c r="G69" s="2">
        <f t="shared" si="12"/>
        <v>0</v>
      </c>
      <c r="H69" s="2">
        <f t="shared" si="13"/>
        <v>0</v>
      </c>
      <c r="I69" s="2">
        <f t="shared" si="14"/>
        <v>0</v>
      </c>
      <c r="J69" s="2">
        <f t="shared" si="15"/>
        <v>0</v>
      </c>
      <c r="K69" s="2">
        <f t="shared" si="16"/>
        <v>0</v>
      </c>
      <c r="L69" s="2">
        <f t="shared" si="17"/>
        <v>0</v>
      </c>
      <c r="M69" s="2">
        <f t="shared" si="18"/>
        <v>0</v>
      </c>
      <c r="N69" s="2">
        <f t="shared" si="19"/>
        <v>0</v>
      </c>
      <c r="O69" s="1"/>
      <c r="P69" s="1"/>
      <c r="Q69" s="1"/>
      <c r="R69" s="1"/>
      <c r="S69" s="1"/>
      <c r="T69" s="1"/>
      <c r="U69" s="1"/>
      <c r="V69" s="2">
        <v>0</v>
      </c>
      <c r="W69" s="2">
        <v>0</v>
      </c>
      <c r="X69" s="1"/>
      <c r="Y69" s="2">
        <v>0</v>
      </c>
      <c r="Z69" s="2">
        <v>0</v>
      </c>
      <c r="AA69" s="1"/>
      <c r="AB69" s="1"/>
      <c r="AC69" s="1"/>
      <c r="AD69" s="2">
        <v>0</v>
      </c>
      <c r="AE69" s="1"/>
      <c r="AF69" s="1"/>
      <c r="AG69" s="1"/>
      <c r="AH69" s="2">
        <v>0</v>
      </c>
      <c r="AI69" s="2"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2">
        <v>0</v>
      </c>
      <c r="AV69" s="1"/>
      <c r="AW69" s="1"/>
      <c r="AX69" s="1"/>
      <c r="AY69" s="1"/>
      <c r="AZ69" s="1"/>
      <c r="BA69" s="2">
        <v>0</v>
      </c>
      <c r="BB69" s="1"/>
      <c r="BC69" s="1"/>
      <c r="BD69" s="1"/>
      <c r="BE69" s="2">
        <v>0</v>
      </c>
      <c r="BF69" s="1"/>
      <c r="BG69" s="1"/>
      <c r="BH69" s="1"/>
      <c r="BI69" s="1"/>
      <c r="BJ69" s="2">
        <v>0</v>
      </c>
      <c r="BK69" s="2">
        <v>0</v>
      </c>
      <c r="BL69" s="1"/>
      <c r="BM69" s="1"/>
      <c r="BN69" s="2">
        <v>0</v>
      </c>
      <c r="BO69" s="1"/>
      <c r="BP69" s="1"/>
      <c r="BQ69" s="2">
        <v>0</v>
      </c>
      <c r="BR69" s="1"/>
      <c r="BS69" s="1"/>
      <c r="BT69" s="1"/>
      <c r="BU69" s="1"/>
      <c r="BV69" s="1"/>
      <c r="BW69" s="1"/>
      <c r="BX69" s="1"/>
      <c r="BY69" s="1"/>
      <c r="BZ69" s="1"/>
      <c r="CA69" s="2">
        <v>0</v>
      </c>
      <c r="CB69" s="1"/>
      <c r="CC69" s="2">
        <v>0</v>
      </c>
      <c r="CD69" s="1"/>
      <c r="CE69" s="1"/>
      <c r="CF69" s="1"/>
      <c r="CG69" s="2">
        <v>0</v>
      </c>
      <c r="CH69" s="1"/>
      <c r="CI69" s="1"/>
      <c r="CJ69" s="1"/>
      <c r="CK69" s="1"/>
      <c r="CL69" s="1"/>
      <c r="CM69" s="1"/>
    </row>
    <row r="70" spans="1:91" x14ac:dyDescent="0.2">
      <c r="A70" s="2">
        <v>2010</v>
      </c>
      <c r="B70" s="4">
        <v>40337</v>
      </c>
      <c r="C70" s="2" t="s">
        <v>122</v>
      </c>
      <c r="D70" s="2" t="s">
        <v>89</v>
      </c>
      <c r="E70" s="2">
        <f t="shared" si="10"/>
        <v>1</v>
      </c>
      <c r="F70" s="2">
        <f t="shared" si="11"/>
        <v>0</v>
      </c>
      <c r="G70" s="2">
        <f t="shared" si="12"/>
        <v>2</v>
      </c>
      <c r="H70" s="2">
        <f t="shared" si="13"/>
        <v>0</v>
      </c>
      <c r="I70" s="2">
        <f t="shared" si="14"/>
        <v>0</v>
      </c>
      <c r="J70" s="2">
        <f t="shared" si="15"/>
        <v>3</v>
      </c>
      <c r="K70" s="2">
        <f t="shared" si="16"/>
        <v>0</v>
      </c>
      <c r="L70" s="2">
        <f t="shared" si="17"/>
        <v>2</v>
      </c>
      <c r="M70" s="2">
        <f t="shared" si="18"/>
        <v>1</v>
      </c>
      <c r="N70" s="2">
        <f t="shared" si="19"/>
        <v>0</v>
      </c>
      <c r="O70" s="1"/>
      <c r="P70" s="1"/>
      <c r="Q70" s="1"/>
      <c r="R70" s="1"/>
      <c r="S70" s="1"/>
      <c r="T70" s="1"/>
      <c r="U70" s="1"/>
      <c r="V70" s="1"/>
      <c r="W70" s="1"/>
      <c r="X70" s="2">
        <v>1</v>
      </c>
      <c r="Y70" s="1"/>
      <c r="Z70" s="1"/>
      <c r="AA70" s="1"/>
      <c r="AB70" s="1"/>
      <c r="AC70" s="1"/>
      <c r="AD70" s="2">
        <v>1</v>
      </c>
      <c r="AE70" s="1"/>
      <c r="AF70" s="1"/>
      <c r="AG70" s="1"/>
      <c r="AH70" s="1"/>
      <c r="AI70" s="2">
        <v>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2">
        <v>1</v>
      </c>
      <c r="AV70" s="1"/>
      <c r="AW70" s="1"/>
      <c r="AX70" s="1"/>
      <c r="AY70" s="1"/>
      <c r="AZ70" s="1"/>
      <c r="BA70" s="1"/>
      <c r="BB70" s="1"/>
      <c r="BC70" s="1"/>
      <c r="BD70" s="1"/>
      <c r="BE70" s="2">
        <v>1</v>
      </c>
      <c r="BF70" s="1"/>
      <c r="BG70" s="1"/>
      <c r="BH70" s="1"/>
      <c r="BI70" s="1"/>
      <c r="BJ70" s="1"/>
      <c r="BK70" s="1"/>
      <c r="BL70" s="2">
        <v>1</v>
      </c>
      <c r="BM70" s="2">
        <v>1</v>
      </c>
      <c r="BN70" s="2">
        <v>1</v>
      </c>
      <c r="BO70" s="1"/>
      <c r="BP70" s="1"/>
      <c r="BQ70" s="2">
        <v>1</v>
      </c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x14ac:dyDescent="0.2">
      <c r="A71" s="2">
        <v>2010</v>
      </c>
      <c r="B71" s="4">
        <v>40337</v>
      </c>
      <c r="C71" s="2" t="s">
        <v>122</v>
      </c>
      <c r="D71" s="2" t="s">
        <v>90</v>
      </c>
      <c r="E71" s="2">
        <f t="shared" si="10"/>
        <v>0</v>
      </c>
      <c r="F71" s="2">
        <f t="shared" si="11"/>
        <v>2</v>
      </c>
      <c r="G71" s="2">
        <f t="shared" si="12"/>
        <v>1</v>
      </c>
      <c r="H71" s="2">
        <f t="shared" si="13"/>
        <v>13</v>
      </c>
      <c r="I71" s="2">
        <f t="shared" si="14"/>
        <v>11</v>
      </c>
      <c r="J71" s="2">
        <f t="shared" si="15"/>
        <v>1</v>
      </c>
      <c r="K71" s="2">
        <f t="shared" si="16"/>
        <v>0</v>
      </c>
      <c r="L71" s="2">
        <f t="shared" si="17"/>
        <v>3</v>
      </c>
      <c r="M71" s="2">
        <f t="shared" si="18"/>
        <v>1</v>
      </c>
      <c r="N71" s="2">
        <f t="shared" si="19"/>
        <v>0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2">
        <v>5</v>
      </c>
      <c r="Z71" s="2">
        <v>8</v>
      </c>
      <c r="AA71" s="2">
        <v>3</v>
      </c>
      <c r="AB71" s="2">
        <v>8</v>
      </c>
      <c r="AC71" s="1"/>
      <c r="AD71" s="1"/>
      <c r="AE71" s="1"/>
      <c r="AF71" s="1"/>
      <c r="AG71" s="1"/>
      <c r="AH71" s="1"/>
      <c r="AI71" s="2">
        <v>1</v>
      </c>
      <c r="AJ71" s="1"/>
      <c r="AK71" s="1"/>
      <c r="AL71" s="1"/>
      <c r="AM71" s="1"/>
      <c r="AN71" s="2">
        <v>1</v>
      </c>
      <c r="AO71" s="1"/>
      <c r="AP71" s="1"/>
      <c r="AQ71" s="1"/>
      <c r="AR71" s="2">
        <v>1</v>
      </c>
      <c r="AS71" s="1"/>
      <c r="AT71" s="1"/>
      <c r="AU71" s="2">
        <v>1</v>
      </c>
      <c r="AV71" s="2">
        <v>1</v>
      </c>
      <c r="AW71" s="1"/>
      <c r="AX71" s="1"/>
      <c r="AY71" s="1"/>
      <c r="AZ71" s="1"/>
      <c r="BA71" s="1"/>
      <c r="BB71" s="1"/>
      <c r="BC71" s="1"/>
      <c r="BD71" s="1"/>
      <c r="BE71" s="2">
        <v>1</v>
      </c>
      <c r="BF71" s="1"/>
      <c r="BG71" s="1"/>
      <c r="BH71" s="1"/>
      <c r="BI71" s="1"/>
      <c r="BJ71" s="1"/>
      <c r="BK71" s="2">
        <v>1</v>
      </c>
      <c r="BL71" s="1"/>
      <c r="BM71" s="1"/>
      <c r="BN71" s="1"/>
      <c r="BO71" s="1"/>
      <c r="BP71" s="1"/>
      <c r="BQ71" s="2">
        <v>1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x14ac:dyDescent="0.2">
      <c r="A72" s="2">
        <v>2010</v>
      </c>
      <c r="B72" s="4">
        <v>40337</v>
      </c>
      <c r="C72" s="2" t="s">
        <v>122</v>
      </c>
      <c r="D72" s="2" t="s">
        <v>91</v>
      </c>
      <c r="E72" s="2">
        <f t="shared" si="10"/>
        <v>0</v>
      </c>
      <c r="F72" s="2">
        <f t="shared" si="11"/>
        <v>0</v>
      </c>
      <c r="G72" s="2">
        <f t="shared" si="12"/>
        <v>0</v>
      </c>
      <c r="H72" s="2">
        <f t="shared" si="13"/>
        <v>0</v>
      </c>
      <c r="I72" s="2">
        <f t="shared" si="14"/>
        <v>0</v>
      </c>
      <c r="J72" s="2">
        <f t="shared" si="15"/>
        <v>0</v>
      </c>
      <c r="K72" s="2">
        <f t="shared" si="16"/>
        <v>0</v>
      </c>
      <c r="L72" s="2">
        <f t="shared" si="17"/>
        <v>0</v>
      </c>
      <c r="M72" s="2">
        <f t="shared" si="18"/>
        <v>0</v>
      </c>
      <c r="N72" s="2">
        <f t="shared" si="19"/>
        <v>0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x14ac:dyDescent="0.2">
      <c r="A73" s="2">
        <v>2010</v>
      </c>
      <c r="B73" s="4">
        <v>40337</v>
      </c>
      <c r="C73" s="2" t="s">
        <v>122</v>
      </c>
      <c r="D73" s="2" t="s">
        <v>92</v>
      </c>
      <c r="E73" s="2">
        <f t="shared" si="10"/>
        <v>0</v>
      </c>
      <c r="F73" s="2">
        <f t="shared" si="11"/>
        <v>0</v>
      </c>
      <c r="G73" s="2">
        <f t="shared" si="12"/>
        <v>0</v>
      </c>
      <c r="H73" s="2">
        <f t="shared" si="13"/>
        <v>0</v>
      </c>
      <c r="I73" s="2">
        <f t="shared" si="14"/>
        <v>0</v>
      </c>
      <c r="J73" s="2">
        <f t="shared" si="15"/>
        <v>0</v>
      </c>
      <c r="K73" s="2">
        <f t="shared" si="16"/>
        <v>0</v>
      </c>
      <c r="L73" s="2">
        <f t="shared" si="17"/>
        <v>0</v>
      </c>
      <c r="M73" s="2">
        <f t="shared" si="18"/>
        <v>0</v>
      </c>
      <c r="N73" s="2">
        <f t="shared" si="19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x14ac:dyDescent="0.2">
      <c r="A74" s="2">
        <v>2010</v>
      </c>
      <c r="B74" s="4">
        <v>40338</v>
      </c>
      <c r="C74" s="2" t="s">
        <v>103</v>
      </c>
      <c r="D74" s="2" t="s">
        <v>89</v>
      </c>
      <c r="E74" s="2">
        <f t="shared" si="10"/>
        <v>5</v>
      </c>
      <c r="F74" s="2">
        <f t="shared" si="11"/>
        <v>0</v>
      </c>
      <c r="G74" s="2">
        <f t="shared" si="12"/>
        <v>0</v>
      </c>
      <c r="H74" s="2">
        <f t="shared" si="13"/>
        <v>0</v>
      </c>
      <c r="I74" s="2">
        <f t="shared" si="14"/>
        <v>0</v>
      </c>
      <c r="J74" s="2">
        <f t="shared" si="15"/>
        <v>1</v>
      </c>
      <c r="K74" s="2">
        <f t="shared" si="16"/>
        <v>0</v>
      </c>
      <c r="L74" s="2">
        <f t="shared" si="17"/>
        <v>3</v>
      </c>
      <c r="M74" s="2">
        <f t="shared" si="18"/>
        <v>1</v>
      </c>
      <c r="N74" s="2">
        <f t="shared" si="19"/>
        <v>1</v>
      </c>
      <c r="O74" s="1"/>
      <c r="P74" s="1"/>
      <c r="Q74" s="1"/>
      <c r="R74" s="1"/>
      <c r="S74" s="2">
        <v>1</v>
      </c>
      <c r="T74" s="1"/>
      <c r="U74" s="2">
        <v>1</v>
      </c>
      <c r="V74" s="2">
        <v>1</v>
      </c>
      <c r="W74" s="2">
        <v>1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2">
        <v>1</v>
      </c>
      <c r="AV74" s="1"/>
      <c r="AW74" s="1"/>
      <c r="AX74" s="1"/>
      <c r="AY74" s="1"/>
      <c r="AZ74" s="1"/>
      <c r="BA74" s="1"/>
      <c r="BB74" s="1"/>
      <c r="BC74" s="1"/>
      <c r="BD74" s="2">
        <v>1</v>
      </c>
      <c r="BE74" s="2">
        <v>1</v>
      </c>
      <c r="BF74" s="1"/>
      <c r="BG74" s="1"/>
      <c r="BH74" s="1"/>
      <c r="BI74" s="1"/>
      <c r="BJ74" s="2">
        <v>1</v>
      </c>
      <c r="BK74" s="1"/>
      <c r="BL74" s="1"/>
      <c r="BM74" s="1"/>
      <c r="BN74" s="2">
        <v>1</v>
      </c>
      <c r="BO74" s="1"/>
      <c r="BP74" s="1"/>
      <c r="BQ74" s="2">
        <v>1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2">
        <v>1</v>
      </c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x14ac:dyDescent="0.2">
      <c r="A75" s="2">
        <v>2010</v>
      </c>
      <c r="B75" s="4">
        <v>40338</v>
      </c>
      <c r="C75" s="2" t="s">
        <v>103</v>
      </c>
      <c r="D75" s="2" t="s">
        <v>90</v>
      </c>
      <c r="E75" s="2">
        <f t="shared" si="10"/>
        <v>3</v>
      </c>
      <c r="F75" s="2">
        <f t="shared" si="11"/>
        <v>0</v>
      </c>
      <c r="G75" s="2">
        <f t="shared" si="12"/>
        <v>0</v>
      </c>
      <c r="H75" s="2">
        <f t="shared" si="13"/>
        <v>21</v>
      </c>
      <c r="I75" s="2">
        <f t="shared" si="14"/>
        <v>8</v>
      </c>
      <c r="J75" s="2">
        <f t="shared" si="15"/>
        <v>1</v>
      </c>
      <c r="K75" s="2">
        <f t="shared" si="16"/>
        <v>0</v>
      </c>
      <c r="L75" s="2">
        <f t="shared" si="17"/>
        <v>1</v>
      </c>
      <c r="M75" s="2">
        <f t="shared" si="18"/>
        <v>1</v>
      </c>
      <c r="N75" s="2">
        <f t="shared" si="19"/>
        <v>0</v>
      </c>
      <c r="O75" s="1"/>
      <c r="P75" s="1"/>
      <c r="Q75" s="1"/>
      <c r="R75" s="1"/>
      <c r="S75" s="1"/>
      <c r="T75" s="1"/>
      <c r="U75" s="2">
        <v>1</v>
      </c>
      <c r="V75" s="2">
        <v>1</v>
      </c>
      <c r="W75" s="2">
        <v>1</v>
      </c>
      <c r="X75" s="1"/>
      <c r="Y75" s="2">
        <v>8</v>
      </c>
      <c r="Z75" s="2">
        <v>13</v>
      </c>
      <c r="AA75" s="1"/>
      <c r="AB75" s="2">
        <v>8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2">
        <v>1</v>
      </c>
      <c r="BF75" s="1"/>
      <c r="BG75" s="1"/>
      <c r="BH75" s="1"/>
      <c r="BI75" s="1"/>
      <c r="BJ75" s="1"/>
      <c r="BK75" s="1"/>
      <c r="BL75" s="2">
        <v>1</v>
      </c>
      <c r="BM75" s="1"/>
      <c r="BN75" s="1"/>
      <c r="BO75" s="1"/>
      <c r="BP75" s="1"/>
      <c r="BQ75" s="2">
        <v>1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x14ac:dyDescent="0.2">
      <c r="A76" s="2">
        <v>2010</v>
      </c>
      <c r="B76" s="4">
        <v>40338</v>
      </c>
      <c r="C76" s="2" t="s">
        <v>103</v>
      </c>
      <c r="D76" s="2" t="s">
        <v>91</v>
      </c>
      <c r="E76" s="2">
        <f t="shared" si="10"/>
        <v>1</v>
      </c>
      <c r="F76" s="2">
        <f t="shared" si="11"/>
        <v>0</v>
      </c>
      <c r="G76" s="2">
        <f t="shared" si="12"/>
        <v>0</v>
      </c>
      <c r="H76" s="2">
        <f t="shared" si="13"/>
        <v>211</v>
      </c>
      <c r="I76" s="2">
        <f t="shared" si="14"/>
        <v>11</v>
      </c>
      <c r="J76" s="2">
        <f t="shared" si="15"/>
        <v>1</v>
      </c>
      <c r="K76" s="2">
        <f t="shared" si="16"/>
        <v>0</v>
      </c>
      <c r="L76" s="2">
        <f t="shared" si="17"/>
        <v>1</v>
      </c>
      <c r="M76" s="2">
        <f t="shared" si="18"/>
        <v>1</v>
      </c>
      <c r="N76" s="2">
        <f t="shared" si="1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2">
        <v>14</v>
      </c>
      <c r="Z76" s="2">
        <v>197</v>
      </c>
      <c r="AA76" s="2">
        <v>2</v>
      </c>
      <c r="AB76" s="2">
        <v>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2">
        <v>1</v>
      </c>
      <c r="BF76" s="1"/>
      <c r="BG76" s="1"/>
      <c r="BH76" s="1"/>
      <c r="BI76" s="1"/>
      <c r="BJ76" s="1"/>
      <c r="BK76" s="1"/>
      <c r="BL76" s="2">
        <v>1</v>
      </c>
      <c r="BM76" s="1"/>
      <c r="BN76" s="1"/>
      <c r="BO76" s="1"/>
      <c r="BP76" s="1"/>
      <c r="BQ76" s="2">
        <v>1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2">
        <v>1</v>
      </c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x14ac:dyDescent="0.2">
      <c r="A77" s="2">
        <v>2010</v>
      </c>
      <c r="B77" s="4">
        <v>40338</v>
      </c>
      <c r="C77" s="2" t="s">
        <v>103</v>
      </c>
      <c r="D77" s="2" t="s">
        <v>92</v>
      </c>
      <c r="E77" s="2">
        <f t="shared" si="10"/>
        <v>2</v>
      </c>
      <c r="F77" s="2">
        <f t="shared" si="11"/>
        <v>0</v>
      </c>
      <c r="G77" s="2">
        <f t="shared" si="12"/>
        <v>0</v>
      </c>
      <c r="H77" s="2">
        <f t="shared" si="13"/>
        <v>4</v>
      </c>
      <c r="I77" s="2">
        <f t="shared" si="14"/>
        <v>0</v>
      </c>
      <c r="J77" s="2">
        <f t="shared" si="15"/>
        <v>1</v>
      </c>
      <c r="K77" s="2">
        <f t="shared" si="16"/>
        <v>0</v>
      </c>
      <c r="L77" s="2">
        <f t="shared" si="17"/>
        <v>1</v>
      </c>
      <c r="M77" s="2">
        <f t="shared" si="18"/>
        <v>1</v>
      </c>
      <c r="N77" s="2">
        <f t="shared" si="19"/>
        <v>0</v>
      </c>
      <c r="O77" s="1"/>
      <c r="P77" s="1"/>
      <c r="Q77" s="1"/>
      <c r="R77" s="1"/>
      <c r="S77" s="2">
        <v>1</v>
      </c>
      <c r="T77" s="1"/>
      <c r="U77" s="1"/>
      <c r="V77" s="1"/>
      <c r="W77" s="2">
        <v>1</v>
      </c>
      <c r="X77" s="1"/>
      <c r="Y77" s="1"/>
      <c r="Z77" s="2">
        <v>4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2">
        <v>1</v>
      </c>
      <c r="BF77" s="1"/>
      <c r="BG77" s="1"/>
      <c r="BH77" s="1"/>
      <c r="BI77" s="1"/>
      <c r="BJ77" s="1"/>
      <c r="BK77" s="1"/>
      <c r="BL77" s="2">
        <v>1</v>
      </c>
      <c r="BM77" s="1"/>
      <c r="BN77" s="1"/>
      <c r="BO77" s="1"/>
      <c r="BP77" s="1"/>
      <c r="BQ77" s="2">
        <v>1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x14ac:dyDescent="0.2">
      <c r="A78" s="2">
        <v>2010</v>
      </c>
      <c r="B78" s="4">
        <v>40338</v>
      </c>
      <c r="C78" s="2" t="s">
        <v>105</v>
      </c>
      <c r="D78" s="2" t="s">
        <v>89</v>
      </c>
      <c r="E78" s="2">
        <f t="shared" si="10"/>
        <v>3</v>
      </c>
      <c r="F78" s="2">
        <f t="shared" si="11"/>
        <v>0</v>
      </c>
      <c r="G78" s="2">
        <f t="shared" si="12"/>
        <v>2</v>
      </c>
      <c r="H78" s="2">
        <f t="shared" si="13"/>
        <v>0</v>
      </c>
      <c r="I78" s="2">
        <f t="shared" si="14"/>
        <v>0</v>
      </c>
      <c r="J78" s="2">
        <f t="shared" si="15"/>
        <v>1</v>
      </c>
      <c r="K78" s="2">
        <f t="shared" si="16"/>
        <v>0</v>
      </c>
      <c r="L78" s="2">
        <f t="shared" si="17"/>
        <v>4</v>
      </c>
      <c r="M78" s="2">
        <f t="shared" si="18"/>
        <v>1</v>
      </c>
      <c r="N78" s="2">
        <f t="shared" si="19"/>
        <v>1</v>
      </c>
      <c r="O78" s="1"/>
      <c r="P78" s="1"/>
      <c r="Q78" s="1"/>
      <c r="R78" s="1"/>
      <c r="S78" s="2">
        <v>1</v>
      </c>
      <c r="T78" s="1"/>
      <c r="U78" s="2">
        <v>1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2">
        <v>1</v>
      </c>
      <c r="AG78" s="1"/>
      <c r="AH78" s="1"/>
      <c r="AI78" s="2">
        <v>1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2">
        <v>1</v>
      </c>
      <c r="AV78" s="1"/>
      <c r="AW78" s="1"/>
      <c r="AX78" s="1"/>
      <c r="AY78" s="1"/>
      <c r="AZ78" s="1"/>
      <c r="BA78" s="1"/>
      <c r="BB78" s="2">
        <v>1</v>
      </c>
      <c r="BC78" s="1"/>
      <c r="BD78" s="2">
        <v>1</v>
      </c>
      <c r="BE78" s="2">
        <v>1</v>
      </c>
      <c r="BF78" s="1"/>
      <c r="BG78" s="1"/>
      <c r="BH78" s="1"/>
      <c r="BI78" s="1"/>
      <c r="BJ78" s="2">
        <v>1</v>
      </c>
      <c r="BK78" s="2">
        <v>1</v>
      </c>
      <c r="BL78" s="1"/>
      <c r="BM78" s="1"/>
      <c r="BN78" s="1"/>
      <c r="BO78" s="1"/>
      <c r="BP78" s="1"/>
      <c r="BQ78" s="2">
        <v>1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2">
        <v>1</v>
      </c>
      <c r="CE78" s="1"/>
      <c r="CF78" s="1"/>
      <c r="CG78" s="1"/>
      <c r="CH78" s="1"/>
      <c r="CI78" s="1"/>
      <c r="CJ78" s="1"/>
      <c r="CK78" s="1"/>
      <c r="CL78" s="1"/>
      <c r="CM78" s="1"/>
    </row>
    <row r="79" spans="1:91" x14ac:dyDescent="0.2">
      <c r="A79" s="2">
        <v>2010</v>
      </c>
      <c r="B79" s="4">
        <v>40338</v>
      </c>
      <c r="C79" s="2" t="s">
        <v>105</v>
      </c>
      <c r="D79" s="2" t="s">
        <v>90</v>
      </c>
      <c r="E79" s="2">
        <f t="shared" si="10"/>
        <v>1</v>
      </c>
      <c r="F79" s="2">
        <f t="shared" si="11"/>
        <v>0</v>
      </c>
      <c r="G79" s="2">
        <f t="shared" si="12"/>
        <v>0</v>
      </c>
      <c r="H79" s="2">
        <f t="shared" si="13"/>
        <v>12</v>
      </c>
      <c r="I79" s="2">
        <f t="shared" si="14"/>
        <v>10</v>
      </c>
      <c r="J79" s="2">
        <f t="shared" si="15"/>
        <v>0</v>
      </c>
      <c r="K79" s="2">
        <f t="shared" si="16"/>
        <v>0</v>
      </c>
      <c r="L79" s="2">
        <f t="shared" si="17"/>
        <v>1</v>
      </c>
      <c r="M79" s="2">
        <f t="shared" si="18"/>
        <v>1</v>
      </c>
      <c r="N79" s="2">
        <f t="shared" si="19"/>
        <v>0</v>
      </c>
      <c r="O79" s="1"/>
      <c r="P79" s="1"/>
      <c r="Q79" s="1"/>
      <c r="R79" s="1"/>
      <c r="S79" s="1"/>
      <c r="T79" s="1"/>
      <c r="U79" s="2">
        <v>1</v>
      </c>
      <c r="V79" s="1"/>
      <c r="W79" s="1"/>
      <c r="X79" s="1"/>
      <c r="Y79" s="2">
        <v>12</v>
      </c>
      <c r="Z79" s="1"/>
      <c r="AA79" s="2">
        <v>5</v>
      </c>
      <c r="AB79" s="2">
        <v>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2">
        <v>1</v>
      </c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2">
        <v>1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x14ac:dyDescent="0.2">
      <c r="A80" s="2">
        <v>2010</v>
      </c>
      <c r="B80" s="4">
        <v>40338</v>
      </c>
      <c r="C80" s="2" t="s">
        <v>105</v>
      </c>
      <c r="D80" s="2" t="s">
        <v>91</v>
      </c>
      <c r="E80" s="2">
        <f t="shared" si="10"/>
        <v>3</v>
      </c>
      <c r="F80" s="2">
        <f t="shared" si="11"/>
        <v>0</v>
      </c>
      <c r="G80" s="2">
        <f t="shared" si="12"/>
        <v>0</v>
      </c>
      <c r="H80" s="2">
        <f t="shared" si="13"/>
        <v>15</v>
      </c>
      <c r="I80" s="2">
        <f t="shared" si="14"/>
        <v>0</v>
      </c>
      <c r="J80" s="2">
        <f t="shared" si="15"/>
        <v>0</v>
      </c>
      <c r="K80" s="2">
        <f t="shared" si="16"/>
        <v>0</v>
      </c>
      <c r="L80" s="2">
        <f t="shared" si="17"/>
        <v>3</v>
      </c>
      <c r="M80" s="2">
        <f t="shared" si="18"/>
        <v>1</v>
      </c>
      <c r="N80" s="2">
        <f t="shared" si="19"/>
        <v>1</v>
      </c>
      <c r="O80" s="1"/>
      <c r="P80" s="1"/>
      <c r="Q80" s="1"/>
      <c r="R80" s="1"/>
      <c r="S80" s="2">
        <v>1</v>
      </c>
      <c r="T80" s="1"/>
      <c r="U80" s="2">
        <v>1</v>
      </c>
      <c r="V80" s="1"/>
      <c r="W80" s="1"/>
      <c r="X80" s="1"/>
      <c r="Y80" s="2">
        <v>12</v>
      </c>
      <c r="Z80" s="2">
        <v>3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2">
        <v>1</v>
      </c>
      <c r="BC80" s="1"/>
      <c r="BD80" s="2">
        <v>1</v>
      </c>
      <c r="BE80" s="2">
        <v>1</v>
      </c>
      <c r="BF80" s="1"/>
      <c r="BG80" s="1"/>
      <c r="BH80" s="1"/>
      <c r="BI80" s="1"/>
      <c r="BJ80" s="2">
        <v>1</v>
      </c>
      <c r="BK80" s="1"/>
      <c r="BL80" s="1"/>
      <c r="BM80" s="1"/>
      <c r="BN80" s="1"/>
      <c r="BO80" s="1"/>
      <c r="BP80" s="1"/>
      <c r="BQ80" s="2">
        <v>1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2">
        <v>1</v>
      </c>
      <c r="CE80" s="1"/>
      <c r="CF80" s="1"/>
      <c r="CG80" s="1"/>
      <c r="CH80" s="1"/>
      <c r="CI80" s="1"/>
      <c r="CJ80" s="1"/>
      <c r="CK80" s="1"/>
      <c r="CL80" s="1"/>
      <c r="CM80" s="1"/>
    </row>
    <row r="81" spans="1:91" x14ac:dyDescent="0.2">
      <c r="A81" s="2">
        <v>2010</v>
      </c>
      <c r="B81" s="4">
        <v>40338</v>
      </c>
      <c r="C81" s="2" t="s">
        <v>105</v>
      </c>
      <c r="D81" s="2" t="s">
        <v>92</v>
      </c>
      <c r="E81" s="2">
        <f t="shared" si="10"/>
        <v>2</v>
      </c>
      <c r="F81" s="2">
        <f t="shared" si="11"/>
        <v>0</v>
      </c>
      <c r="G81" s="2">
        <f t="shared" si="12"/>
        <v>0</v>
      </c>
      <c r="H81" s="2">
        <f t="shared" si="13"/>
        <v>61</v>
      </c>
      <c r="I81" s="2">
        <f t="shared" si="14"/>
        <v>4</v>
      </c>
      <c r="J81" s="2">
        <f t="shared" si="15"/>
        <v>1</v>
      </c>
      <c r="K81" s="2">
        <f t="shared" si="16"/>
        <v>0</v>
      </c>
      <c r="L81" s="2">
        <f t="shared" si="17"/>
        <v>0</v>
      </c>
      <c r="M81" s="2">
        <f t="shared" si="18"/>
        <v>1</v>
      </c>
      <c r="N81" s="2">
        <f t="shared" si="19"/>
        <v>0</v>
      </c>
      <c r="O81" s="1"/>
      <c r="P81" s="1"/>
      <c r="Q81" s="1"/>
      <c r="R81" s="1"/>
      <c r="S81" s="2">
        <v>1</v>
      </c>
      <c r="T81" s="1"/>
      <c r="U81" s="1"/>
      <c r="V81" s="1"/>
      <c r="W81" s="1"/>
      <c r="X81" s="1"/>
      <c r="Y81" s="2">
        <v>24</v>
      </c>
      <c r="Z81" s="2">
        <v>37</v>
      </c>
      <c r="AA81" s="2">
        <v>2</v>
      </c>
      <c r="AB81" s="2">
        <v>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2">
        <v>1</v>
      </c>
      <c r="BL81" s="1"/>
      <c r="BM81" s="1"/>
      <c r="BN81" s="1"/>
      <c r="BO81" s="1"/>
      <c r="BP81" s="1"/>
      <c r="BQ81" s="2">
        <v>1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2">
        <v>1</v>
      </c>
      <c r="CE81" s="1"/>
      <c r="CF81" s="1"/>
      <c r="CG81" s="1"/>
      <c r="CH81" s="1"/>
      <c r="CI81" s="1"/>
      <c r="CJ81" s="1"/>
      <c r="CK81" s="1"/>
      <c r="CL81" s="1"/>
      <c r="CM81" s="1"/>
    </row>
    <row r="82" spans="1:91" x14ac:dyDescent="0.2">
      <c r="A82" s="2">
        <v>2010</v>
      </c>
      <c r="B82" s="4">
        <v>40338</v>
      </c>
      <c r="C82" s="2" t="s">
        <v>106</v>
      </c>
      <c r="D82" s="2" t="s">
        <v>89</v>
      </c>
      <c r="E82" s="2">
        <f t="shared" si="10"/>
        <v>0</v>
      </c>
      <c r="F82" s="2">
        <f t="shared" si="11"/>
        <v>2</v>
      </c>
      <c r="G82" s="2">
        <f t="shared" si="12"/>
        <v>2</v>
      </c>
      <c r="H82" s="2">
        <f t="shared" si="13"/>
        <v>0</v>
      </c>
      <c r="I82" s="2">
        <f t="shared" si="14"/>
        <v>0</v>
      </c>
      <c r="J82" s="2">
        <f t="shared" si="15"/>
        <v>2</v>
      </c>
      <c r="K82" s="2">
        <f t="shared" si="16"/>
        <v>0</v>
      </c>
      <c r="L82" s="2">
        <f t="shared" si="17"/>
        <v>2</v>
      </c>
      <c r="M82" s="2">
        <f t="shared" si="18"/>
        <v>1</v>
      </c>
      <c r="N82" s="2">
        <f t="shared" si="19"/>
        <v>0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2">
        <v>1</v>
      </c>
      <c r="AE82" s="1"/>
      <c r="AF82" s="1"/>
      <c r="AG82" s="1"/>
      <c r="AH82" s="1"/>
      <c r="AI82" s="2">
        <v>1</v>
      </c>
      <c r="AJ82" s="1"/>
      <c r="AK82" s="1"/>
      <c r="AL82" s="1"/>
      <c r="AM82" s="1"/>
      <c r="AN82" s="2">
        <v>1</v>
      </c>
      <c r="AO82" s="1"/>
      <c r="AP82" s="1"/>
      <c r="AQ82" s="1"/>
      <c r="AR82" s="1"/>
      <c r="AS82" s="1"/>
      <c r="AT82" s="2">
        <v>1</v>
      </c>
      <c r="AU82" s="2">
        <v>1</v>
      </c>
      <c r="AV82" s="1"/>
      <c r="AW82" s="1"/>
      <c r="AX82" s="1"/>
      <c r="AY82" s="1"/>
      <c r="AZ82" s="1"/>
      <c r="BA82" s="1"/>
      <c r="BB82" s="1"/>
      <c r="BC82" s="1"/>
      <c r="BD82" s="1"/>
      <c r="BE82" s="2">
        <v>1</v>
      </c>
      <c r="BF82" s="1"/>
      <c r="BG82" s="1"/>
      <c r="BH82" s="1"/>
      <c r="BI82" s="1"/>
      <c r="BJ82" s="1"/>
      <c r="BK82" s="2">
        <v>1</v>
      </c>
      <c r="BL82" s="1"/>
      <c r="BM82" s="1"/>
      <c r="BN82" s="2">
        <v>1</v>
      </c>
      <c r="BO82" s="1"/>
      <c r="BP82" s="1"/>
      <c r="BQ82" s="2">
        <v>1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x14ac:dyDescent="0.2">
      <c r="A83" s="2">
        <v>2010</v>
      </c>
      <c r="B83" s="4">
        <v>40338</v>
      </c>
      <c r="C83" s="2" t="s">
        <v>106</v>
      </c>
      <c r="D83" s="2" t="s">
        <v>90</v>
      </c>
      <c r="E83" s="2">
        <f t="shared" si="10"/>
        <v>0</v>
      </c>
      <c r="F83" s="2">
        <f t="shared" si="11"/>
        <v>0</v>
      </c>
      <c r="G83" s="2">
        <f t="shared" si="12"/>
        <v>0</v>
      </c>
      <c r="H83" s="2">
        <f t="shared" si="13"/>
        <v>0</v>
      </c>
      <c r="I83" s="2">
        <f t="shared" si="14"/>
        <v>1</v>
      </c>
      <c r="J83" s="2">
        <f t="shared" si="15"/>
        <v>0</v>
      </c>
      <c r="K83" s="2">
        <f t="shared" si="16"/>
        <v>0</v>
      </c>
      <c r="L83" s="2">
        <f t="shared" si="17"/>
        <v>1</v>
      </c>
      <c r="M83" s="2">
        <f t="shared" si="18"/>
        <v>0</v>
      </c>
      <c r="N83" s="2">
        <f t="shared" si="19"/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2">
        <v>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2">
        <v>1</v>
      </c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x14ac:dyDescent="0.2">
      <c r="A84" s="2">
        <v>2010</v>
      </c>
      <c r="B84" s="4">
        <v>40338</v>
      </c>
      <c r="C84" s="2" t="s">
        <v>106</v>
      </c>
      <c r="D84" s="2" t="s">
        <v>91</v>
      </c>
      <c r="E84" s="2">
        <f t="shared" si="10"/>
        <v>0</v>
      </c>
      <c r="F84" s="2">
        <f t="shared" si="11"/>
        <v>0</v>
      </c>
      <c r="G84" s="2">
        <f t="shared" si="12"/>
        <v>0</v>
      </c>
      <c r="H84" s="2">
        <f t="shared" si="13"/>
        <v>0</v>
      </c>
      <c r="I84" s="2">
        <f t="shared" si="14"/>
        <v>0</v>
      </c>
      <c r="J84" s="2">
        <f t="shared" si="15"/>
        <v>0</v>
      </c>
      <c r="K84" s="2">
        <f t="shared" si="16"/>
        <v>0</v>
      </c>
      <c r="L84" s="2">
        <f t="shared" si="17"/>
        <v>0</v>
      </c>
      <c r="M84" s="2">
        <f t="shared" si="18"/>
        <v>0</v>
      </c>
      <c r="N84" s="2">
        <f t="shared" si="19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x14ac:dyDescent="0.2">
      <c r="A85" s="2">
        <v>2010</v>
      </c>
      <c r="B85" s="4">
        <v>40338</v>
      </c>
      <c r="C85" s="2" t="s">
        <v>106</v>
      </c>
      <c r="D85" s="2" t="s">
        <v>92</v>
      </c>
      <c r="E85" s="2">
        <f t="shared" si="10"/>
        <v>0</v>
      </c>
      <c r="F85" s="2">
        <f t="shared" si="11"/>
        <v>0</v>
      </c>
      <c r="G85" s="2">
        <f t="shared" si="12"/>
        <v>0</v>
      </c>
      <c r="H85" s="2">
        <f t="shared" si="13"/>
        <v>0</v>
      </c>
      <c r="I85" s="2">
        <f t="shared" si="14"/>
        <v>0</v>
      </c>
      <c r="J85" s="2">
        <f t="shared" si="15"/>
        <v>0</v>
      </c>
      <c r="K85" s="2">
        <f t="shared" si="16"/>
        <v>0</v>
      </c>
      <c r="L85" s="2">
        <f t="shared" si="17"/>
        <v>0</v>
      </c>
      <c r="M85" s="2">
        <f t="shared" si="18"/>
        <v>0</v>
      </c>
      <c r="N85" s="2">
        <f t="shared" si="19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x14ac:dyDescent="0.2">
      <c r="A86" s="2">
        <v>2010</v>
      </c>
      <c r="B86" s="4">
        <v>40343</v>
      </c>
      <c r="C86" s="2" t="s">
        <v>99</v>
      </c>
      <c r="D86" s="2" t="s">
        <v>97</v>
      </c>
      <c r="E86" s="2">
        <f t="shared" si="10"/>
        <v>0</v>
      </c>
      <c r="F86" s="2">
        <f t="shared" si="11"/>
        <v>0</v>
      </c>
      <c r="G86" s="2">
        <f t="shared" si="12"/>
        <v>0</v>
      </c>
      <c r="H86" s="2">
        <f t="shared" si="13"/>
        <v>2</v>
      </c>
      <c r="I86" s="2">
        <f t="shared" si="14"/>
        <v>3</v>
      </c>
      <c r="J86" s="2">
        <f t="shared" si="15"/>
        <v>0</v>
      </c>
      <c r="K86" s="2">
        <f t="shared" si="16"/>
        <v>0</v>
      </c>
      <c r="L86" s="2">
        <f t="shared" si="17"/>
        <v>0</v>
      </c>
      <c r="M86" s="2">
        <f t="shared" si="18"/>
        <v>0</v>
      </c>
      <c r="N86" s="2">
        <f t="shared" si="19"/>
        <v>0</v>
      </c>
      <c r="O86" s="1"/>
      <c r="P86" s="1"/>
      <c r="Q86" s="1"/>
      <c r="R86" s="1"/>
      <c r="S86" s="1"/>
      <c r="T86" s="1"/>
      <c r="U86" s="2">
        <v>0</v>
      </c>
      <c r="V86" s="1"/>
      <c r="W86" s="1"/>
      <c r="X86" s="1"/>
      <c r="Y86" s="1"/>
      <c r="Z86" s="2">
        <v>2</v>
      </c>
      <c r="AA86" s="1"/>
      <c r="AB86" s="2">
        <v>3</v>
      </c>
      <c r="AC86" s="1"/>
      <c r="AD86" s="1"/>
      <c r="AE86" s="1"/>
      <c r="AF86" s="2"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2">
        <v>0</v>
      </c>
      <c r="AR86" s="1"/>
      <c r="AS86" s="1"/>
      <c r="AT86" s="1"/>
      <c r="AU86" s="2">
        <v>0</v>
      </c>
      <c r="AV86" s="1"/>
      <c r="AW86" s="2">
        <v>0</v>
      </c>
      <c r="AX86" s="1"/>
      <c r="AY86" s="1"/>
      <c r="AZ86" s="1"/>
      <c r="BA86" s="1"/>
      <c r="BB86" s="1"/>
      <c r="BC86" s="1"/>
      <c r="BD86" s="1"/>
      <c r="BE86" s="2">
        <v>0</v>
      </c>
      <c r="BF86" s="1"/>
      <c r="BG86" s="1"/>
      <c r="BH86" s="1"/>
      <c r="BI86" s="1"/>
      <c r="BJ86" s="2">
        <v>0</v>
      </c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x14ac:dyDescent="0.2">
      <c r="A87" s="2">
        <v>2010</v>
      </c>
      <c r="B87" s="4">
        <v>40343</v>
      </c>
      <c r="C87" s="2" t="s">
        <v>99</v>
      </c>
      <c r="D87" s="2" t="s">
        <v>89</v>
      </c>
      <c r="E87" s="2">
        <f t="shared" si="10"/>
        <v>0</v>
      </c>
      <c r="F87" s="2">
        <f t="shared" si="11"/>
        <v>0</v>
      </c>
      <c r="G87" s="2">
        <f t="shared" si="12"/>
        <v>0</v>
      </c>
      <c r="H87" s="2">
        <f t="shared" si="13"/>
        <v>0</v>
      </c>
      <c r="I87" s="2">
        <f t="shared" si="14"/>
        <v>0</v>
      </c>
      <c r="J87" s="2">
        <f t="shared" si="15"/>
        <v>0</v>
      </c>
      <c r="K87" s="2">
        <f t="shared" si="16"/>
        <v>0</v>
      </c>
      <c r="L87" s="2">
        <f t="shared" si="17"/>
        <v>0</v>
      </c>
      <c r="M87" s="2">
        <f t="shared" si="18"/>
        <v>0</v>
      </c>
      <c r="N87" s="2">
        <f t="shared" si="19"/>
        <v>0</v>
      </c>
      <c r="O87" s="1"/>
      <c r="P87" s="1"/>
      <c r="Q87" s="1"/>
      <c r="R87" s="1"/>
      <c r="S87" s="1"/>
      <c r="T87" s="1"/>
      <c r="U87" s="1"/>
      <c r="V87" s="1"/>
      <c r="W87" s="1"/>
      <c r="X87" s="2">
        <v>0</v>
      </c>
      <c r="Y87" s="2">
        <v>0</v>
      </c>
      <c r="Z87" s="1"/>
      <c r="AA87" s="1"/>
      <c r="AB87" s="1"/>
      <c r="AC87" s="1"/>
      <c r="AD87" s="1"/>
      <c r="AE87" s="1"/>
      <c r="AF87" s="2">
        <v>0</v>
      </c>
      <c r="AG87" s="1"/>
      <c r="AH87" s="2">
        <v>0</v>
      </c>
      <c r="AI87" s="1"/>
      <c r="AJ87" s="1"/>
      <c r="AK87" s="1"/>
      <c r="AL87" s="1"/>
      <c r="AM87" s="1"/>
      <c r="AN87" s="1"/>
      <c r="AO87" s="1"/>
      <c r="AP87" s="1"/>
      <c r="AQ87" s="2">
        <v>0</v>
      </c>
      <c r="AR87" s="1"/>
      <c r="AS87" s="1"/>
      <c r="AT87" s="1"/>
      <c r="AU87" s="2">
        <v>0</v>
      </c>
      <c r="AV87" s="1"/>
      <c r="AW87" s="1"/>
      <c r="AX87" s="1"/>
      <c r="AY87" s="2">
        <v>0</v>
      </c>
      <c r="AZ87" s="1"/>
      <c r="BA87" s="2">
        <v>0</v>
      </c>
      <c r="BB87" s="1"/>
      <c r="BC87" s="1"/>
      <c r="BD87" s="1"/>
      <c r="BE87" s="1"/>
      <c r="BF87" s="1"/>
      <c r="BG87" s="1"/>
      <c r="BH87" s="1"/>
      <c r="BI87" s="1"/>
      <c r="BJ87" s="2">
        <v>0</v>
      </c>
      <c r="BK87" s="2">
        <v>0</v>
      </c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2">
        <v>0</v>
      </c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x14ac:dyDescent="0.2">
      <c r="A88" s="2">
        <v>2010</v>
      </c>
      <c r="B88" s="4">
        <v>40343</v>
      </c>
      <c r="C88" s="2" t="s">
        <v>118</v>
      </c>
      <c r="D88" s="2" t="s">
        <v>89</v>
      </c>
      <c r="E88" s="2">
        <f t="shared" si="10"/>
        <v>1</v>
      </c>
      <c r="F88" s="2">
        <f t="shared" si="11"/>
        <v>0</v>
      </c>
      <c r="G88" s="2">
        <f t="shared" si="12"/>
        <v>2</v>
      </c>
      <c r="H88" s="2">
        <f t="shared" si="13"/>
        <v>0</v>
      </c>
      <c r="I88" s="2">
        <f t="shared" si="14"/>
        <v>0</v>
      </c>
      <c r="J88" s="2">
        <f t="shared" si="15"/>
        <v>0</v>
      </c>
      <c r="K88" s="2">
        <f t="shared" si="16"/>
        <v>0</v>
      </c>
      <c r="L88" s="2">
        <f t="shared" si="17"/>
        <v>0</v>
      </c>
      <c r="M88" s="2">
        <f t="shared" si="18"/>
        <v>0</v>
      </c>
      <c r="N88" s="2">
        <f t="shared" si="19"/>
        <v>0</v>
      </c>
      <c r="O88" s="1"/>
      <c r="P88" s="1"/>
      <c r="Q88" s="1"/>
      <c r="R88" s="1"/>
      <c r="S88" s="1"/>
      <c r="T88" s="1"/>
      <c r="U88" s="1"/>
      <c r="V88" s="1"/>
      <c r="W88" s="1"/>
      <c r="X88" s="2">
        <v>1</v>
      </c>
      <c r="Y88" s="1"/>
      <c r="Z88" s="1"/>
      <c r="AA88" s="1"/>
      <c r="AB88" s="1"/>
      <c r="AC88" s="1"/>
      <c r="AD88" s="1"/>
      <c r="AE88" s="1"/>
      <c r="AF88" s="2">
        <v>1</v>
      </c>
      <c r="AG88" s="1"/>
      <c r="AH88" s="2">
        <v>1</v>
      </c>
      <c r="AI88" s="1"/>
      <c r="AJ88" s="1"/>
      <c r="AK88" s="1"/>
      <c r="AL88" s="1"/>
      <c r="AM88" s="2">
        <v>0</v>
      </c>
      <c r="AN88" s="1"/>
      <c r="AO88" s="1"/>
      <c r="AP88" s="1"/>
      <c r="AQ88" s="2">
        <v>0</v>
      </c>
      <c r="AR88" s="1"/>
      <c r="AS88" s="1"/>
      <c r="AT88" s="2">
        <v>0</v>
      </c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2">
        <v>0</v>
      </c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2">
        <v>0</v>
      </c>
      <c r="BR88" s="1"/>
      <c r="BS88" s="2">
        <v>0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2">
        <v>0</v>
      </c>
      <c r="CH88" s="1"/>
      <c r="CI88" s="1"/>
      <c r="CJ88" s="1"/>
      <c r="CK88" s="1"/>
      <c r="CL88" s="1"/>
      <c r="CM88" s="1"/>
    </row>
    <row r="89" spans="1:91" x14ac:dyDescent="0.2">
      <c r="A89" s="2">
        <v>2010</v>
      </c>
      <c r="B89" s="4">
        <v>40343</v>
      </c>
      <c r="C89" s="2" t="s">
        <v>118</v>
      </c>
      <c r="D89" s="2" t="s">
        <v>90</v>
      </c>
      <c r="E89" s="2">
        <f t="shared" si="10"/>
        <v>1</v>
      </c>
      <c r="F89" s="2">
        <f t="shared" si="11"/>
        <v>0</v>
      </c>
      <c r="G89" s="2">
        <f t="shared" si="12"/>
        <v>0</v>
      </c>
      <c r="H89" s="2">
        <f t="shared" si="13"/>
        <v>9</v>
      </c>
      <c r="I89" s="2">
        <f t="shared" si="14"/>
        <v>5</v>
      </c>
      <c r="J89" s="2">
        <f t="shared" si="15"/>
        <v>0</v>
      </c>
      <c r="K89" s="2">
        <f t="shared" si="16"/>
        <v>0</v>
      </c>
      <c r="L89" s="2">
        <f t="shared" si="17"/>
        <v>0</v>
      </c>
      <c r="M89" s="2">
        <f t="shared" si="18"/>
        <v>0</v>
      </c>
      <c r="N89" s="2">
        <f t="shared" si="19"/>
        <v>0</v>
      </c>
      <c r="O89" s="1"/>
      <c r="P89" s="1"/>
      <c r="Q89" s="1"/>
      <c r="R89" s="1"/>
      <c r="S89" s="1"/>
      <c r="T89" s="1"/>
      <c r="U89" s="1"/>
      <c r="V89" s="1"/>
      <c r="W89" s="1"/>
      <c r="X89" s="2">
        <v>1</v>
      </c>
      <c r="Y89" s="2">
        <v>7</v>
      </c>
      <c r="Z89" s="2">
        <v>2</v>
      </c>
      <c r="AA89" s="1"/>
      <c r="AB89" s="2">
        <v>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2">
        <v>0</v>
      </c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2">
        <v>0</v>
      </c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2">
        <v>0</v>
      </c>
      <c r="CH89" s="1"/>
      <c r="CI89" s="1"/>
      <c r="CJ89" s="1"/>
      <c r="CK89" s="1"/>
      <c r="CL89" s="1"/>
      <c r="CM89" s="1"/>
    </row>
    <row r="90" spans="1:91" x14ac:dyDescent="0.2">
      <c r="A90" s="2">
        <v>2010</v>
      </c>
      <c r="B90" s="4">
        <v>40343</v>
      </c>
      <c r="C90" s="2" t="s">
        <v>118</v>
      </c>
      <c r="D90" s="2" t="s">
        <v>91</v>
      </c>
      <c r="E90" s="2">
        <f t="shared" si="10"/>
        <v>0</v>
      </c>
      <c r="F90" s="2">
        <f t="shared" si="11"/>
        <v>0</v>
      </c>
      <c r="G90" s="2">
        <f t="shared" si="12"/>
        <v>0</v>
      </c>
      <c r="H90" s="2">
        <f t="shared" si="13"/>
        <v>0</v>
      </c>
      <c r="I90" s="2">
        <f t="shared" si="14"/>
        <v>0</v>
      </c>
      <c r="J90" s="2">
        <f t="shared" si="15"/>
        <v>0</v>
      </c>
      <c r="K90" s="2">
        <f t="shared" si="16"/>
        <v>0</v>
      </c>
      <c r="L90" s="2">
        <f t="shared" si="17"/>
        <v>0</v>
      </c>
      <c r="M90" s="2">
        <f t="shared" si="18"/>
        <v>0</v>
      </c>
      <c r="N90" s="2">
        <f t="shared" si="19"/>
        <v>0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x14ac:dyDescent="0.2">
      <c r="A91" s="2">
        <v>2010</v>
      </c>
      <c r="B91" s="4">
        <v>40343</v>
      </c>
      <c r="C91" s="2" t="s">
        <v>118</v>
      </c>
      <c r="D91" s="2" t="s">
        <v>92</v>
      </c>
      <c r="E91" s="2">
        <f t="shared" si="10"/>
        <v>0</v>
      </c>
      <c r="F91" s="2">
        <f t="shared" si="11"/>
        <v>0</v>
      </c>
      <c r="G91" s="2">
        <f t="shared" si="12"/>
        <v>0</v>
      </c>
      <c r="H91" s="2">
        <f t="shared" si="13"/>
        <v>0</v>
      </c>
      <c r="I91" s="2">
        <f t="shared" si="14"/>
        <v>0</v>
      </c>
      <c r="J91" s="2">
        <f t="shared" si="15"/>
        <v>0</v>
      </c>
      <c r="K91" s="2">
        <f t="shared" si="16"/>
        <v>0</v>
      </c>
      <c r="L91" s="2">
        <f t="shared" si="17"/>
        <v>0</v>
      </c>
      <c r="M91" s="2">
        <f t="shared" si="18"/>
        <v>0</v>
      </c>
      <c r="N91" s="2">
        <f t="shared" si="19"/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x14ac:dyDescent="0.2">
      <c r="A92" s="2">
        <v>2010</v>
      </c>
      <c r="B92" s="4">
        <v>40344</v>
      </c>
      <c r="C92" s="2" t="s">
        <v>117</v>
      </c>
      <c r="D92" s="2" t="s">
        <v>89</v>
      </c>
      <c r="E92" s="2">
        <f t="shared" si="10"/>
        <v>1</v>
      </c>
      <c r="F92" s="2">
        <f t="shared" si="11"/>
        <v>0</v>
      </c>
      <c r="G92" s="2">
        <f t="shared" si="12"/>
        <v>2</v>
      </c>
      <c r="H92" s="2">
        <f t="shared" si="13"/>
        <v>0</v>
      </c>
      <c r="I92" s="2">
        <f t="shared" si="14"/>
        <v>0</v>
      </c>
      <c r="J92" s="2">
        <f t="shared" si="15"/>
        <v>4</v>
      </c>
      <c r="K92" s="2">
        <f t="shared" si="16"/>
        <v>1</v>
      </c>
      <c r="L92" s="2">
        <f t="shared" si="17"/>
        <v>4</v>
      </c>
      <c r="M92" s="2">
        <f t="shared" si="18"/>
        <v>1</v>
      </c>
      <c r="N92" s="2">
        <f t="shared" si="19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2">
        <v>1</v>
      </c>
      <c r="AE92" s="1"/>
      <c r="AF92" s="1"/>
      <c r="AG92" s="1"/>
      <c r="AH92" s="1"/>
      <c r="AI92" s="2">
        <v>1</v>
      </c>
      <c r="AJ92" s="1"/>
      <c r="AK92" s="1"/>
      <c r="AL92" s="1"/>
      <c r="AM92" s="1"/>
      <c r="AN92" s="1"/>
      <c r="AO92" s="1"/>
      <c r="AP92" s="1"/>
      <c r="AQ92" s="2">
        <v>1</v>
      </c>
      <c r="AR92" s="1"/>
      <c r="AS92" s="1"/>
      <c r="AT92" s="1"/>
      <c r="AU92" s="2">
        <v>1</v>
      </c>
      <c r="AV92" s="1"/>
      <c r="AW92" s="1"/>
      <c r="AX92" s="1"/>
      <c r="AY92" s="1"/>
      <c r="AZ92" s="1"/>
      <c r="BA92" s="2">
        <v>1</v>
      </c>
      <c r="BB92" s="1"/>
      <c r="BC92" s="2">
        <v>1</v>
      </c>
      <c r="BD92" s="1"/>
      <c r="BE92" s="2">
        <v>1</v>
      </c>
      <c r="BF92" s="1"/>
      <c r="BG92" s="1"/>
      <c r="BH92" s="1"/>
      <c r="BI92" s="1"/>
      <c r="BJ92" s="1"/>
      <c r="BK92" s="2">
        <v>1</v>
      </c>
      <c r="BL92" s="1"/>
      <c r="BM92" s="2">
        <v>1</v>
      </c>
      <c r="BN92" s="2">
        <v>1</v>
      </c>
      <c r="BO92" s="1"/>
      <c r="BP92" s="2">
        <v>1</v>
      </c>
      <c r="BQ92" s="2">
        <v>1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2">
        <v>1</v>
      </c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x14ac:dyDescent="0.2">
      <c r="A93" s="2">
        <v>2010</v>
      </c>
      <c r="B93" s="4">
        <v>40344</v>
      </c>
      <c r="C93" s="2" t="s">
        <v>117</v>
      </c>
      <c r="D93" s="2" t="s">
        <v>90</v>
      </c>
      <c r="E93" s="2">
        <f t="shared" si="10"/>
        <v>2</v>
      </c>
      <c r="F93" s="2">
        <f t="shared" si="11"/>
        <v>0</v>
      </c>
      <c r="G93" s="2">
        <f t="shared" si="12"/>
        <v>2</v>
      </c>
      <c r="H93" s="2">
        <f t="shared" si="13"/>
        <v>51</v>
      </c>
      <c r="I93" s="2">
        <f t="shared" si="14"/>
        <v>26</v>
      </c>
      <c r="J93" s="2">
        <f t="shared" si="15"/>
        <v>3</v>
      </c>
      <c r="K93" s="2">
        <f t="shared" si="16"/>
        <v>0</v>
      </c>
      <c r="L93" s="2">
        <f t="shared" si="17"/>
        <v>3</v>
      </c>
      <c r="M93" s="2">
        <f t="shared" si="18"/>
        <v>0</v>
      </c>
      <c r="N93" s="2">
        <f t="shared" si="19"/>
        <v>0</v>
      </c>
      <c r="O93" s="1"/>
      <c r="P93" s="1"/>
      <c r="Q93" s="1"/>
      <c r="R93" s="1"/>
      <c r="S93" s="1"/>
      <c r="T93" s="1"/>
      <c r="U93" s="1"/>
      <c r="V93" s="1"/>
      <c r="W93" s="2">
        <v>1</v>
      </c>
      <c r="X93" s="1"/>
      <c r="Y93" s="2">
        <v>1</v>
      </c>
      <c r="Z93" s="2">
        <v>50</v>
      </c>
      <c r="AA93" s="2">
        <v>6</v>
      </c>
      <c r="AB93" s="2">
        <v>20</v>
      </c>
      <c r="AC93" s="1"/>
      <c r="AD93" s="2">
        <v>1</v>
      </c>
      <c r="AE93" s="1"/>
      <c r="AF93" s="1"/>
      <c r="AG93" s="1"/>
      <c r="AH93" s="1"/>
      <c r="AI93" s="2">
        <v>1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2">
        <v>1</v>
      </c>
      <c r="AV93" s="1"/>
      <c r="AW93" s="1"/>
      <c r="AX93" s="1"/>
      <c r="AY93" s="1"/>
      <c r="AZ93" s="1"/>
      <c r="BA93" s="2">
        <v>1</v>
      </c>
      <c r="BB93" s="1"/>
      <c r="BC93" s="1"/>
      <c r="BD93" s="1"/>
      <c r="BE93" s="2">
        <v>1</v>
      </c>
      <c r="BF93" s="1"/>
      <c r="BG93" s="1"/>
      <c r="BH93" s="1"/>
      <c r="BI93" s="1"/>
      <c r="BJ93" s="1"/>
      <c r="BK93" s="2">
        <v>1</v>
      </c>
      <c r="BL93" s="1"/>
      <c r="BM93" s="1"/>
      <c r="BN93" s="2">
        <v>1</v>
      </c>
      <c r="BO93" s="1"/>
      <c r="BP93" s="2">
        <v>1</v>
      </c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2">
        <v>1</v>
      </c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x14ac:dyDescent="0.2">
      <c r="A94" s="2">
        <v>2010</v>
      </c>
      <c r="B94" s="4">
        <v>40344</v>
      </c>
      <c r="C94" s="2" t="s">
        <v>117</v>
      </c>
      <c r="D94" s="2" t="s">
        <v>91</v>
      </c>
      <c r="E94" s="2">
        <f t="shared" si="10"/>
        <v>0</v>
      </c>
      <c r="F94" s="2">
        <f t="shared" si="11"/>
        <v>0</v>
      </c>
      <c r="G94" s="2">
        <f t="shared" si="12"/>
        <v>0</v>
      </c>
      <c r="H94" s="2">
        <f t="shared" si="13"/>
        <v>0</v>
      </c>
      <c r="I94" s="2">
        <f t="shared" si="14"/>
        <v>0</v>
      </c>
      <c r="J94" s="2">
        <f t="shared" si="15"/>
        <v>0</v>
      </c>
      <c r="K94" s="2">
        <f t="shared" si="16"/>
        <v>0</v>
      </c>
      <c r="L94" s="2">
        <f t="shared" si="17"/>
        <v>0</v>
      </c>
      <c r="M94" s="2">
        <f t="shared" si="18"/>
        <v>0</v>
      </c>
      <c r="N94" s="2">
        <f t="shared" si="19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x14ac:dyDescent="0.2">
      <c r="A95" s="2">
        <v>2010</v>
      </c>
      <c r="B95" s="4">
        <v>40344</v>
      </c>
      <c r="C95" s="2" t="s">
        <v>117</v>
      </c>
      <c r="D95" s="2" t="s">
        <v>92</v>
      </c>
      <c r="E95" s="2">
        <f t="shared" si="10"/>
        <v>0</v>
      </c>
      <c r="F95" s="2">
        <f t="shared" si="11"/>
        <v>0</v>
      </c>
      <c r="G95" s="2">
        <f t="shared" si="12"/>
        <v>0</v>
      </c>
      <c r="H95" s="2">
        <f t="shared" si="13"/>
        <v>0</v>
      </c>
      <c r="I95" s="2">
        <f t="shared" si="14"/>
        <v>0</v>
      </c>
      <c r="J95" s="2">
        <f t="shared" si="15"/>
        <v>0</v>
      </c>
      <c r="K95" s="2">
        <f t="shared" si="16"/>
        <v>0</v>
      </c>
      <c r="L95" s="2">
        <f t="shared" si="17"/>
        <v>0</v>
      </c>
      <c r="M95" s="2">
        <f t="shared" si="18"/>
        <v>0</v>
      </c>
      <c r="N95" s="2">
        <f t="shared" si="19"/>
        <v>0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x14ac:dyDescent="0.2">
      <c r="A96" s="2">
        <v>2010</v>
      </c>
      <c r="B96" s="4">
        <v>40345</v>
      </c>
      <c r="C96" s="2" t="s">
        <v>102</v>
      </c>
      <c r="D96" s="2" t="s">
        <v>89</v>
      </c>
      <c r="E96" s="2">
        <f t="shared" si="10"/>
        <v>3</v>
      </c>
      <c r="F96" s="2">
        <f t="shared" si="11"/>
        <v>0</v>
      </c>
      <c r="G96" s="2">
        <f t="shared" si="12"/>
        <v>3</v>
      </c>
      <c r="H96" s="2">
        <f t="shared" si="13"/>
        <v>0</v>
      </c>
      <c r="I96" s="2">
        <f t="shared" si="14"/>
        <v>0</v>
      </c>
      <c r="J96" s="2">
        <f t="shared" si="15"/>
        <v>1</v>
      </c>
      <c r="K96" s="2">
        <f t="shared" si="16"/>
        <v>0</v>
      </c>
      <c r="L96" s="2">
        <f t="shared" si="17"/>
        <v>3</v>
      </c>
      <c r="M96" s="2">
        <f t="shared" si="18"/>
        <v>1</v>
      </c>
      <c r="N96" s="2">
        <f t="shared" si="19"/>
        <v>1</v>
      </c>
      <c r="O96" s="1"/>
      <c r="P96" s="1"/>
      <c r="Q96" s="2">
        <v>1</v>
      </c>
      <c r="R96" s="1"/>
      <c r="S96" s="2">
        <v>1</v>
      </c>
      <c r="T96" s="2">
        <v>1</v>
      </c>
      <c r="U96" s="1"/>
      <c r="V96" s="1"/>
      <c r="W96" s="1"/>
      <c r="X96" s="1"/>
      <c r="Y96" s="1"/>
      <c r="Z96" s="1"/>
      <c r="AA96" s="1"/>
      <c r="AB96" s="1"/>
      <c r="AC96" s="1"/>
      <c r="AD96" s="2">
        <v>1</v>
      </c>
      <c r="AE96" s="2">
        <v>1</v>
      </c>
      <c r="AF96" s="1"/>
      <c r="AG96" s="1"/>
      <c r="AH96" s="1"/>
      <c r="AI96" s="2">
        <v>1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2">
        <v>1</v>
      </c>
      <c r="AV96" s="1"/>
      <c r="AW96" s="1"/>
      <c r="AX96" s="1"/>
      <c r="AY96" s="1"/>
      <c r="AZ96" s="1"/>
      <c r="BA96" s="1"/>
      <c r="BB96" s="1"/>
      <c r="BC96" s="1"/>
      <c r="BD96" s="1"/>
      <c r="BE96" s="2">
        <v>1</v>
      </c>
      <c r="BF96" s="1"/>
      <c r="BG96" s="1"/>
      <c r="BH96" s="2">
        <v>1</v>
      </c>
      <c r="BI96" s="1"/>
      <c r="BJ96" s="2">
        <v>1</v>
      </c>
      <c r="BK96" s="2">
        <v>1</v>
      </c>
      <c r="BL96" s="1"/>
      <c r="BM96" s="1"/>
      <c r="BN96" s="1"/>
      <c r="BO96" s="1"/>
      <c r="BP96" s="1"/>
      <c r="BQ96" s="2">
        <v>1</v>
      </c>
      <c r="BR96" s="1"/>
      <c r="BS96" s="2">
        <v>0</v>
      </c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x14ac:dyDescent="0.2">
      <c r="A97" s="2">
        <v>2010</v>
      </c>
      <c r="B97" s="4">
        <v>40345</v>
      </c>
      <c r="C97" s="2" t="s">
        <v>102</v>
      </c>
      <c r="D97" s="2" t="s">
        <v>90</v>
      </c>
      <c r="E97" s="2">
        <f t="shared" si="10"/>
        <v>0</v>
      </c>
      <c r="F97" s="2">
        <f t="shared" si="11"/>
        <v>0</v>
      </c>
      <c r="G97" s="2">
        <f t="shared" si="12"/>
        <v>1</v>
      </c>
      <c r="H97" s="2">
        <f t="shared" si="13"/>
        <v>7</v>
      </c>
      <c r="I97" s="2">
        <f t="shared" si="14"/>
        <v>1</v>
      </c>
      <c r="J97" s="2">
        <f t="shared" si="15"/>
        <v>0</v>
      </c>
      <c r="K97" s="2">
        <f t="shared" si="16"/>
        <v>0</v>
      </c>
      <c r="L97" s="2">
        <f t="shared" si="17"/>
        <v>1</v>
      </c>
      <c r="M97" s="2">
        <f t="shared" si="18"/>
        <v>1</v>
      </c>
      <c r="N97" s="2">
        <f t="shared" si="19"/>
        <v>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2">
        <v>3</v>
      </c>
      <c r="Z97" s="2">
        <v>4</v>
      </c>
      <c r="AA97" s="2">
        <v>1</v>
      </c>
      <c r="AB97" s="1"/>
      <c r="AC97" s="1"/>
      <c r="AD97" s="2">
        <v>1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2">
        <v>1</v>
      </c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2">
        <v>1</v>
      </c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x14ac:dyDescent="0.2">
      <c r="A98" s="2">
        <v>2010</v>
      </c>
      <c r="B98" s="4">
        <v>40345</v>
      </c>
      <c r="C98" s="2" t="s">
        <v>102</v>
      </c>
      <c r="D98" s="2" t="s">
        <v>91</v>
      </c>
      <c r="E98" s="2">
        <f t="shared" si="10"/>
        <v>0</v>
      </c>
      <c r="F98" s="2">
        <f t="shared" si="11"/>
        <v>0</v>
      </c>
      <c r="G98" s="2">
        <f t="shared" si="12"/>
        <v>0</v>
      </c>
      <c r="H98" s="2">
        <f t="shared" si="13"/>
        <v>0</v>
      </c>
      <c r="I98" s="2">
        <f t="shared" si="14"/>
        <v>2</v>
      </c>
      <c r="J98" s="2">
        <f t="shared" si="15"/>
        <v>0</v>
      </c>
      <c r="K98" s="2">
        <f t="shared" si="16"/>
        <v>0</v>
      </c>
      <c r="L98" s="2">
        <f t="shared" si="17"/>
        <v>1</v>
      </c>
      <c r="M98" s="2">
        <f t="shared" si="18"/>
        <v>1</v>
      </c>
      <c r="N98" s="2">
        <f t="shared" si="19"/>
        <v>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>
        <v>1</v>
      </c>
      <c r="AB98" s="2">
        <v>1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2">
        <v>1</v>
      </c>
      <c r="BF98" s="1"/>
      <c r="BG98" s="1"/>
      <c r="BH98" s="1"/>
      <c r="BI98" s="1"/>
      <c r="BJ98" s="2">
        <v>1</v>
      </c>
      <c r="BK98" s="1"/>
      <c r="BL98" s="1"/>
      <c r="BM98" s="1"/>
      <c r="BN98" s="1"/>
      <c r="BO98" s="1"/>
      <c r="BP98" s="1"/>
      <c r="BQ98" s="2">
        <v>1</v>
      </c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x14ac:dyDescent="0.2">
      <c r="A99" s="2">
        <v>2010</v>
      </c>
      <c r="B99" s="4">
        <v>40345</v>
      </c>
      <c r="C99" s="2" t="s">
        <v>102</v>
      </c>
      <c r="D99" s="2" t="s">
        <v>92</v>
      </c>
      <c r="E99" s="2">
        <f t="shared" si="10"/>
        <v>0</v>
      </c>
      <c r="F99" s="2">
        <f t="shared" si="11"/>
        <v>0</v>
      </c>
      <c r="G99" s="2">
        <f t="shared" si="12"/>
        <v>0</v>
      </c>
      <c r="H99" s="2">
        <f t="shared" si="13"/>
        <v>2</v>
      </c>
      <c r="I99" s="2">
        <f t="shared" si="14"/>
        <v>3</v>
      </c>
      <c r="J99" s="2">
        <f t="shared" si="15"/>
        <v>0</v>
      </c>
      <c r="K99" s="2">
        <f t="shared" si="16"/>
        <v>0</v>
      </c>
      <c r="L99" s="2">
        <f t="shared" si="17"/>
        <v>1</v>
      </c>
      <c r="M99" s="2">
        <f t="shared" si="18"/>
        <v>0</v>
      </c>
      <c r="N99" s="2">
        <f t="shared" si="19"/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>
        <v>2</v>
      </c>
      <c r="AA99" s="2">
        <v>1</v>
      </c>
      <c r="AB99" s="2">
        <v>2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2">
        <v>1</v>
      </c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x14ac:dyDescent="0.2">
      <c r="A100" s="2">
        <v>2010</v>
      </c>
      <c r="B100" s="4">
        <v>40345</v>
      </c>
      <c r="C100" s="2" t="s">
        <v>104</v>
      </c>
      <c r="D100" s="2" t="s">
        <v>89</v>
      </c>
      <c r="E100" s="2">
        <f t="shared" si="10"/>
        <v>2</v>
      </c>
      <c r="F100" s="2">
        <f t="shared" si="11"/>
        <v>0</v>
      </c>
      <c r="G100" s="2">
        <f t="shared" si="12"/>
        <v>1</v>
      </c>
      <c r="H100" s="2">
        <f t="shared" si="13"/>
        <v>0</v>
      </c>
      <c r="I100" s="2">
        <f t="shared" si="14"/>
        <v>0</v>
      </c>
      <c r="J100" s="2">
        <f t="shared" si="15"/>
        <v>1</v>
      </c>
      <c r="K100" s="2">
        <f t="shared" si="16"/>
        <v>0</v>
      </c>
      <c r="L100" s="2">
        <f t="shared" si="17"/>
        <v>2</v>
      </c>
      <c r="M100" s="2">
        <f t="shared" si="18"/>
        <v>1</v>
      </c>
      <c r="N100" s="2">
        <f t="shared" si="19"/>
        <v>1</v>
      </c>
      <c r="O100" s="1"/>
      <c r="P100" s="1"/>
      <c r="Q100" s="1"/>
      <c r="R100" s="1"/>
      <c r="S100" s="1"/>
      <c r="T100" s="1"/>
      <c r="U100" s="1"/>
      <c r="V100" s="2">
        <v>1</v>
      </c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2">
        <v>1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2">
        <v>1</v>
      </c>
      <c r="BD100" s="1"/>
      <c r="BE100" s="2">
        <v>1</v>
      </c>
      <c r="BF100" s="1"/>
      <c r="BG100" s="1"/>
      <c r="BH100" s="1"/>
      <c r="BI100" s="1"/>
      <c r="BJ100" s="2">
        <v>1</v>
      </c>
      <c r="BK100" s="1"/>
      <c r="BL100" s="2">
        <v>1</v>
      </c>
      <c r="BM100" s="1"/>
      <c r="BN100" s="1"/>
      <c r="BO100" s="1"/>
      <c r="BP100" s="1"/>
      <c r="BQ100" s="2">
        <v>1</v>
      </c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2">
        <v>1</v>
      </c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x14ac:dyDescent="0.2">
      <c r="A101" s="2">
        <v>2010</v>
      </c>
      <c r="B101" s="4">
        <v>40345</v>
      </c>
      <c r="C101" s="2" t="s">
        <v>104</v>
      </c>
      <c r="D101" s="2" t="s">
        <v>90</v>
      </c>
      <c r="E101" s="2">
        <f t="shared" si="10"/>
        <v>0</v>
      </c>
      <c r="F101" s="2">
        <f t="shared" si="11"/>
        <v>0</v>
      </c>
      <c r="G101" s="2">
        <f t="shared" si="12"/>
        <v>0</v>
      </c>
      <c r="H101" s="2">
        <f t="shared" si="13"/>
        <v>2</v>
      </c>
      <c r="I101" s="2">
        <f t="shared" si="14"/>
        <v>1</v>
      </c>
      <c r="J101" s="2">
        <f t="shared" si="15"/>
        <v>0</v>
      </c>
      <c r="K101" s="2">
        <f t="shared" si="16"/>
        <v>0</v>
      </c>
      <c r="L101" s="2">
        <f t="shared" si="17"/>
        <v>0</v>
      </c>
      <c r="M101" s="2">
        <f t="shared" si="18"/>
        <v>0</v>
      </c>
      <c r="N101" s="2">
        <f t="shared" si="19"/>
        <v>1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>
        <v>2</v>
      </c>
      <c r="Z101" s="1"/>
      <c r="AA101" s="2">
        <v>1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2">
        <v>1</v>
      </c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x14ac:dyDescent="0.2">
      <c r="A102" s="2">
        <v>2010</v>
      </c>
      <c r="B102" s="4">
        <v>40345</v>
      </c>
      <c r="C102" s="2" t="s">
        <v>104</v>
      </c>
      <c r="D102" s="2" t="s">
        <v>91</v>
      </c>
      <c r="E102" s="2">
        <f t="shared" si="10"/>
        <v>0</v>
      </c>
      <c r="F102" s="2">
        <f t="shared" si="11"/>
        <v>0</v>
      </c>
      <c r="G102" s="2">
        <f t="shared" si="12"/>
        <v>1</v>
      </c>
      <c r="H102" s="2">
        <f t="shared" si="13"/>
        <v>23</v>
      </c>
      <c r="I102" s="2">
        <f t="shared" si="14"/>
        <v>3</v>
      </c>
      <c r="J102" s="2">
        <f t="shared" si="15"/>
        <v>0</v>
      </c>
      <c r="K102" s="2">
        <f t="shared" si="16"/>
        <v>0</v>
      </c>
      <c r="L102" s="2">
        <f t="shared" si="17"/>
        <v>0</v>
      </c>
      <c r="M102" s="2">
        <f t="shared" si="18"/>
        <v>0</v>
      </c>
      <c r="N102" s="2">
        <f t="shared" si="19"/>
        <v>1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>
        <v>23</v>
      </c>
      <c r="Z102" s="1"/>
      <c r="AA102" s="2">
        <v>1</v>
      </c>
      <c r="AB102" s="2">
        <v>2</v>
      </c>
      <c r="AC102" s="1"/>
      <c r="AD102" s="1"/>
      <c r="AE102" s="1"/>
      <c r="AF102" s="2">
        <v>1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2">
        <v>1</v>
      </c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x14ac:dyDescent="0.2">
      <c r="A103" s="2">
        <v>2010</v>
      </c>
      <c r="B103" s="4">
        <v>40345</v>
      </c>
      <c r="C103" s="2" t="s">
        <v>104</v>
      </c>
      <c r="D103" s="2" t="s">
        <v>92</v>
      </c>
      <c r="E103" s="2">
        <f t="shared" si="10"/>
        <v>0</v>
      </c>
      <c r="F103" s="2">
        <f t="shared" si="11"/>
        <v>0</v>
      </c>
      <c r="G103" s="2">
        <f t="shared" si="12"/>
        <v>0</v>
      </c>
      <c r="H103" s="2">
        <f t="shared" si="13"/>
        <v>28</v>
      </c>
      <c r="I103" s="2">
        <f t="shared" si="14"/>
        <v>0</v>
      </c>
      <c r="J103" s="2">
        <f t="shared" si="15"/>
        <v>0</v>
      </c>
      <c r="K103" s="2">
        <f t="shared" si="16"/>
        <v>0</v>
      </c>
      <c r="L103" s="2">
        <f t="shared" si="17"/>
        <v>1</v>
      </c>
      <c r="M103" s="2">
        <f t="shared" si="18"/>
        <v>1</v>
      </c>
      <c r="N103" s="2">
        <f t="shared" si="19"/>
        <v>1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>
        <v>28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2">
        <v>1</v>
      </c>
      <c r="BF103" s="1"/>
      <c r="BG103" s="1"/>
      <c r="BH103" s="1"/>
      <c r="BI103" s="1"/>
      <c r="BJ103" s="2">
        <v>1</v>
      </c>
      <c r="BK103" s="1"/>
      <c r="BL103" s="1"/>
      <c r="BM103" s="1"/>
      <c r="BN103" s="1"/>
      <c r="BO103" s="1"/>
      <c r="BP103" s="1"/>
      <c r="BQ103" s="2">
        <v>1</v>
      </c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x14ac:dyDescent="0.2">
      <c r="A104" s="2">
        <v>2010</v>
      </c>
      <c r="B104" s="4">
        <v>40345</v>
      </c>
      <c r="C104" s="2" t="s">
        <v>108</v>
      </c>
      <c r="D104" s="2" t="s">
        <v>89</v>
      </c>
      <c r="E104" s="2">
        <f t="shared" si="10"/>
        <v>1</v>
      </c>
      <c r="F104" s="2">
        <f t="shared" si="11"/>
        <v>0</v>
      </c>
      <c r="G104" s="2">
        <f t="shared" si="12"/>
        <v>0</v>
      </c>
      <c r="H104" s="2">
        <f t="shared" si="13"/>
        <v>0</v>
      </c>
      <c r="I104" s="2">
        <f t="shared" si="14"/>
        <v>0</v>
      </c>
      <c r="J104" s="2">
        <f t="shared" si="15"/>
        <v>1</v>
      </c>
      <c r="K104" s="2">
        <f t="shared" si="16"/>
        <v>0</v>
      </c>
      <c r="L104" s="2">
        <f t="shared" si="17"/>
        <v>1</v>
      </c>
      <c r="M104" s="2">
        <f t="shared" si="18"/>
        <v>0</v>
      </c>
      <c r="N104" s="2">
        <f t="shared" si="19"/>
        <v>0</v>
      </c>
      <c r="O104" s="1"/>
      <c r="P104" s="1"/>
      <c r="Q104" s="1"/>
      <c r="R104" s="1"/>
      <c r="S104" s="1"/>
      <c r="T104" s="1"/>
      <c r="U104" s="1"/>
      <c r="V104" s="1"/>
      <c r="W104" s="2">
        <v>1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2">
        <v>1</v>
      </c>
      <c r="BJ104" s="1"/>
      <c r="BK104" s="2">
        <v>1</v>
      </c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x14ac:dyDescent="0.2">
      <c r="A105" s="2">
        <v>2010</v>
      </c>
      <c r="B105" s="4">
        <v>40345</v>
      </c>
      <c r="C105" s="2" t="s">
        <v>108</v>
      </c>
      <c r="D105" s="2" t="s">
        <v>90</v>
      </c>
      <c r="E105" s="2">
        <f t="shared" si="10"/>
        <v>0</v>
      </c>
      <c r="F105" s="2">
        <f t="shared" si="11"/>
        <v>0</v>
      </c>
      <c r="G105" s="2">
        <f t="shared" si="12"/>
        <v>0</v>
      </c>
      <c r="H105" s="2">
        <f t="shared" si="13"/>
        <v>16</v>
      </c>
      <c r="I105" s="2">
        <f t="shared" si="14"/>
        <v>8</v>
      </c>
      <c r="J105" s="2">
        <f t="shared" si="15"/>
        <v>1</v>
      </c>
      <c r="K105" s="2">
        <f t="shared" si="16"/>
        <v>0</v>
      </c>
      <c r="L105" s="2">
        <f t="shared" si="17"/>
        <v>0</v>
      </c>
      <c r="M105" s="2">
        <f t="shared" si="18"/>
        <v>0</v>
      </c>
      <c r="N105" s="2">
        <f t="shared" si="19"/>
        <v>0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>
        <v>11</v>
      </c>
      <c r="Z105" s="2">
        <v>5</v>
      </c>
      <c r="AA105" s="1"/>
      <c r="AB105" s="2">
        <v>8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2">
        <v>1</v>
      </c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x14ac:dyDescent="0.2">
      <c r="A106" s="2">
        <v>2010</v>
      </c>
      <c r="B106" s="4">
        <v>40345</v>
      </c>
      <c r="C106" s="2" t="s">
        <v>108</v>
      </c>
      <c r="D106" s="2" t="s">
        <v>91</v>
      </c>
      <c r="E106" s="2">
        <f t="shared" si="10"/>
        <v>2</v>
      </c>
      <c r="F106" s="2">
        <f t="shared" si="11"/>
        <v>0</v>
      </c>
      <c r="G106" s="2">
        <f t="shared" si="12"/>
        <v>1</v>
      </c>
      <c r="H106" s="2">
        <f t="shared" si="13"/>
        <v>6</v>
      </c>
      <c r="I106" s="2">
        <f t="shared" si="14"/>
        <v>29</v>
      </c>
      <c r="J106" s="2">
        <f t="shared" si="15"/>
        <v>1</v>
      </c>
      <c r="K106" s="2">
        <f t="shared" si="16"/>
        <v>0</v>
      </c>
      <c r="L106" s="2">
        <f t="shared" si="17"/>
        <v>0</v>
      </c>
      <c r="M106" s="2">
        <f t="shared" si="18"/>
        <v>0</v>
      </c>
      <c r="N106" s="2">
        <f t="shared" si="19"/>
        <v>0</v>
      </c>
      <c r="O106" s="1"/>
      <c r="P106" s="1"/>
      <c r="Q106" s="1"/>
      <c r="R106" s="1"/>
      <c r="S106" s="1"/>
      <c r="T106" s="1"/>
      <c r="U106" s="1"/>
      <c r="V106" s="2">
        <v>1</v>
      </c>
      <c r="W106" s="2">
        <v>1</v>
      </c>
      <c r="X106" s="1"/>
      <c r="Y106" s="2">
        <v>4</v>
      </c>
      <c r="Z106" s="2">
        <v>2</v>
      </c>
      <c r="AA106" s="2">
        <v>1</v>
      </c>
      <c r="AB106" s="2">
        <v>28</v>
      </c>
      <c r="AC106" s="1"/>
      <c r="AD106" s="2">
        <v>1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2">
        <v>1</v>
      </c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x14ac:dyDescent="0.2">
      <c r="A107" s="2">
        <v>2010</v>
      </c>
      <c r="B107" s="4">
        <v>40345</v>
      </c>
      <c r="C107" s="2" t="s">
        <v>108</v>
      </c>
      <c r="D107" s="2" t="s">
        <v>92</v>
      </c>
      <c r="E107" s="2">
        <f t="shared" si="10"/>
        <v>2</v>
      </c>
      <c r="F107" s="2">
        <f t="shared" si="11"/>
        <v>0</v>
      </c>
      <c r="G107" s="2">
        <f t="shared" si="12"/>
        <v>3</v>
      </c>
      <c r="H107" s="2">
        <f t="shared" si="13"/>
        <v>5</v>
      </c>
      <c r="I107" s="2">
        <f t="shared" si="14"/>
        <v>15</v>
      </c>
      <c r="J107" s="2">
        <f t="shared" si="15"/>
        <v>1</v>
      </c>
      <c r="K107" s="2">
        <f t="shared" si="16"/>
        <v>0</v>
      </c>
      <c r="L107" s="2">
        <f t="shared" si="17"/>
        <v>0</v>
      </c>
      <c r="M107" s="2">
        <f t="shared" si="18"/>
        <v>1</v>
      </c>
      <c r="N107" s="2">
        <f t="shared" si="19"/>
        <v>0</v>
      </c>
      <c r="O107" s="1"/>
      <c r="P107" s="1"/>
      <c r="Q107" s="1"/>
      <c r="R107" s="1"/>
      <c r="S107" s="2">
        <v>1</v>
      </c>
      <c r="T107" s="1"/>
      <c r="U107" s="1"/>
      <c r="V107" s="1"/>
      <c r="W107" s="2">
        <v>1</v>
      </c>
      <c r="X107" s="1"/>
      <c r="Y107" s="2">
        <v>5</v>
      </c>
      <c r="Z107" s="1"/>
      <c r="AA107" s="1"/>
      <c r="AB107" s="2">
        <v>15</v>
      </c>
      <c r="AC107" s="1"/>
      <c r="AD107" s="2">
        <v>3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2">
        <v>1</v>
      </c>
      <c r="BO107" s="1"/>
      <c r="BP107" s="1"/>
      <c r="BQ107" s="2">
        <v>1</v>
      </c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x14ac:dyDescent="0.2">
      <c r="A108" s="2">
        <v>2010</v>
      </c>
      <c r="B108" s="4">
        <v>40348</v>
      </c>
      <c r="C108" s="2" t="s">
        <v>96</v>
      </c>
      <c r="D108" s="2" t="s">
        <v>89</v>
      </c>
      <c r="E108" s="2">
        <f t="shared" si="10"/>
        <v>0</v>
      </c>
      <c r="F108" s="2">
        <f t="shared" si="11"/>
        <v>0</v>
      </c>
      <c r="G108" s="2">
        <f t="shared" si="12"/>
        <v>0</v>
      </c>
      <c r="H108" s="2">
        <f t="shared" si="13"/>
        <v>0</v>
      </c>
      <c r="I108" s="2">
        <f t="shared" si="14"/>
        <v>0</v>
      </c>
      <c r="J108" s="2">
        <f t="shared" si="15"/>
        <v>0</v>
      </c>
      <c r="K108" s="2">
        <f t="shared" si="16"/>
        <v>0</v>
      </c>
      <c r="L108" s="2">
        <f t="shared" si="17"/>
        <v>0</v>
      </c>
      <c r="M108" s="2">
        <f t="shared" si="18"/>
        <v>0</v>
      </c>
      <c r="N108" s="2">
        <f t="shared" si="19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2">
        <v>0</v>
      </c>
      <c r="AE108" s="1"/>
      <c r="AF108" s="1"/>
      <c r="AG108" s="1"/>
      <c r="AH108" s="1"/>
      <c r="AI108" s="2">
        <v>0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2">
        <v>0</v>
      </c>
      <c r="AV108" s="1"/>
      <c r="AW108" s="2">
        <v>0</v>
      </c>
      <c r="AX108" s="1"/>
      <c r="AY108" s="1"/>
      <c r="AZ108" s="1"/>
      <c r="BA108" s="1"/>
      <c r="BB108" s="1"/>
      <c r="BC108" s="1"/>
      <c r="BD108" s="1"/>
      <c r="BE108" s="2">
        <v>0</v>
      </c>
      <c r="BF108" s="1"/>
      <c r="BG108" s="1"/>
      <c r="BH108" s="1"/>
      <c r="BI108" s="2">
        <v>0</v>
      </c>
      <c r="BJ108" s="2">
        <v>0</v>
      </c>
      <c r="BK108" s="1"/>
      <c r="BL108" s="1"/>
      <c r="BM108" s="1"/>
      <c r="BN108" s="2">
        <v>0</v>
      </c>
      <c r="BO108" s="1"/>
      <c r="BP108" s="1"/>
      <c r="BQ108" s="2">
        <v>0</v>
      </c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x14ac:dyDescent="0.2">
      <c r="A109" s="2">
        <v>2010</v>
      </c>
      <c r="B109" s="4">
        <v>40348</v>
      </c>
      <c r="C109" s="2" t="s">
        <v>96</v>
      </c>
      <c r="D109" s="2" t="s">
        <v>90</v>
      </c>
      <c r="E109" s="2">
        <f t="shared" si="10"/>
        <v>0</v>
      </c>
      <c r="F109" s="2">
        <f t="shared" si="11"/>
        <v>0</v>
      </c>
      <c r="G109" s="2">
        <f t="shared" si="12"/>
        <v>0</v>
      </c>
      <c r="H109" s="2">
        <f t="shared" si="13"/>
        <v>31</v>
      </c>
      <c r="I109" s="2">
        <f t="shared" si="14"/>
        <v>42</v>
      </c>
      <c r="J109" s="2">
        <f t="shared" si="15"/>
        <v>0</v>
      </c>
      <c r="K109" s="2">
        <f t="shared" si="16"/>
        <v>0</v>
      </c>
      <c r="L109" s="2">
        <f t="shared" si="17"/>
        <v>0</v>
      </c>
      <c r="M109" s="2">
        <f t="shared" si="18"/>
        <v>0</v>
      </c>
      <c r="N109" s="2">
        <f t="shared" si="19"/>
        <v>0</v>
      </c>
      <c r="O109" s="1"/>
      <c r="P109" s="1"/>
      <c r="Q109" s="1"/>
      <c r="R109" s="1"/>
      <c r="S109" s="1"/>
      <c r="T109" s="2">
        <v>0</v>
      </c>
      <c r="U109" s="1"/>
      <c r="V109" s="1"/>
      <c r="W109" s="1"/>
      <c r="X109" s="1"/>
      <c r="Y109" s="2">
        <v>17</v>
      </c>
      <c r="Z109" s="2">
        <v>14</v>
      </c>
      <c r="AA109" s="1"/>
      <c r="AB109" s="2">
        <v>42</v>
      </c>
      <c r="AC109" s="1"/>
      <c r="AD109" s="1"/>
      <c r="AE109" s="1"/>
      <c r="AF109" s="1"/>
      <c r="AG109" s="1"/>
      <c r="AH109" s="1"/>
      <c r="AI109" s="2">
        <v>0</v>
      </c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2">
        <v>0</v>
      </c>
      <c r="BF109" s="1"/>
      <c r="BG109" s="1"/>
      <c r="BH109" s="1"/>
      <c r="BI109" s="1"/>
      <c r="BJ109" s="1"/>
      <c r="BK109" s="2">
        <v>0</v>
      </c>
      <c r="BL109" s="1"/>
      <c r="BM109" s="1"/>
      <c r="BN109" s="2">
        <v>0</v>
      </c>
      <c r="BO109" s="1"/>
      <c r="BP109" s="1"/>
      <c r="BQ109" s="2">
        <v>0</v>
      </c>
      <c r="BR109" s="1"/>
      <c r="BS109" s="2">
        <v>0</v>
      </c>
      <c r="BT109" s="1"/>
      <c r="BU109" s="1"/>
      <c r="BV109" s="1"/>
      <c r="BW109" s="1"/>
      <c r="BX109" s="1"/>
      <c r="BY109" s="1"/>
      <c r="BZ109" s="1"/>
      <c r="CA109" s="1"/>
      <c r="CB109" s="1"/>
      <c r="CC109" s="2">
        <v>0</v>
      </c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x14ac:dyDescent="0.2">
      <c r="A110" s="2">
        <v>2010</v>
      </c>
      <c r="B110" s="4">
        <v>40348</v>
      </c>
      <c r="C110" s="2" t="s">
        <v>96</v>
      </c>
      <c r="D110" s="2" t="s">
        <v>91</v>
      </c>
      <c r="E110" s="2">
        <f t="shared" si="10"/>
        <v>0</v>
      </c>
      <c r="F110" s="2">
        <f t="shared" si="11"/>
        <v>0</v>
      </c>
      <c r="G110" s="2">
        <f t="shared" si="12"/>
        <v>0</v>
      </c>
      <c r="H110" s="2">
        <f t="shared" si="13"/>
        <v>0</v>
      </c>
      <c r="I110" s="2">
        <f t="shared" si="14"/>
        <v>0</v>
      </c>
      <c r="J110" s="2">
        <f t="shared" si="15"/>
        <v>0</v>
      </c>
      <c r="K110" s="2">
        <f t="shared" si="16"/>
        <v>0</v>
      </c>
      <c r="L110" s="2">
        <f t="shared" si="17"/>
        <v>0</v>
      </c>
      <c r="M110" s="2">
        <f t="shared" si="18"/>
        <v>0</v>
      </c>
      <c r="N110" s="2">
        <f t="shared" si="19"/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x14ac:dyDescent="0.2">
      <c r="A111" s="2">
        <v>2010</v>
      </c>
      <c r="B111" s="4">
        <v>40348</v>
      </c>
      <c r="C111" s="2" t="s">
        <v>96</v>
      </c>
      <c r="D111" s="2" t="s">
        <v>92</v>
      </c>
      <c r="E111" s="2">
        <f t="shared" si="10"/>
        <v>0</v>
      </c>
      <c r="F111" s="2">
        <f t="shared" si="11"/>
        <v>0</v>
      </c>
      <c r="G111" s="2">
        <f t="shared" si="12"/>
        <v>0</v>
      </c>
      <c r="H111" s="2">
        <f t="shared" si="13"/>
        <v>0</v>
      </c>
      <c r="I111" s="2">
        <f t="shared" si="14"/>
        <v>0</v>
      </c>
      <c r="J111" s="2">
        <f t="shared" si="15"/>
        <v>0</v>
      </c>
      <c r="K111" s="2">
        <f t="shared" si="16"/>
        <v>0</v>
      </c>
      <c r="L111" s="2">
        <f t="shared" si="17"/>
        <v>0</v>
      </c>
      <c r="M111" s="2">
        <f t="shared" si="18"/>
        <v>0</v>
      </c>
      <c r="N111" s="2">
        <f t="shared" si="19"/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x14ac:dyDescent="0.2">
      <c r="A112" s="2">
        <v>2010</v>
      </c>
      <c r="B112" s="4">
        <v>40348</v>
      </c>
      <c r="C112" s="2" t="s">
        <v>114</v>
      </c>
      <c r="D112" s="2" t="s">
        <v>89</v>
      </c>
      <c r="E112" s="2">
        <f t="shared" si="10"/>
        <v>0</v>
      </c>
      <c r="F112" s="2">
        <f t="shared" si="11"/>
        <v>0</v>
      </c>
      <c r="G112" s="2">
        <f t="shared" si="12"/>
        <v>0</v>
      </c>
      <c r="H112" s="2">
        <f t="shared" si="13"/>
        <v>0</v>
      </c>
      <c r="I112" s="2">
        <f t="shared" si="14"/>
        <v>0</v>
      </c>
      <c r="J112" s="2">
        <f t="shared" si="15"/>
        <v>0</v>
      </c>
      <c r="K112" s="2">
        <f t="shared" si="16"/>
        <v>0</v>
      </c>
      <c r="L112" s="2">
        <f t="shared" si="17"/>
        <v>0</v>
      </c>
      <c r="M112" s="2">
        <f t="shared" si="18"/>
        <v>0</v>
      </c>
      <c r="N112" s="2">
        <f t="shared" si="19"/>
        <v>0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2">
        <v>0</v>
      </c>
      <c r="AE112" s="1"/>
      <c r="AF112" s="1"/>
      <c r="AG112" s="1"/>
      <c r="AH112" s="1"/>
      <c r="AI112" s="2">
        <v>0</v>
      </c>
      <c r="AJ112" s="1"/>
      <c r="AK112" s="2">
        <v>0</v>
      </c>
      <c r="AL112" s="1"/>
      <c r="AM112" s="2">
        <v>0</v>
      </c>
      <c r="AN112" s="1"/>
      <c r="AO112" s="1"/>
      <c r="AP112" s="1"/>
      <c r="AQ112" s="1"/>
      <c r="AR112" s="1"/>
      <c r="AS112" s="1"/>
      <c r="AT112" s="2">
        <v>0</v>
      </c>
      <c r="AU112" s="2">
        <v>0</v>
      </c>
      <c r="AV112" s="2">
        <v>0</v>
      </c>
      <c r="AW112" s="1"/>
      <c r="AX112" s="1"/>
      <c r="AY112" s="1"/>
      <c r="AZ112" s="1"/>
      <c r="BA112" s="1"/>
      <c r="BB112" s="1"/>
      <c r="BC112" s="1"/>
      <c r="BD112" s="1"/>
      <c r="BE112" s="2">
        <v>0</v>
      </c>
      <c r="BF112" s="1"/>
      <c r="BG112" s="1"/>
      <c r="BH112" s="1"/>
      <c r="BI112" s="2">
        <v>0</v>
      </c>
      <c r="BJ112" s="1"/>
      <c r="BK112" s="1"/>
      <c r="BL112" s="1"/>
      <c r="BM112" s="2">
        <v>0</v>
      </c>
      <c r="BN112" s="2">
        <v>0</v>
      </c>
      <c r="BO112" s="1"/>
      <c r="BP112" s="1"/>
      <c r="BQ112" s="2">
        <v>0</v>
      </c>
      <c r="BR112" s="1"/>
      <c r="BS112" s="2">
        <v>0</v>
      </c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x14ac:dyDescent="0.2">
      <c r="A113" s="2">
        <v>2010</v>
      </c>
      <c r="B113" s="4">
        <v>40348</v>
      </c>
      <c r="C113" s="2" t="s">
        <v>114</v>
      </c>
      <c r="D113" s="2" t="s">
        <v>90</v>
      </c>
      <c r="E113" s="2">
        <f t="shared" si="10"/>
        <v>0</v>
      </c>
      <c r="F113" s="2">
        <f t="shared" si="11"/>
        <v>0</v>
      </c>
      <c r="G113" s="2">
        <f t="shared" si="12"/>
        <v>0</v>
      </c>
      <c r="H113" s="2">
        <f t="shared" si="13"/>
        <v>8</v>
      </c>
      <c r="I113" s="2">
        <f t="shared" si="14"/>
        <v>6</v>
      </c>
      <c r="J113" s="2">
        <f t="shared" si="15"/>
        <v>0</v>
      </c>
      <c r="K113" s="2">
        <f t="shared" si="16"/>
        <v>0</v>
      </c>
      <c r="L113" s="2">
        <f t="shared" si="17"/>
        <v>0</v>
      </c>
      <c r="M113" s="2">
        <f t="shared" si="18"/>
        <v>0</v>
      </c>
      <c r="N113" s="2">
        <f t="shared" si="19"/>
        <v>0</v>
      </c>
      <c r="O113" s="1"/>
      <c r="P113" s="1"/>
      <c r="Q113" s="1"/>
      <c r="R113" s="1"/>
      <c r="S113" s="1"/>
      <c r="T113" s="2">
        <v>0</v>
      </c>
      <c r="U113" s="1"/>
      <c r="V113" s="1"/>
      <c r="W113" s="1"/>
      <c r="X113" s="1"/>
      <c r="Y113" s="2">
        <v>4</v>
      </c>
      <c r="Z113" s="2">
        <v>4</v>
      </c>
      <c r="AA113" s="2">
        <v>1</v>
      </c>
      <c r="AB113" s="2">
        <v>5</v>
      </c>
      <c r="AC113" s="1"/>
      <c r="AD113" s="2"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2">
        <v>0</v>
      </c>
      <c r="AV113" s="1"/>
      <c r="AW113" s="1"/>
      <c r="AX113" s="1"/>
      <c r="AY113" s="1"/>
      <c r="AZ113" s="1"/>
      <c r="BA113" s="1"/>
      <c r="BB113" s="1"/>
      <c r="BC113" s="2">
        <v>0</v>
      </c>
      <c r="BD113" s="1"/>
      <c r="BE113" s="2">
        <v>0</v>
      </c>
      <c r="BF113" s="2">
        <v>0</v>
      </c>
      <c r="BG113" s="1"/>
      <c r="BH113" s="1"/>
      <c r="BI113" s="1"/>
      <c r="BJ113" s="1"/>
      <c r="BK113" s="1"/>
      <c r="BL113" s="1"/>
      <c r="BM113" s="1"/>
      <c r="BN113" s="2">
        <v>0</v>
      </c>
      <c r="BO113" s="1"/>
      <c r="BP113" s="1"/>
      <c r="BQ113" s="2">
        <v>0</v>
      </c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x14ac:dyDescent="0.2">
      <c r="A114" s="2">
        <v>2010</v>
      </c>
      <c r="B114" s="4">
        <v>40348</v>
      </c>
      <c r="C114" s="2" t="s">
        <v>114</v>
      </c>
      <c r="D114" s="2" t="s">
        <v>91</v>
      </c>
      <c r="E114" s="2">
        <f t="shared" si="10"/>
        <v>0</v>
      </c>
      <c r="F114" s="2">
        <f t="shared" si="11"/>
        <v>0</v>
      </c>
      <c r="G114" s="2">
        <f t="shared" si="12"/>
        <v>0</v>
      </c>
      <c r="H114" s="2">
        <f t="shared" si="13"/>
        <v>0</v>
      </c>
      <c r="I114" s="2">
        <f t="shared" si="14"/>
        <v>0</v>
      </c>
      <c r="J114" s="2">
        <f t="shared" si="15"/>
        <v>0</v>
      </c>
      <c r="K114" s="2">
        <f t="shared" si="16"/>
        <v>0</v>
      </c>
      <c r="L114" s="2">
        <f t="shared" si="17"/>
        <v>0</v>
      </c>
      <c r="M114" s="2">
        <f t="shared" si="18"/>
        <v>0</v>
      </c>
      <c r="N114" s="2">
        <f t="shared" si="19"/>
        <v>0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x14ac:dyDescent="0.2">
      <c r="A115" s="2">
        <v>2010</v>
      </c>
      <c r="B115" s="4">
        <v>40348</v>
      </c>
      <c r="C115" s="2" t="s">
        <v>114</v>
      </c>
      <c r="D115" s="2" t="s">
        <v>92</v>
      </c>
      <c r="E115" s="2">
        <f t="shared" si="10"/>
        <v>0</v>
      </c>
      <c r="F115" s="2">
        <f t="shared" si="11"/>
        <v>0</v>
      </c>
      <c r="G115" s="2">
        <f t="shared" si="12"/>
        <v>0</v>
      </c>
      <c r="H115" s="2">
        <f t="shared" si="13"/>
        <v>0</v>
      </c>
      <c r="I115" s="2">
        <f t="shared" si="14"/>
        <v>0</v>
      </c>
      <c r="J115" s="2">
        <f t="shared" si="15"/>
        <v>0</v>
      </c>
      <c r="K115" s="2">
        <f t="shared" si="16"/>
        <v>0</v>
      </c>
      <c r="L115" s="2">
        <f t="shared" si="17"/>
        <v>0</v>
      </c>
      <c r="M115" s="2">
        <f t="shared" si="18"/>
        <v>0</v>
      </c>
      <c r="N115" s="2">
        <f t="shared" si="19"/>
        <v>0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x14ac:dyDescent="0.2">
      <c r="A116" s="2">
        <v>2010</v>
      </c>
      <c r="B116" s="4">
        <v>40348</v>
      </c>
      <c r="C116" s="2" t="s">
        <v>115</v>
      </c>
      <c r="D116" s="2" t="s">
        <v>89</v>
      </c>
      <c r="E116" s="2">
        <f t="shared" si="10"/>
        <v>0</v>
      </c>
      <c r="F116" s="2">
        <f t="shared" si="11"/>
        <v>0</v>
      </c>
      <c r="G116" s="2">
        <f t="shared" si="12"/>
        <v>0</v>
      </c>
      <c r="H116" s="2">
        <f t="shared" si="13"/>
        <v>0</v>
      </c>
      <c r="I116" s="2">
        <f t="shared" si="14"/>
        <v>0</v>
      </c>
      <c r="J116" s="2">
        <f t="shared" si="15"/>
        <v>0</v>
      </c>
      <c r="K116" s="2">
        <f t="shared" si="16"/>
        <v>0</v>
      </c>
      <c r="L116" s="2">
        <f t="shared" si="17"/>
        <v>0</v>
      </c>
      <c r="M116" s="2">
        <f t="shared" si="18"/>
        <v>0</v>
      </c>
      <c r="N116" s="2">
        <f t="shared" si="19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>
        <v>0</v>
      </c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2">
        <v>0</v>
      </c>
      <c r="BF116" s="1"/>
      <c r="BG116" s="1"/>
      <c r="BH116" s="1"/>
      <c r="BI116" s="1"/>
      <c r="BJ116" s="1"/>
      <c r="BK116" s="1"/>
      <c r="BL116" s="1"/>
      <c r="BM116" s="1"/>
      <c r="BN116" s="2">
        <v>0</v>
      </c>
      <c r="BO116" s="1"/>
      <c r="BP116" s="1"/>
      <c r="BQ116" s="2">
        <v>0</v>
      </c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x14ac:dyDescent="0.2">
      <c r="A117" s="2">
        <v>2010</v>
      </c>
      <c r="B117" s="4">
        <v>40348</v>
      </c>
      <c r="C117" s="2" t="s">
        <v>115</v>
      </c>
      <c r="D117" s="2" t="s">
        <v>90</v>
      </c>
      <c r="E117" s="2">
        <f t="shared" si="10"/>
        <v>0</v>
      </c>
      <c r="F117" s="2">
        <f t="shared" si="11"/>
        <v>0</v>
      </c>
      <c r="G117" s="2">
        <f t="shared" si="12"/>
        <v>0</v>
      </c>
      <c r="H117" s="2">
        <f t="shared" si="13"/>
        <v>98</v>
      </c>
      <c r="I117" s="2">
        <f t="shared" si="14"/>
        <v>18</v>
      </c>
      <c r="J117" s="2">
        <f t="shared" si="15"/>
        <v>0</v>
      </c>
      <c r="K117" s="2">
        <f t="shared" si="16"/>
        <v>0</v>
      </c>
      <c r="L117" s="2">
        <f t="shared" si="17"/>
        <v>0</v>
      </c>
      <c r="M117" s="2">
        <f t="shared" si="18"/>
        <v>0</v>
      </c>
      <c r="N117" s="2">
        <f t="shared" si="19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>
        <v>96</v>
      </c>
      <c r="Z117" s="2">
        <v>2</v>
      </c>
      <c r="AA117" s="1"/>
      <c r="AB117" s="2">
        <v>18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2">
        <v>0</v>
      </c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2">
        <v>0</v>
      </c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x14ac:dyDescent="0.2">
      <c r="A118" s="2">
        <v>2010</v>
      </c>
      <c r="B118" s="4">
        <v>40348</v>
      </c>
      <c r="C118" s="2" t="s">
        <v>115</v>
      </c>
      <c r="D118" s="2" t="s">
        <v>91</v>
      </c>
      <c r="E118" s="2">
        <f t="shared" si="10"/>
        <v>0</v>
      </c>
      <c r="F118" s="2">
        <f t="shared" si="11"/>
        <v>0</v>
      </c>
      <c r="G118" s="2">
        <f t="shared" si="12"/>
        <v>0</v>
      </c>
      <c r="H118" s="2">
        <f t="shared" si="13"/>
        <v>0</v>
      </c>
      <c r="I118" s="2">
        <f t="shared" si="14"/>
        <v>0</v>
      </c>
      <c r="J118" s="2">
        <f t="shared" si="15"/>
        <v>0</v>
      </c>
      <c r="K118" s="2">
        <f t="shared" si="16"/>
        <v>0</v>
      </c>
      <c r="L118" s="2">
        <f t="shared" si="17"/>
        <v>0</v>
      </c>
      <c r="M118" s="2">
        <f t="shared" si="18"/>
        <v>0</v>
      </c>
      <c r="N118" s="2">
        <f t="shared" si="19"/>
        <v>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x14ac:dyDescent="0.2">
      <c r="A119" s="2">
        <v>2010</v>
      </c>
      <c r="B119" s="4">
        <v>40348</v>
      </c>
      <c r="C119" s="2" t="s">
        <v>115</v>
      </c>
      <c r="D119" s="2" t="s">
        <v>92</v>
      </c>
      <c r="E119" s="2">
        <f t="shared" si="10"/>
        <v>0</v>
      </c>
      <c r="F119" s="2">
        <f t="shared" si="11"/>
        <v>0</v>
      </c>
      <c r="G119" s="2">
        <f t="shared" si="12"/>
        <v>0</v>
      </c>
      <c r="H119" s="2">
        <f t="shared" si="13"/>
        <v>0</v>
      </c>
      <c r="I119" s="2">
        <f t="shared" si="14"/>
        <v>0</v>
      </c>
      <c r="J119" s="2">
        <f t="shared" si="15"/>
        <v>0</v>
      </c>
      <c r="K119" s="2">
        <f t="shared" si="16"/>
        <v>0</v>
      </c>
      <c r="L119" s="2">
        <f t="shared" si="17"/>
        <v>0</v>
      </c>
      <c r="M119" s="2">
        <f t="shared" si="18"/>
        <v>0</v>
      </c>
      <c r="N119" s="2">
        <f t="shared" si="19"/>
        <v>0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x14ac:dyDescent="0.2">
      <c r="A120" s="2">
        <v>2010</v>
      </c>
      <c r="B120" s="4">
        <v>40351</v>
      </c>
      <c r="C120" s="2" t="s">
        <v>113</v>
      </c>
      <c r="D120" s="2" t="s">
        <v>89</v>
      </c>
      <c r="E120" s="2">
        <f t="shared" si="10"/>
        <v>0</v>
      </c>
      <c r="F120" s="2">
        <f t="shared" si="11"/>
        <v>0</v>
      </c>
      <c r="G120" s="2">
        <f t="shared" si="12"/>
        <v>0</v>
      </c>
      <c r="H120" s="2">
        <f t="shared" si="13"/>
        <v>0</v>
      </c>
      <c r="I120" s="2">
        <f t="shared" si="14"/>
        <v>0</v>
      </c>
      <c r="J120" s="2">
        <f t="shared" si="15"/>
        <v>0</v>
      </c>
      <c r="K120" s="2">
        <f t="shared" si="16"/>
        <v>0</v>
      </c>
      <c r="L120" s="2">
        <f t="shared" si="17"/>
        <v>0</v>
      </c>
      <c r="M120" s="2">
        <f t="shared" si="18"/>
        <v>0</v>
      </c>
      <c r="N120" s="2">
        <f t="shared" si="19"/>
        <v>0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">
        <v>0</v>
      </c>
      <c r="AA120" s="1"/>
      <c r="AB120" s="2">
        <v>0</v>
      </c>
      <c r="AC120" s="1"/>
      <c r="AD120" s="2">
        <v>0</v>
      </c>
      <c r="AE120" s="1"/>
      <c r="AF120" s="2">
        <v>0</v>
      </c>
      <c r="AG120" s="1"/>
      <c r="AH120" s="2">
        <v>0</v>
      </c>
      <c r="AI120" s="2">
        <v>0</v>
      </c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2">
        <v>0</v>
      </c>
      <c r="BE120" s="2">
        <v>0</v>
      </c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2">
        <v>0</v>
      </c>
      <c r="BR120" s="1"/>
      <c r="BS120" s="2">
        <v>0</v>
      </c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x14ac:dyDescent="0.2">
      <c r="A121" s="2">
        <v>2010</v>
      </c>
      <c r="B121" s="4">
        <v>40352</v>
      </c>
      <c r="C121" s="2" t="s">
        <v>110</v>
      </c>
      <c r="D121" s="2" t="s">
        <v>89</v>
      </c>
      <c r="E121" s="2">
        <f t="shared" si="10"/>
        <v>2</v>
      </c>
      <c r="F121" s="2">
        <f t="shared" si="11"/>
        <v>0</v>
      </c>
      <c r="G121" s="2">
        <f t="shared" si="12"/>
        <v>0</v>
      </c>
      <c r="H121" s="2">
        <f t="shared" si="13"/>
        <v>0</v>
      </c>
      <c r="I121" s="2">
        <f t="shared" si="14"/>
        <v>0</v>
      </c>
      <c r="J121" s="2">
        <f t="shared" si="15"/>
        <v>1</v>
      </c>
      <c r="K121" s="2">
        <f t="shared" si="16"/>
        <v>0</v>
      </c>
      <c r="L121" s="2">
        <f t="shared" si="17"/>
        <v>2</v>
      </c>
      <c r="M121" s="2">
        <f t="shared" si="18"/>
        <v>1</v>
      </c>
      <c r="N121" s="2">
        <f t="shared" si="19"/>
        <v>0</v>
      </c>
      <c r="O121" s="1"/>
      <c r="P121" s="1"/>
      <c r="Q121" s="1"/>
      <c r="R121" s="1"/>
      <c r="S121" s="1"/>
      <c r="T121" s="1"/>
      <c r="U121" s="1"/>
      <c r="V121" s="1"/>
      <c r="W121" s="2">
        <v>1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2">
        <v>1</v>
      </c>
      <c r="AV121" s="1"/>
      <c r="AW121" s="1"/>
      <c r="AX121" s="2">
        <v>1</v>
      </c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2">
        <v>1</v>
      </c>
      <c r="BO121" s="1"/>
      <c r="BP121" s="1"/>
      <c r="BQ121" s="2">
        <v>1</v>
      </c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2">
        <v>1</v>
      </c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x14ac:dyDescent="0.2">
      <c r="A122" s="2">
        <v>2010</v>
      </c>
      <c r="B122" s="4">
        <v>40352</v>
      </c>
      <c r="C122" s="2" t="s">
        <v>110</v>
      </c>
      <c r="D122" s="2" t="s">
        <v>90</v>
      </c>
      <c r="E122" s="2">
        <f t="shared" si="10"/>
        <v>3</v>
      </c>
      <c r="F122" s="2">
        <f t="shared" si="11"/>
        <v>0</v>
      </c>
      <c r="G122" s="2">
        <f t="shared" si="12"/>
        <v>2</v>
      </c>
      <c r="H122" s="2">
        <f t="shared" si="13"/>
        <v>35</v>
      </c>
      <c r="I122" s="2">
        <f t="shared" si="14"/>
        <v>26</v>
      </c>
      <c r="J122" s="2">
        <f t="shared" si="15"/>
        <v>0</v>
      </c>
      <c r="K122" s="2">
        <f t="shared" si="16"/>
        <v>0</v>
      </c>
      <c r="L122" s="2">
        <f t="shared" si="17"/>
        <v>1</v>
      </c>
      <c r="M122" s="2">
        <f t="shared" si="18"/>
        <v>1</v>
      </c>
      <c r="N122" s="2">
        <f t="shared" si="19"/>
        <v>0</v>
      </c>
      <c r="O122" s="1"/>
      <c r="P122" s="1"/>
      <c r="Q122" s="1"/>
      <c r="R122" s="1"/>
      <c r="S122" s="1"/>
      <c r="T122" s="1"/>
      <c r="U122" s="1"/>
      <c r="V122" s="2">
        <v>1</v>
      </c>
      <c r="W122" s="2">
        <v>1</v>
      </c>
      <c r="X122" s="1"/>
      <c r="Y122" s="2">
        <v>21</v>
      </c>
      <c r="Z122" s="2">
        <v>14</v>
      </c>
      <c r="AA122" s="2">
        <v>2</v>
      </c>
      <c r="AB122" s="2">
        <v>24</v>
      </c>
      <c r="AC122" s="1"/>
      <c r="AD122" s="2">
        <v>1</v>
      </c>
      <c r="AE122" s="1"/>
      <c r="AF122" s="2">
        <v>1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2">
        <v>1</v>
      </c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2">
        <v>1</v>
      </c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2">
        <v>1</v>
      </c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x14ac:dyDescent="0.2">
      <c r="A123" s="2">
        <v>2010</v>
      </c>
      <c r="B123" s="4">
        <v>40352</v>
      </c>
      <c r="C123" s="2" t="s">
        <v>110</v>
      </c>
      <c r="D123" s="2" t="s">
        <v>91</v>
      </c>
      <c r="E123" s="2">
        <f t="shared" si="10"/>
        <v>2</v>
      </c>
      <c r="F123" s="2">
        <f t="shared" si="11"/>
        <v>0</v>
      </c>
      <c r="G123" s="2">
        <f t="shared" si="12"/>
        <v>1</v>
      </c>
      <c r="H123" s="2">
        <f t="shared" si="13"/>
        <v>27</v>
      </c>
      <c r="I123" s="2">
        <f t="shared" si="14"/>
        <v>32</v>
      </c>
      <c r="J123" s="2">
        <f t="shared" si="15"/>
        <v>1</v>
      </c>
      <c r="K123" s="2">
        <f t="shared" si="16"/>
        <v>0</v>
      </c>
      <c r="L123" s="2">
        <f t="shared" si="17"/>
        <v>1</v>
      </c>
      <c r="M123" s="2">
        <f t="shared" si="18"/>
        <v>1</v>
      </c>
      <c r="N123" s="2">
        <f t="shared" si="19"/>
        <v>0</v>
      </c>
      <c r="O123" s="1"/>
      <c r="P123" s="1"/>
      <c r="Q123" s="1"/>
      <c r="R123" s="1"/>
      <c r="S123" s="1"/>
      <c r="T123" s="2">
        <v>1</v>
      </c>
      <c r="U123" s="1"/>
      <c r="V123" s="1"/>
      <c r="W123" s="2">
        <v>1</v>
      </c>
      <c r="X123" s="1"/>
      <c r="Y123" s="2">
        <v>11</v>
      </c>
      <c r="Z123" s="2">
        <v>16</v>
      </c>
      <c r="AA123" s="2">
        <v>2</v>
      </c>
      <c r="AB123" s="2">
        <v>30</v>
      </c>
      <c r="AC123" s="1"/>
      <c r="AD123" s="1"/>
      <c r="AE123" s="1"/>
      <c r="AF123" s="2">
        <v>1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2">
        <v>1</v>
      </c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2">
        <v>1</v>
      </c>
      <c r="BO123" s="1"/>
      <c r="BP123" s="1"/>
      <c r="BQ123" s="2">
        <v>1</v>
      </c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x14ac:dyDescent="0.2">
      <c r="A124" s="2">
        <v>2010</v>
      </c>
      <c r="B124" s="4">
        <v>40352</v>
      </c>
      <c r="C124" s="2" t="s">
        <v>110</v>
      </c>
      <c r="D124" s="2" t="s">
        <v>92</v>
      </c>
      <c r="E124" s="2">
        <f t="shared" si="10"/>
        <v>4</v>
      </c>
      <c r="F124" s="2">
        <f t="shared" si="11"/>
        <v>0</v>
      </c>
      <c r="G124" s="2">
        <f t="shared" si="12"/>
        <v>1</v>
      </c>
      <c r="H124" s="2">
        <f t="shared" si="13"/>
        <v>4</v>
      </c>
      <c r="I124" s="2">
        <f t="shared" si="14"/>
        <v>18</v>
      </c>
      <c r="J124" s="2">
        <f t="shared" si="15"/>
        <v>1</v>
      </c>
      <c r="K124" s="2">
        <f t="shared" si="16"/>
        <v>0</v>
      </c>
      <c r="L124" s="2">
        <f t="shared" si="17"/>
        <v>4</v>
      </c>
      <c r="M124" s="2">
        <f t="shared" si="18"/>
        <v>1</v>
      </c>
      <c r="N124" s="2">
        <f t="shared" si="19"/>
        <v>0</v>
      </c>
      <c r="O124" s="1"/>
      <c r="P124" s="1"/>
      <c r="Q124" s="1"/>
      <c r="R124" s="1"/>
      <c r="S124" s="1"/>
      <c r="T124" s="2">
        <v>1</v>
      </c>
      <c r="U124" s="1"/>
      <c r="V124" s="2">
        <v>1</v>
      </c>
      <c r="W124" s="2">
        <v>1</v>
      </c>
      <c r="X124" s="1"/>
      <c r="Y124" s="2">
        <v>4</v>
      </c>
      <c r="Z124" s="1"/>
      <c r="AA124" s="2">
        <v>1</v>
      </c>
      <c r="AB124" s="2">
        <v>17</v>
      </c>
      <c r="AC124" s="1"/>
      <c r="AD124" s="2">
        <v>1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2">
        <v>1</v>
      </c>
      <c r="AV124" s="2">
        <v>1</v>
      </c>
      <c r="AW124" s="1"/>
      <c r="AX124" s="2">
        <v>1</v>
      </c>
      <c r="AY124" s="1"/>
      <c r="AZ124" s="1"/>
      <c r="BA124" s="1"/>
      <c r="BB124" s="1"/>
      <c r="BC124" s="1"/>
      <c r="BD124" s="1"/>
      <c r="BE124" s="2">
        <v>1</v>
      </c>
      <c r="BF124" s="1"/>
      <c r="BG124" s="1"/>
      <c r="BH124" s="1"/>
      <c r="BI124" s="1"/>
      <c r="BJ124" s="1"/>
      <c r="BK124" s="1"/>
      <c r="BL124" s="1"/>
      <c r="BM124" s="1"/>
      <c r="BN124" s="2">
        <v>1</v>
      </c>
      <c r="BO124" s="1"/>
      <c r="BP124" s="1"/>
      <c r="BQ124" s="2">
        <v>1</v>
      </c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2">
        <v>1</v>
      </c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x14ac:dyDescent="0.2">
      <c r="A125" s="2">
        <v>2010</v>
      </c>
      <c r="B125" s="4">
        <v>40352</v>
      </c>
      <c r="C125" s="2" t="s">
        <v>109</v>
      </c>
      <c r="D125" s="2" t="s">
        <v>89</v>
      </c>
      <c r="E125" s="2">
        <f t="shared" si="10"/>
        <v>1</v>
      </c>
      <c r="F125" s="2">
        <f t="shared" si="11"/>
        <v>2</v>
      </c>
      <c r="G125" s="2">
        <f t="shared" si="12"/>
        <v>1</v>
      </c>
      <c r="H125" s="2">
        <f t="shared" si="13"/>
        <v>0</v>
      </c>
      <c r="I125" s="2">
        <f t="shared" si="14"/>
        <v>0</v>
      </c>
      <c r="J125" s="2">
        <f t="shared" si="15"/>
        <v>1</v>
      </c>
      <c r="K125" s="2">
        <f t="shared" si="16"/>
        <v>2</v>
      </c>
      <c r="L125" s="2">
        <f t="shared" si="17"/>
        <v>4</v>
      </c>
      <c r="M125" s="2">
        <f t="shared" si="18"/>
        <v>1</v>
      </c>
      <c r="N125" s="2">
        <f t="shared" si="19"/>
        <v>1</v>
      </c>
      <c r="O125" s="1"/>
      <c r="P125" s="1"/>
      <c r="Q125" s="1"/>
      <c r="R125" s="1"/>
      <c r="S125" s="1"/>
      <c r="T125" s="1"/>
      <c r="U125" s="1"/>
      <c r="V125" s="1"/>
      <c r="W125" s="2">
        <v>1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2">
        <v>1</v>
      </c>
      <c r="AI125" s="1"/>
      <c r="AJ125" s="1"/>
      <c r="AK125" s="1"/>
      <c r="AL125" s="1"/>
      <c r="AM125" s="1"/>
      <c r="AN125" s="2">
        <v>1</v>
      </c>
      <c r="AO125" s="1"/>
      <c r="AP125" s="2">
        <v>1</v>
      </c>
      <c r="AQ125" s="2">
        <v>1</v>
      </c>
      <c r="AR125" s="1"/>
      <c r="AS125" s="1"/>
      <c r="AT125" s="2">
        <v>1</v>
      </c>
      <c r="AU125" s="2">
        <v>1</v>
      </c>
      <c r="AV125" s="2">
        <v>1</v>
      </c>
      <c r="AW125" s="1"/>
      <c r="AX125" s="2">
        <v>1</v>
      </c>
      <c r="AY125" s="1"/>
      <c r="AZ125" s="1"/>
      <c r="BA125" s="1"/>
      <c r="BB125" s="1"/>
      <c r="BC125" s="1"/>
      <c r="BD125" s="1"/>
      <c r="BE125" s="2">
        <v>1</v>
      </c>
      <c r="BF125" s="1"/>
      <c r="BG125" s="1"/>
      <c r="BH125" s="1"/>
      <c r="BI125" s="1"/>
      <c r="BJ125" s="2">
        <v>1</v>
      </c>
      <c r="BK125" s="1"/>
      <c r="BL125" s="1"/>
      <c r="BM125" s="1"/>
      <c r="BN125" s="2">
        <v>1</v>
      </c>
      <c r="BO125" s="1"/>
      <c r="BP125" s="1"/>
      <c r="BQ125" s="2">
        <v>1</v>
      </c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x14ac:dyDescent="0.2">
      <c r="A126" s="2">
        <v>2010</v>
      </c>
      <c r="B126" s="4">
        <v>40352</v>
      </c>
      <c r="C126" s="2" t="s">
        <v>109</v>
      </c>
      <c r="D126" s="2" t="s">
        <v>90</v>
      </c>
      <c r="E126" s="2">
        <f t="shared" si="10"/>
        <v>1</v>
      </c>
      <c r="F126" s="2">
        <f t="shared" si="11"/>
        <v>1</v>
      </c>
      <c r="G126" s="2">
        <f t="shared" si="12"/>
        <v>0</v>
      </c>
      <c r="H126" s="2">
        <f t="shared" si="13"/>
        <v>108</v>
      </c>
      <c r="I126" s="2">
        <f t="shared" si="14"/>
        <v>47</v>
      </c>
      <c r="J126" s="2">
        <f t="shared" si="15"/>
        <v>1</v>
      </c>
      <c r="K126" s="2">
        <f t="shared" si="16"/>
        <v>2</v>
      </c>
      <c r="L126" s="2">
        <f t="shared" si="17"/>
        <v>3</v>
      </c>
      <c r="M126" s="2">
        <f t="shared" si="18"/>
        <v>1</v>
      </c>
      <c r="N126" s="2">
        <f t="shared" si="19"/>
        <v>0</v>
      </c>
      <c r="O126" s="1"/>
      <c r="P126" s="1"/>
      <c r="Q126" s="1"/>
      <c r="R126" s="1"/>
      <c r="S126" s="1"/>
      <c r="T126" s="1"/>
      <c r="U126" s="1"/>
      <c r="V126" s="1"/>
      <c r="W126" s="2">
        <v>1</v>
      </c>
      <c r="X126" s="1"/>
      <c r="Y126" s="2">
        <v>8</v>
      </c>
      <c r="Z126" s="2">
        <v>100</v>
      </c>
      <c r="AA126" s="2">
        <v>1</v>
      </c>
      <c r="AB126" s="2">
        <v>46</v>
      </c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>
        <v>1</v>
      </c>
      <c r="AQ126" s="2">
        <v>1</v>
      </c>
      <c r="AR126" s="1"/>
      <c r="AS126" s="1"/>
      <c r="AT126" s="2">
        <v>1</v>
      </c>
      <c r="AU126" s="1"/>
      <c r="AV126" s="2">
        <v>1</v>
      </c>
      <c r="AW126" s="1"/>
      <c r="AX126" s="2">
        <v>1</v>
      </c>
      <c r="AY126" s="1"/>
      <c r="AZ126" s="1"/>
      <c r="BA126" s="1"/>
      <c r="BB126" s="1"/>
      <c r="BC126" s="1"/>
      <c r="BD126" s="1"/>
      <c r="BE126" s="2">
        <v>1</v>
      </c>
      <c r="BF126" s="1"/>
      <c r="BG126" s="1"/>
      <c r="BH126" s="1"/>
      <c r="BI126" s="1"/>
      <c r="BJ126" s="1"/>
      <c r="BK126" s="1"/>
      <c r="BL126" s="1"/>
      <c r="BM126" s="1"/>
      <c r="BN126" s="2">
        <v>1</v>
      </c>
      <c r="BO126" s="1"/>
      <c r="BP126" s="1"/>
      <c r="BQ126" s="2">
        <v>1</v>
      </c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x14ac:dyDescent="0.2">
      <c r="A127" s="2">
        <v>2010</v>
      </c>
      <c r="B127" s="4">
        <v>40352</v>
      </c>
      <c r="C127" s="2" t="s">
        <v>109</v>
      </c>
      <c r="D127" s="2" t="s">
        <v>91</v>
      </c>
      <c r="E127" s="2">
        <f t="shared" si="10"/>
        <v>0</v>
      </c>
      <c r="F127" s="2">
        <f t="shared" si="11"/>
        <v>0</v>
      </c>
      <c r="G127" s="2">
        <f t="shared" si="12"/>
        <v>0</v>
      </c>
      <c r="H127" s="2">
        <f t="shared" si="13"/>
        <v>0</v>
      </c>
      <c r="I127" s="2">
        <f t="shared" si="14"/>
        <v>0</v>
      </c>
      <c r="J127" s="2">
        <f t="shared" si="15"/>
        <v>0</v>
      </c>
      <c r="K127" s="2">
        <f t="shared" si="16"/>
        <v>0</v>
      </c>
      <c r="L127" s="2">
        <f t="shared" si="17"/>
        <v>0</v>
      </c>
      <c r="M127" s="2">
        <f t="shared" si="18"/>
        <v>0</v>
      </c>
      <c r="N127" s="2">
        <f t="shared" si="19"/>
        <v>0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x14ac:dyDescent="0.2">
      <c r="A128" s="2">
        <v>2010</v>
      </c>
      <c r="B128" s="4">
        <v>40352</v>
      </c>
      <c r="C128" s="2" t="s">
        <v>109</v>
      </c>
      <c r="D128" s="2" t="s">
        <v>92</v>
      </c>
      <c r="E128" s="2">
        <f t="shared" si="10"/>
        <v>0</v>
      </c>
      <c r="F128" s="2">
        <f t="shared" si="11"/>
        <v>0</v>
      </c>
      <c r="G128" s="2">
        <f t="shared" si="12"/>
        <v>0</v>
      </c>
      <c r="H128" s="2">
        <f t="shared" si="13"/>
        <v>0</v>
      </c>
      <c r="I128" s="2">
        <f t="shared" si="14"/>
        <v>0</v>
      </c>
      <c r="J128" s="2">
        <f t="shared" si="15"/>
        <v>0</v>
      </c>
      <c r="K128" s="2">
        <f t="shared" si="16"/>
        <v>0</v>
      </c>
      <c r="L128" s="2">
        <f t="shared" si="17"/>
        <v>0</v>
      </c>
      <c r="M128" s="2">
        <f t="shared" si="18"/>
        <v>0</v>
      </c>
      <c r="N128" s="2">
        <f t="shared" si="19"/>
        <v>0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x14ac:dyDescent="0.2">
      <c r="A129" s="2">
        <v>2010</v>
      </c>
      <c r="B129" s="4">
        <v>40352</v>
      </c>
      <c r="C129" s="2" t="s">
        <v>122</v>
      </c>
      <c r="D129" s="2" t="s">
        <v>89</v>
      </c>
      <c r="E129" s="2">
        <f t="shared" si="10"/>
        <v>1</v>
      </c>
      <c r="F129" s="2">
        <f t="shared" si="11"/>
        <v>0</v>
      </c>
      <c r="G129" s="2">
        <f t="shared" si="12"/>
        <v>3</v>
      </c>
      <c r="H129" s="2">
        <f t="shared" si="13"/>
        <v>0</v>
      </c>
      <c r="I129" s="2">
        <f t="shared" si="14"/>
        <v>0</v>
      </c>
      <c r="J129" s="2">
        <f t="shared" si="15"/>
        <v>0</v>
      </c>
      <c r="K129" s="2">
        <f t="shared" si="16"/>
        <v>0</v>
      </c>
      <c r="L129" s="2">
        <f t="shared" si="17"/>
        <v>3</v>
      </c>
      <c r="M129" s="2">
        <f t="shared" si="18"/>
        <v>1</v>
      </c>
      <c r="N129" s="2">
        <f t="shared" si="19"/>
        <v>0</v>
      </c>
      <c r="O129" s="1"/>
      <c r="P129" s="1"/>
      <c r="Q129" s="1"/>
      <c r="R129" s="1"/>
      <c r="S129" s="2">
        <v>1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2">
        <v>1</v>
      </c>
      <c r="AE129" s="1"/>
      <c r="AF129" s="2">
        <v>1</v>
      </c>
      <c r="AG129" s="1"/>
      <c r="AH129" s="1"/>
      <c r="AI129" s="2">
        <v>1</v>
      </c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2">
        <v>1</v>
      </c>
      <c r="AV129" s="2">
        <v>1</v>
      </c>
      <c r="AW129" s="1"/>
      <c r="AX129" s="1"/>
      <c r="AY129" s="1"/>
      <c r="AZ129" s="1"/>
      <c r="BA129" s="1"/>
      <c r="BB129" s="1"/>
      <c r="BC129" s="1"/>
      <c r="BD129" s="1"/>
      <c r="BE129" s="2">
        <v>1</v>
      </c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2">
        <v>1</v>
      </c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x14ac:dyDescent="0.2">
      <c r="A130" s="2">
        <v>2010</v>
      </c>
      <c r="B130" s="4">
        <v>40352</v>
      </c>
      <c r="C130" s="2" t="s">
        <v>122</v>
      </c>
      <c r="D130" s="2" t="s">
        <v>90</v>
      </c>
      <c r="E130" s="2">
        <f t="shared" si="10"/>
        <v>0</v>
      </c>
      <c r="F130" s="2">
        <f t="shared" si="11"/>
        <v>0</v>
      </c>
      <c r="G130" s="2">
        <f t="shared" si="12"/>
        <v>1</v>
      </c>
      <c r="H130" s="2">
        <f t="shared" si="13"/>
        <v>1</v>
      </c>
      <c r="I130" s="2">
        <f t="shared" si="14"/>
        <v>2</v>
      </c>
      <c r="J130" s="2">
        <f t="shared" si="15"/>
        <v>0</v>
      </c>
      <c r="K130" s="2">
        <f t="shared" si="16"/>
        <v>0</v>
      </c>
      <c r="L130" s="2">
        <f t="shared" si="17"/>
        <v>0</v>
      </c>
      <c r="M130" s="2">
        <f t="shared" si="18"/>
        <v>0</v>
      </c>
      <c r="N130" s="2">
        <f t="shared" si="19"/>
        <v>0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>
        <v>1</v>
      </c>
      <c r="Z130" s="1"/>
      <c r="AA130" s="1"/>
      <c r="AB130" s="2">
        <v>2</v>
      </c>
      <c r="AC130" s="1"/>
      <c r="AD130" s="1"/>
      <c r="AE130" s="1"/>
      <c r="AF130" s="1"/>
      <c r="AG130" s="1"/>
      <c r="AH130" s="1"/>
      <c r="AI130" s="2">
        <v>1</v>
      </c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x14ac:dyDescent="0.2">
      <c r="A131" s="2">
        <v>2010</v>
      </c>
      <c r="B131" s="4">
        <v>40352</v>
      </c>
      <c r="C131" s="2" t="s">
        <v>122</v>
      </c>
      <c r="D131" s="2" t="s">
        <v>91</v>
      </c>
      <c r="E131" s="2">
        <f t="shared" ref="E131:E146" si="20">(O131+P131+Q131+R131+S131+T131+U131+V131+W131+X131+CA131+CC131+CD131+CE131)</f>
        <v>0</v>
      </c>
      <c r="F131" s="2">
        <f t="shared" ref="F131:F146" si="21">(AK131+AL131+AN131+AR131+AS131+AT131)</f>
        <v>0</v>
      </c>
      <c r="G131" s="2">
        <f t="shared" ref="G131:G146" si="22">(AD131+AE131+AF131+AG131+AH131+AI131+AJ131+CH131)</f>
        <v>1</v>
      </c>
      <c r="H131" s="2">
        <f t="shared" ref="H131:H146" si="23">(Y131+Z131)</f>
        <v>0</v>
      </c>
      <c r="I131" s="2">
        <f t="shared" ref="I131:I146" si="24">(AA131+AB131+AC131)</f>
        <v>0</v>
      </c>
      <c r="J131" s="2">
        <f t="shared" ref="J131:J146" si="25">(BK131+BL131+BM131+BN131+BO131+BP131+BV131+BX131+CJ131+CL131)</f>
        <v>1</v>
      </c>
      <c r="K131" s="2">
        <f t="shared" ref="K131:K146" si="26">(AM131+AO131+AP131+AQ131+BZ131+CF131+CG131+CI131+CM131)</f>
        <v>0</v>
      </c>
      <c r="L131" s="2">
        <f t="shared" ref="L131:L146" si="27">(AU131+AV131+AW131+AX131+AY131+AZ131+BA131+BB131+BC131+BE131+BD131+BF131+BG131+BH131+BI131+CB131+CK131)</f>
        <v>0</v>
      </c>
      <c r="M131" s="2">
        <f t="shared" ref="M131:M146" si="28">(BQ131+BR131+BS131+BT131+BU131+BW131+BY131)</f>
        <v>0</v>
      </c>
      <c r="N131" s="2">
        <f t="shared" ref="N131:N146" si="29">(BJ131)</f>
        <v>0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">
        <v>1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2">
        <v>1</v>
      </c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x14ac:dyDescent="0.2">
      <c r="A132" s="2">
        <v>2010</v>
      </c>
      <c r="B132" s="4">
        <v>40352</v>
      </c>
      <c r="C132" s="2" t="s">
        <v>122</v>
      </c>
      <c r="D132" s="2" t="s">
        <v>92</v>
      </c>
      <c r="E132" s="2">
        <f t="shared" si="20"/>
        <v>1</v>
      </c>
      <c r="F132" s="2">
        <f t="shared" si="21"/>
        <v>0</v>
      </c>
      <c r="G132" s="2">
        <f t="shared" si="22"/>
        <v>2</v>
      </c>
      <c r="H132" s="2">
        <f t="shared" si="23"/>
        <v>6</v>
      </c>
      <c r="I132" s="2">
        <f t="shared" si="24"/>
        <v>2</v>
      </c>
      <c r="J132" s="2">
        <f t="shared" si="25"/>
        <v>0</v>
      </c>
      <c r="K132" s="2">
        <f t="shared" si="26"/>
        <v>0</v>
      </c>
      <c r="L132" s="2">
        <f t="shared" si="27"/>
        <v>1</v>
      </c>
      <c r="M132" s="2">
        <f t="shared" si="28"/>
        <v>0</v>
      </c>
      <c r="N132" s="2">
        <f t="shared" si="29"/>
        <v>1</v>
      </c>
      <c r="O132" s="1"/>
      <c r="P132" s="1"/>
      <c r="Q132" s="1"/>
      <c r="R132" s="1"/>
      <c r="S132" s="2">
        <v>1</v>
      </c>
      <c r="T132" s="1"/>
      <c r="U132" s="1"/>
      <c r="V132" s="1"/>
      <c r="W132" s="1"/>
      <c r="X132" s="1"/>
      <c r="Y132" s="2">
        <v>6</v>
      </c>
      <c r="Z132" s="1"/>
      <c r="AA132" s="1"/>
      <c r="AB132" s="2">
        <v>2</v>
      </c>
      <c r="AC132" s="1"/>
      <c r="AD132" s="1"/>
      <c r="AE132" s="1"/>
      <c r="AF132" s="2">
        <v>1</v>
      </c>
      <c r="AG132" s="1"/>
      <c r="AH132" s="1"/>
      <c r="AI132" s="2">
        <v>1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2">
        <v>1</v>
      </c>
      <c r="BF132" s="1"/>
      <c r="BG132" s="1"/>
      <c r="BH132" s="1"/>
      <c r="BI132" s="1"/>
      <c r="BJ132" s="2">
        <v>1</v>
      </c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x14ac:dyDescent="0.2">
      <c r="A133" s="2">
        <v>2010</v>
      </c>
      <c r="B133" s="4">
        <v>40357</v>
      </c>
      <c r="C133" s="2" t="s">
        <v>104</v>
      </c>
      <c r="D133" s="2" t="s">
        <v>89</v>
      </c>
      <c r="E133" s="2">
        <f t="shared" si="20"/>
        <v>0</v>
      </c>
      <c r="F133" s="2">
        <f t="shared" si="21"/>
        <v>0</v>
      </c>
      <c r="G133" s="2">
        <f t="shared" si="22"/>
        <v>0</v>
      </c>
      <c r="H133" s="2">
        <f t="shared" si="23"/>
        <v>0</v>
      </c>
      <c r="I133" s="2">
        <f t="shared" si="24"/>
        <v>0</v>
      </c>
      <c r="J133" s="2">
        <f t="shared" si="25"/>
        <v>1</v>
      </c>
      <c r="K133" s="2">
        <f t="shared" si="26"/>
        <v>1</v>
      </c>
      <c r="L133" s="2">
        <f t="shared" si="27"/>
        <v>2</v>
      </c>
      <c r="M133" s="2">
        <f t="shared" si="28"/>
        <v>1</v>
      </c>
      <c r="N133" s="2">
        <f t="shared" si="29"/>
        <v>1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2">
        <v>1</v>
      </c>
      <c r="AX133" s="1"/>
      <c r="AY133" s="1"/>
      <c r="AZ133" s="1"/>
      <c r="BA133" s="1"/>
      <c r="BB133" s="1"/>
      <c r="BC133" s="1"/>
      <c r="BD133" s="1"/>
      <c r="BE133" s="2">
        <v>1</v>
      </c>
      <c r="BF133" s="1"/>
      <c r="BG133" s="1"/>
      <c r="BH133" s="1"/>
      <c r="BI133" s="1"/>
      <c r="BJ133" s="2">
        <v>1</v>
      </c>
      <c r="BK133" s="1"/>
      <c r="BL133" s="1"/>
      <c r="BM133" s="1"/>
      <c r="BN133" s="2">
        <v>1</v>
      </c>
      <c r="BO133" s="1"/>
      <c r="BP133" s="1"/>
      <c r="BQ133" s="2">
        <v>1</v>
      </c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2">
        <v>1</v>
      </c>
      <c r="CH133" s="1"/>
      <c r="CI133" s="1"/>
      <c r="CJ133" s="1"/>
      <c r="CK133" s="1"/>
      <c r="CL133" s="1"/>
      <c r="CM133" s="1"/>
    </row>
    <row r="134" spans="1:91" x14ac:dyDescent="0.2">
      <c r="A134" s="2">
        <v>2010</v>
      </c>
      <c r="B134" s="4">
        <v>40357</v>
      </c>
      <c r="C134" s="2" t="s">
        <v>104</v>
      </c>
      <c r="D134" s="2" t="s">
        <v>90</v>
      </c>
      <c r="E134" s="2">
        <f t="shared" si="20"/>
        <v>0</v>
      </c>
      <c r="F134" s="2">
        <f t="shared" si="21"/>
        <v>0</v>
      </c>
      <c r="G134" s="2">
        <f t="shared" si="22"/>
        <v>1</v>
      </c>
      <c r="H134" s="2">
        <f t="shared" si="23"/>
        <v>63</v>
      </c>
      <c r="I134" s="2">
        <f t="shared" si="24"/>
        <v>6</v>
      </c>
      <c r="J134" s="2">
        <f t="shared" si="25"/>
        <v>0</v>
      </c>
      <c r="K134" s="2">
        <f t="shared" si="26"/>
        <v>1</v>
      </c>
      <c r="L134" s="2">
        <f t="shared" si="27"/>
        <v>1</v>
      </c>
      <c r="M134" s="2">
        <f t="shared" si="28"/>
        <v>0</v>
      </c>
      <c r="N134" s="2">
        <f t="shared" si="29"/>
        <v>0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>
        <v>63</v>
      </c>
      <c r="Z134" s="1"/>
      <c r="AA134" s="1"/>
      <c r="AB134" s="2">
        <v>6</v>
      </c>
      <c r="AC134" s="1"/>
      <c r="AD134" s="1"/>
      <c r="AE134" s="1"/>
      <c r="AF134" s="2">
        <v>1</v>
      </c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2">
        <v>1</v>
      </c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2">
        <v>1</v>
      </c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x14ac:dyDescent="0.2">
      <c r="A135" s="2">
        <v>2010</v>
      </c>
      <c r="B135" s="4">
        <v>40357</v>
      </c>
      <c r="C135" s="2" t="s">
        <v>104</v>
      </c>
      <c r="D135" s="2" t="s">
        <v>91</v>
      </c>
      <c r="E135" s="2">
        <f t="shared" si="20"/>
        <v>0</v>
      </c>
      <c r="F135" s="2">
        <f t="shared" si="21"/>
        <v>0</v>
      </c>
      <c r="G135" s="2">
        <f t="shared" si="22"/>
        <v>0</v>
      </c>
      <c r="H135" s="2">
        <f t="shared" si="23"/>
        <v>0</v>
      </c>
      <c r="I135" s="2">
        <f t="shared" si="24"/>
        <v>0</v>
      </c>
      <c r="J135" s="2">
        <f t="shared" si="25"/>
        <v>0</v>
      </c>
      <c r="K135" s="2">
        <f t="shared" si="26"/>
        <v>0</v>
      </c>
      <c r="L135" s="2">
        <f t="shared" si="27"/>
        <v>0</v>
      </c>
      <c r="M135" s="2">
        <f t="shared" si="28"/>
        <v>0</v>
      </c>
      <c r="N135" s="2">
        <f t="shared" si="29"/>
        <v>0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x14ac:dyDescent="0.2">
      <c r="A136" s="2">
        <v>2010</v>
      </c>
      <c r="B136" s="4">
        <v>40357</v>
      </c>
      <c r="C136" s="2" t="s">
        <v>104</v>
      </c>
      <c r="D136" s="2" t="s">
        <v>92</v>
      </c>
      <c r="E136" s="2">
        <f t="shared" si="20"/>
        <v>0</v>
      </c>
      <c r="F136" s="2">
        <f t="shared" si="21"/>
        <v>0</v>
      </c>
      <c r="G136" s="2">
        <f t="shared" si="22"/>
        <v>0</v>
      </c>
      <c r="H136" s="2">
        <f t="shared" si="23"/>
        <v>0</v>
      </c>
      <c r="I136" s="2">
        <f t="shared" si="24"/>
        <v>0</v>
      </c>
      <c r="J136" s="2">
        <f t="shared" si="25"/>
        <v>0</v>
      </c>
      <c r="K136" s="2">
        <f t="shared" si="26"/>
        <v>0</v>
      </c>
      <c r="L136" s="2">
        <f t="shared" si="27"/>
        <v>0</v>
      </c>
      <c r="M136" s="2">
        <f t="shared" si="28"/>
        <v>0</v>
      </c>
      <c r="N136" s="2">
        <f t="shared" si="29"/>
        <v>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x14ac:dyDescent="0.2">
      <c r="A137" s="2">
        <v>2010</v>
      </c>
      <c r="B137" s="4">
        <v>40357</v>
      </c>
      <c r="C137" s="2" t="s">
        <v>116</v>
      </c>
      <c r="D137" s="2" t="s">
        <v>89</v>
      </c>
      <c r="E137" s="2">
        <f t="shared" si="20"/>
        <v>0</v>
      </c>
      <c r="F137" s="2">
        <f t="shared" si="21"/>
        <v>1</v>
      </c>
      <c r="G137" s="2">
        <f t="shared" si="22"/>
        <v>1</v>
      </c>
      <c r="H137" s="2">
        <f t="shared" si="23"/>
        <v>0</v>
      </c>
      <c r="I137" s="2">
        <f t="shared" si="24"/>
        <v>0</v>
      </c>
      <c r="J137" s="2">
        <f t="shared" si="25"/>
        <v>1</v>
      </c>
      <c r="K137" s="2">
        <f t="shared" si="26"/>
        <v>0</v>
      </c>
      <c r="L137" s="2">
        <f t="shared" si="27"/>
        <v>1</v>
      </c>
      <c r="M137" s="2">
        <f t="shared" si="28"/>
        <v>1</v>
      </c>
      <c r="N137" s="2">
        <f t="shared" si="29"/>
        <v>1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2">
        <v>1</v>
      </c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2">
        <v>1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2">
        <v>1</v>
      </c>
      <c r="BF137" s="1"/>
      <c r="BG137" s="1"/>
      <c r="BH137" s="1"/>
      <c r="BI137" s="1"/>
      <c r="BJ137" s="2">
        <v>1</v>
      </c>
      <c r="BK137" s="1"/>
      <c r="BL137" s="1"/>
      <c r="BM137" s="1"/>
      <c r="BN137" s="2">
        <v>1</v>
      </c>
      <c r="BO137" s="1"/>
      <c r="BP137" s="1"/>
      <c r="BQ137" s="2">
        <v>1</v>
      </c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x14ac:dyDescent="0.2">
      <c r="A138" s="2">
        <v>2010</v>
      </c>
      <c r="B138" s="4">
        <v>40357</v>
      </c>
      <c r="C138" s="2" t="s">
        <v>116</v>
      </c>
      <c r="D138" s="2" t="s">
        <v>90</v>
      </c>
      <c r="E138" s="2">
        <f t="shared" si="20"/>
        <v>0</v>
      </c>
      <c r="F138" s="2">
        <f t="shared" si="21"/>
        <v>0</v>
      </c>
      <c r="G138" s="2">
        <f t="shared" si="22"/>
        <v>1</v>
      </c>
      <c r="H138" s="2">
        <f t="shared" si="23"/>
        <v>188</v>
      </c>
      <c r="I138" s="2">
        <f t="shared" si="24"/>
        <v>24</v>
      </c>
      <c r="J138" s="2">
        <f t="shared" si="25"/>
        <v>1</v>
      </c>
      <c r="K138" s="2">
        <f t="shared" si="26"/>
        <v>0</v>
      </c>
      <c r="L138" s="2">
        <f t="shared" si="27"/>
        <v>0</v>
      </c>
      <c r="M138" s="2">
        <f t="shared" si="28"/>
        <v>1</v>
      </c>
      <c r="N138" s="2">
        <f t="shared" si="29"/>
        <v>0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>
        <v>34</v>
      </c>
      <c r="Z138" s="2">
        <v>154</v>
      </c>
      <c r="AA138" s="1"/>
      <c r="AB138" s="2">
        <v>24</v>
      </c>
      <c r="AC138" s="1"/>
      <c r="AD138" s="2">
        <v>1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2">
        <v>1</v>
      </c>
      <c r="BO138" s="1"/>
      <c r="BP138" s="1"/>
      <c r="BQ138" s="2">
        <v>1</v>
      </c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x14ac:dyDescent="0.2">
      <c r="A139" s="2">
        <v>2010</v>
      </c>
      <c r="B139" s="4">
        <v>40357</v>
      </c>
      <c r="C139" s="2" t="s">
        <v>116</v>
      </c>
      <c r="D139" s="2" t="s">
        <v>91</v>
      </c>
      <c r="E139" s="2">
        <f t="shared" si="20"/>
        <v>1</v>
      </c>
      <c r="F139" s="2">
        <f t="shared" si="21"/>
        <v>0</v>
      </c>
      <c r="G139" s="2">
        <f t="shared" si="22"/>
        <v>0</v>
      </c>
      <c r="H139" s="2">
        <f t="shared" si="23"/>
        <v>60</v>
      </c>
      <c r="I139" s="2">
        <f t="shared" si="24"/>
        <v>2</v>
      </c>
      <c r="J139" s="2">
        <f t="shared" si="25"/>
        <v>1</v>
      </c>
      <c r="K139" s="2">
        <f t="shared" si="26"/>
        <v>0</v>
      </c>
      <c r="L139" s="2">
        <f t="shared" si="27"/>
        <v>1</v>
      </c>
      <c r="M139" s="2">
        <f t="shared" si="28"/>
        <v>1</v>
      </c>
      <c r="N139" s="2">
        <f t="shared" si="29"/>
        <v>0</v>
      </c>
      <c r="O139" s="1"/>
      <c r="P139" s="1"/>
      <c r="Q139" s="1"/>
      <c r="R139" s="1"/>
      <c r="S139" s="1"/>
      <c r="T139" s="2">
        <v>1</v>
      </c>
      <c r="U139" s="1"/>
      <c r="V139" s="1"/>
      <c r="W139" s="1"/>
      <c r="X139" s="1"/>
      <c r="Y139" s="2">
        <v>22</v>
      </c>
      <c r="Z139" s="2">
        <v>38</v>
      </c>
      <c r="AA139" s="1"/>
      <c r="AB139" s="2">
        <v>2</v>
      </c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2">
        <v>1</v>
      </c>
      <c r="BF139" s="1"/>
      <c r="BG139" s="1"/>
      <c r="BH139" s="1"/>
      <c r="BI139" s="1"/>
      <c r="BJ139" s="1"/>
      <c r="BK139" s="1"/>
      <c r="BL139" s="1"/>
      <c r="BM139" s="1"/>
      <c r="BN139" s="2">
        <v>1</v>
      </c>
      <c r="BO139" s="1"/>
      <c r="BP139" s="1"/>
      <c r="BQ139" s="2">
        <v>1</v>
      </c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x14ac:dyDescent="0.2">
      <c r="A140" s="2">
        <v>2010</v>
      </c>
      <c r="B140" s="4">
        <v>40357</v>
      </c>
      <c r="C140" s="2" t="s">
        <v>116</v>
      </c>
      <c r="D140" s="2" t="s">
        <v>92</v>
      </c>
      <c r="E140" s="2">
        <f t="shared" si="20"/>
        <v>2</v>
      </c>
      <c r="F140" s="2">
        <f t="shared" si="21"/>
        <v>0</v>
      </c>
      <c r="G140" s="2">
        <f t="shared" si="22"/>
        <v>0</v>
      </c>
      <c r="H140" s="2">
        <f t="shared" si="23"/>
        <v>206</v>
      </c>
      <c r="I140" s="2">
        <f t="shared" si="24"/>
        <v>3</v>
      </c>
      <c r="J140" s="2">
        <f t="shared" si="25"/>
        <v>0</v>
      </c>
      <c r="K140" s="2">
        <f t="shared" si="26"/>
        <v>0</v>
      </c>
      <c r="L140" s="2">
        <f t="shared" si="27"/>
        <v>0</v>
      </c>
      <c r="M140" s="2">
        <f t="shared" si="28"/>
        <v>1</v>
      </c>
      <c r="N140" s="2">
        <f t="shared" si="29"/>
        <v>0</v>
      </c>
      <c r="O140" s="2">
        <v>1</v>
      </c>
      <c r="P140" s="1"/>
      <c r="Q140" s="1"/>
      <c r="R140" s="1"/>
      <c r="S140" s="1"/>
      <c r="T140" s="1"/>
      <c r="U140" s="1"/>
      <c r="V140" s="1"/>
      <c r="W140" s="2">
        <v>1</v>
      </c>
      <c r="X140" s="1"/>
      <c r="Y140" s="2">
        <v>24</v>
      </c>
      <c r="Z140" s="2">
        <v>182</v>
      </c>
      <c r="AA140" s="1"/>
      <c r="AB140" s="2">
        <v>3</v>
      </c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2">
        <v>1</v>
      </c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x14ac:dyDescent="0.2">
      <c r="A141" s="2">
        <v>2010</v>
      </c>
      <c r="B141" s="4">
        <v>40357</v>
      </c>
      <c r="C141" s="2" t="s">
        <v>124</v>
      </c>
      <c r="D141" s="2" t="s">
        <v>89</v>
      </c>
      <c r="E141" s="2">
        <f t="shared" si="20"/>
        <v>1</v>
      </c>
      <c r="F141" s="2">
        <f t="shared" si="21"/>
        <v>0</v>
      </c>
      <c r="G141" s="2">
        <f t="shared" si="22"/>
        <v>0</v>
      </c>
      <c r="H141" s="2">
        <f t="shared" si="23"/>
        <v>0</v>
      </c>
      <c r="I141" s="2">
        <f t="shared" si="24"/>
        <v>0</v>
      </c>
      <c r="J141" s="2">
        <f t="shared" si="25"/>
        <v>2</v>
      </c>
      <c r="K141" s="2">
        <f t="shared" si="26"/>
        <v>1</v>
      </c>
      <c r="L141" s="2">
        <f t="shared" si="27"/>
        <v>3</v>
      </c>
      <c r="M141" s="2">
        <f t="shared" si="28"/>
        <v>1</v>
      </c>
      <c r="N141" s="2">
        <f t="shared" si="29"/>
        <v>0</v>
      </c>
      <c r="O141" s="1"/>
      <c r="P141" s="1"/>
      <c r="Q141" s="1"/>
      <c r="R141" s="1"/>
      <c r="S141" s="1"/>
      <c r="T141" s="1"/>
      <c r="U141" s="1"/>
      <c r="V141" s="1"/>
      <c r="W141" s="2">
        <v>1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2">
        <v>1</v>
      </c>
      <c r="AR141" s="1"/>
      <c r="AS141" s="1"/>
      <c r="AT141" s="1"/>
      <c r="AU141" s="2">
        <v>1</v>
      </c>
      <c r="AV141" s="1"/>
      <c r="AW141" s="2">
        <v>1</v>
      </c>
      <c r="AX141" s="1"/>
      <c r="AY141" s="1"/>
      <c r="AZ141" s="1"/>
      <c r="BA141" s="1"/>
      <c r="BB141" s="1"/>
      <c r="BC141" s="1"/>
      <c r="BD141" s="1"/>
      <c r="BE141" s="2">
        <v>1</v>
      </c>
      <c r="BF141" s="1"/>
      <c r="BG141" s="1"/>
      <c r="BH141" s="1"/>
      <c r="BI141" s="1"/>
      <c r="BJ141" s="1"/>
      <c r="BK141" s="2">
        <v>1</v>
      </c>
      <c r="BL141" s="1"/>
      <c r="BM141" s="1"/>
      <c r="BN141" s="2">
        <v>1</v>
      </c>
      <c r="BO141" s="1"/>
      <c r="BP141" s="1"/>
      <c r="BQ141" s="2">
        <v>1</v>
      </c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2">
      <c r="A142" s="2">
        <v>2010</v>
      </c>
      <c r="B142" s="4">
        <v>40357</v>
      </c>
      <c r="C142" s="2" t="s">
        <v>124</v>
      </c>
      <c r="D142" s="2" t="s">
        <v>90</v>
      </c>
      <c r="E142" s="2">
        <f t="shared" si="20"/>
        <v>6</v>
      </c>
      <c r="F142" s="2">
        <f t="shared" si="21"/>
        <v>0</v>
      </c>
      <c r="G142" s="2">
        <f t="shared" si="22"/>
        <v>1</v>
      </c>
      <c r="H142" s="2">
        <f t="shared" si="23"/>
        <v>46</v>
      </c>
      <c r="I142" s="2">
        <f t="shared" si="24"/>
        <v>118</v>
      </c>
      <c r="J142" s="2">
        <f t="shared" si="25"/>
        <v>0</v>
      </c>
      <c r="K142" s="2">
        <f t="shared" si="26"/>
        <v>0</v>
      </c>
      <c r="L142" s="2">
        <f t="shared" si="27"/>
        <v>2</v>
      </c>
      <c r="M142" s="2">
        <f t="shared" si="28"/>
        <v>1</v>
      </c>
      <c r="N142" s="2">
        <f t="shared" si="29"/>
        <v>0</v>
      </c>
      <c r="O142" s="1"/>
      <c r="P142" s="2">
        <v>1</v>
      </c>
      <c r="Q142" s="1"/>
      <c r="R142" s="1"/>
      <c r="S142" s="2">
        <v>1</v>
      </c>
      <c r="T142" s="1"/>
      <c r="U142" s="1"/>
      <c r="V142" s="2">
        <v>1</v>
      </c>
      <c r="W142" s="2">
        <v>1</v>
      </c>
      <c r="X142" s="1"/>
      <c r="Y142" s="1"/>
      <c r="Z142" s="2">
        <v>46</v>
      </c>
      <c r="AA142" s="2">
        <v>2</v>
      </c>
      <c r="AB142" s="1">
        <v>116</v>
      </c>
      <c r="AC142" s="1"/>
      <c r="AD142" s="2">
        <v>1</v>
      </c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">
        <v>1</v>
      </c>
      <c r="AW142" s="1"/>
      <c r="AX142" s="1"/>
      <c r="AY142" s="1"/>
      <c r="AZ142" s="1"/>
      <c r="BA142" s="1"/>
      <c r="BB142" s="1"/>
      <c r="BC142" s="1"/>
      <c r="BD142" s="1"/>
      <c r="BE142" s="2">
        <v>1</v>
      </c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2">
        <v>1</v>
      </c>
      <c r="BR142" s="1"/>
      <c r="BS142" s="1"/>
      <c r="BT142" s="1"/>
      <c r="BU142" s="1"/>
      <c r="BV142" s="1"/>
      <c r="BW142" s="1"/>
      <c r="BX142" s="1"/>
      <c r="BY142" s="1"/>
      <c r="BZ142" s="1"/>
      <c r="CA142" s="2">
        <v>1</v>
      </c>
      <c r="CB142" s="1"/>
      <c r="CC142" s="1"/>
      <c r="CD142" s="2">
        <v>1</v>
      </c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2">
      <c r="A143" s="2">
        <v>2010</v>
      </c>
      <c r="B143" s="4">
        <v>40357</v>
      </c>
      <c r="C143" s="2" t="s">
        <v>124</v>
      </c>
      <c r="D143" s="2" t="s">
        <v>91</v>
      </c>
      <c r="E143" s="2">
        <f t="shared" si="20"/>
        <v>0</v>
      </c>
      <c r="F143" s="2">
        <f t="shared" si="21"/>
        <v>0</v>
      </c>
      <c r="G143" s="2">
        <f t="shared" si="22"/>
        <v>0</v>
      </c>
      <c r="H143" s="2">
        <f t="shared" si="23"/>
        <v>0</v>
      </c>
      <c r="I143" s="2">
        <f t="shared" si="24"/>
        <v>0</v>
      </c>
      <c r="J143" s="2">
        <f t="shared" si="25"/>
        <v>0</v>
      </c>
      <c r="K143" s="2">
        <f t="shared" si="26"/>
        <v>0</v>
      </c>
      <c r="L143" s="2">
        <f t="shared" si="27"/>
        <v>0</v>
      </c>
      <c r="M143" s="2">
        <f t="shared" si="28"/>
        <v>0</v>
      </c>
      <c r="N143" s="2">
        <f t="shared" si="29"/>
        <v>0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2">
      <c r="A144" s="2">
        <v>2010</v>
      </c>
      <c r="B144" s="4">
        <v>40357</v>
      </c>
      <c r="C144" s="2" t="s">
        <v>124</v>
      </c>
      <c r="D144" s="2" t="s">
        <v>92</v>
      </c>
      <c r="E144" s="2">
        <f t="shared" si="20"/>
        <v>0</v>
      </c>
      <c r="F144" s="2">
        <f t="shared" si="21"/>
        <v>0</v>
      </c>
      <c r="G144" s="2">
        <f t="shared" si="22"/>
        <v>0</v>
      </c>
      <c r="H144" s="2">
        <f t="shared" si="23"/>
        <v>0</v>
      </c>
      <c r="I144" s="2">
        <f t="shared" si="24"/>
        <v>0</v>
      </c>
      <c r="J144" s="2">
        <f t="shared" si="25"/>
        <v>0</v>
      </c>
      <c r="K144" s="2">
        <f t="shared" si="26"/>
        <v>0</v>
      </c>
      <c r="L144" s="2">
        <f t="shared" si="27"/>
        <v>0</v>
      </c>
      <c r="M144" s="2">
        <f t="shared" si="28"/>
        <v>0</v>
      </c>
      <c r="N144" s="2">
        <f t="shared" si="29"/>
        <v>0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x14ac:dyDescent="0.2">
      <c r="A145" s="2">
        <v>2010</v>
      </c>
      <c r="B145" s="4">
        <v>40359</v>
      </c>
      <c r="C145" s="2" t="s">
        <v>101</v>
      </c>
      <c r="D145" s="2" t="s">
        <v>97</v>
      </c>
      <c r="E145" s="2">
        <f t="shared" si="20"/>
        <v>0</v>
      </c>
      <c r="F145" s="2">
        <f t="shared" si="21"/>
        <v>0</v>
      </c>
      <c r="G145" s="2">
        <f t="shared" si="22"/>
        <v>0</v>
      </c>
      <c r="H145" s="2">
        <f t="shared" si="23"/>
        <v>19</v>
      </c>
      <c r="I145" s="2">
        <f t="shared" si="24"/>
        <v>2</v>
      </c>
      <c r="J145" s="2">
        <f t="shared" si="25"/>
        <v>0</v>
      </c>
      <c r="K145" s="2">
        <f t="shared" si="26"/>
        <v>0</v>
      </c>
      <c r="L145" s="2">
        <f t="shared" si="27"/>
        <v>0</v>
      </c>
      <c r="M145" s="2">
        <f t="shared" si="28"/>
        <v>0</v>
      </c>
      <c r="N145" s="2">
        <f t="shared" si="29"/>
        <v>0</v>
      </c>
      <c r="O145" s="1"/>
      <c r="P145" s="1"/>
      <c r="Q145" s="1"/>
      <c r="R145" s="1"/>
      <c r="S145" s="1"/>
      <c r="T145" s="1"/>
      <c r="U145" s="1"/>
      <c r="V145" s="2">
        <v>0</v>
      </c>
      <c r="W145" s="1"/>
      <c r="X145" s="1"/>
      <c r="Y145" s="2">
        <v>13</v>
      </c>
      <c r="Z145" s="2">
        <v>6</v>
      </c>
      <c r="AA145" s="1"/>
      <c r="AB145" s="2">
        <v>2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2">
        <v>0</v>
      </c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x14ac:dyDescent="0.2">
      <c r="A146" s="2">
        <v>2010</v>
      </c>
      <c r="B146" s="4">
        <v>40359</v>
      </c>
      <c r="C146" s="2" t="s">
        <v>101</v>
      </c>
      <c r="D146" s="2" t="s">
        <v>89</v>
      </c>
      <c r="E146" s="2">
        <f t="shared" si="20"/>
        <v>0</v>
      </c>
      <c r="F146" s="2">
        <f t="shared" si="21"/>
        <v>0</v>
      </c>
      <c r="G146" s="2">
        <f t="shared" si="22"/>
        <v>0</v>
      </c>
      <c r="H146" s="2">
        <f t="shared" si="23"/>
        <v>0</v>
      </c>
      <c r="I146" s="2">
        <f t="shared" si="24"/>
        <v>0</v>
      </c>
      <c r="J146" s="2">
        <f t="shared" si="25"/>
        <v>0</v>
      </c>
      <c r="K146" s="2">
        <f t="shared" si="26"/>
        <v>0</v>
      </c>
      <c r="L146" s="2">
        <f t="shared" si="27"/>
        <v>0</v>
      </c>
      <c r="M146" s="2">
        <f t="shared" si="28"/>
        <v>0</v>
      </c>
      <c r="N146" s="2">
        <f t="shared" si="29"/>
        <v>0</v>
      </c>
      <c r="O146" s="1"/>
      <c r="P146" s="1"/>
      <c r="Q146" s="1"/>
      <c r="R146" s="1"/>
      <c r="S146" s="1"/>
      <c r="T146" s="1"/>
      <c r="U146" s="1"/>
      <c r="V146" s="2">
        <v>0</v>
      </c>
      <c r="W146" s="2">
        <v>0</v>
      </c>
      <c r="X146" s="1"/>
      <c r="Y146" s="1"/>
      <c r="Z146" s="2">
        <v>0</v>
      </c>
      <c r="AA146" s="1"/>
      <c r="AB146" s="1"/>
      <c r="AC146" s="1"/>
      <c r="AD146" s="2">
        <v>0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2">
        <v>0</v>
      </c>
      <c r="BL146" s="1"/>
      <c r="BM146" s="1"/>
      <c r="BN146" s="2">
        <v>0</v>
      </c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2">
        <v>0</v>
      </c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1:9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1:9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1:9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1:9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1:9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1:9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1:9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1:9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1:9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1:9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</row>
    <row r="247" spans="1:9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</row>
    <row r="248" spans="1:9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</row>
    <row r="249" spans="1:9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</row>
    <row r="250" spans="1:9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</row>
    <row r="251" spans="1:9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</row>
    <row r="252" spans="1:9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</row>
    <row r="253" spans="1:9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</row>
    <row r="254" spans="1:9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</row>
    <row r="255" spans="1:9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</row>
    <row r="256" spans="1:9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</row>
    <row r="257" spans="1:9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</row>
    <row r="258" spans="1:9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</row>
    <row r="259" spans="1:9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</row>
    <row r="260" spans="1:9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</row>
    <row r="261" spans="1:9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</row>
    <row r="262" spans="1:9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</row>
    <row r="263" spans="1:9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</row>
    <row r="264" spans="1:9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</row>
    <row r="265" spans="1:9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</row>
    <row r="266" spans="1:9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</row>
    <row r="267" spans="1:9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</row>
    <row r="268" spans="1:9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</row>
    <row r="269" spans="1:9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</row>
    <row r="270" spans="1:9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</row>
    <row r="271" spans="1:9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</row>
    <row r="272" spans="1:9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</row>
    <row r="273" spans="1:9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</row>
    <row r="274" spans="1:9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</row>
    <row r="275" spans="1:9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</row>
    <row r="276" spans="1:9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</row>
    <row r="277" spans="1:9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</row>
    <row r="278" spans="1:9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</row>
    <row r="279" spans="1:9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</row>
    <row r="280" spans="1:9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</row>
    <row r="281" spans="1:9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</row>
    <row r="282" spans="1:9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</row>
    <row r="283" spans="1:9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</row>
    <row r="284" spans="1:9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</row>
    <row r="285" spans="1:9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</row>
    <row r="286" spans="1:9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</row>
    <row r="287" spans="1:9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</row>
    <row r="288" spans="1:9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</row>
    <row r="289" spans="1:9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</row>
    <row r="290" spans="1:9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</row>
    <row r="291" spans="1:9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</row>
    <row r="292" spans="1:9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</row>
    <row r="293" spans="1:9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</row>
    <row r="294" spans="1:9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</row>
    <row r="295" spans="1:9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</row>
    <row r="296" spans="1:9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</row>
    <row r="297" spans="1:9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</row>
    <row r="298" spans="1:9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</row>
    <row r="299" spans="1:9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</row>
    <row r="300" spans="1:9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</row>
    <row r="301" spans="1:9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</row>
    <row r="302" spans="1:9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</row>
    <row r="303" spans="1:9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</row>
    <row r="304" spans="1:9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</row>
    <row r="305" spans="1:9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</row>
    <row r="306" spans="1:9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</row>
    <row r="307" spans="1:9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</row>
    <row r="308" spans="1:9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</row>
    <row r="309" spans="1:9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</row>
    <row r="310" spans="1:9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</row>
    <row r="311" spans="1:9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</row>
    <row r="312" spans="1:9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</row>
    <row r="313" spans="1:9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</row>
    <row r="314" spans="1:9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</row>
    <row r="315" spans="1:9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</row>
    <row r="316" spans="1:9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</row>
    <row r="317" spans="1:9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</row>
    <row r="318" spans="1:9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</row>
    <row r="319" spans="1:9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</row>
    <row r="320" spans="1:9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</row>
    <row r="321" spans="1:9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</row>
    <row r="322" spans="1:9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</row>
    <row r="323" spans="1:9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</row>
    <row r="324" spans="1:9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</row>
    <row r="325" spans="1:9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</row>
    <row r="326" spans="1:9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</row>
    <row r="327" spans="1:9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</row>
    <row r="328" spans="1:9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</row>
    <row r="329" spans="1:9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</row>
    <row r="330" spans="1:9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</row>
    <row r="331" spans="1:9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</row>
    <row r="332" spans="1:9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</row>
    <row r="333" spans="1:9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</row>
    <row r="334" spans="1:9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</row>
    <row r="335" spans="1:9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</row>
    <row r="336" spans="1:9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</row>
    <row r="337" spans="1:9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</row>
    <row r="338" spans="1:9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</row>
    <row r="339" spans="1:9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</row>
    <row r="340" spans="1:9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</row>
    <row r="341" spans="1:9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</row>
    <row r="342" spans="1:9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</row>
    <row r="343" spans="1:9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</row>
    <row r="344" spans="1:9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</row>
    <row r="345" spans="1:9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</row>
    <row r="346" spans="1:9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</row>
    <row r="347" spans="1:9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</row>
    <row r="348" spans="1:9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</row>
    <row r="349" spans="1:9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</row>
    <row r="350" spans="1:9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</row>
    <row r="351" spans="1:9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</row>
    <row r="352" spans="1:9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</row>
    <row r="353" spans="1:9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</row>
    <row r="354" spans="1:9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</row>
    <row r="355" spans="1:9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</row>
    <row r="356" spans="1:9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</row>
    <row r="357" spans="1:9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</row>
    <row r="358" spans="1:9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</row>
    <row r="359" spans="1:9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</row>
    <row r="360" spans="1:9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</row>
    <row r="361" spans="1:9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</row>
    <row r="362" spans="1:9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</row>
    <row r="363" spans="1:9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</row>
    <row r="364" spans="1:9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</row>
    <row r="365" spans="1:9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</row>
    <row r="366" spans="1:9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</row>
    <row r="367" spans="1:9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</row>
    <row r="368" spans="1:9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</row>
    <row r="369" spans="1:9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</row>
    <row r="370" spans="1:9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</row>
    <row r="371" spans="1:9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</row>
    <row r="372" spans="1:9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</row>
    <row r="373" spans="1:9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</row>
    <row r="374" spans="1:9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</row>
    <row r="375" spans="1:9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</row>
    <row r="376" spans="1:9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</row>
    <row r="377" spans="1:9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</row>
    <row r="378" spans="1:9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</row>
    <row r="379" spans="1:9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</row>
    <row r="380" spans="1:9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</row>
    <row r="381" spans="1:9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</row>
    <row r="382" spans="1:9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</row>
    <row r="383" spans="1:9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</row>
    <row r="384" spans="1:9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</row>
    <row r="385" spans="1:9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</row>
    <row r="386" spans="1:9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</row>
    <row r="387" spans="1:9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</row>
    <row r="388" spans="1:9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</row>
    <row r="389" spans="1:9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</row>
    <row r="390" spans="1:9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</row>
    <row r="391" spans="1:9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</row>
    <row r="392" spans="1:9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</row>
    <row r="393" spans="1:9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</row>
    <row r="394" spans="1:9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</row>
    <row r="395" spans="1:9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</row>
    <row r="396" spans="1:9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</row>
    <row r="397" spans="1:9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</row>
    <row r="398" spans="1:9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</row>
    <row r="399" spans="1:9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</row>
    <row r="400" spans="1:9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</row>
    <row r="401" spans="1:9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</row>
    <row r="402" spans="1:9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</row>
    <row r="403" spans="1:9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</row>
    <row r="404" spans="1:9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</row>
    <row r="405" spans="1:9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</row>
    <row r="406" spans="1:9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</row>
    <row r="407" spans="1:9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</row>
    <row r="408" spans="1:9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</row>
    <row r="409" spans="1:9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</row>
    <row r="410" spans="1:9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</row>
    <row r="411" spans="1:9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</row>
    <row r="412" spans="1:9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</row>
    <row r="413" spans="1:9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</row>
    <row r="414" spans="1:9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</row>
    <row r="415" spans="1:9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</row>
    <row r="416" spans="1:9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</row>
    <row r="417" spans="1:9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</row>
    <row r="418" spans="1:9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</row>
    <row r="419" spans="1:9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</row>
    <row r="420" spans="1:9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</row>
    <row r="421" spans="1:9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</row>
    <row r="422" spans="1:9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</row>
    <row r="423" spans="1:9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</row>
    <row r="424" spans="1:9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</row>
    <row r="425" spans="1:9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</row>
    <row r="426" spans="1:9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</row>
    <row r="427" spans="1:9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</row>
    <row r="428" spans="1:9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</row>
    <row r="429" spans="1:9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</row>
    <row r="430" spans="1:9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</row>
    <row r="431" spans="1:9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</row>
    <row r="432" spans="1:9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</row>
    <row r="433" spans="1:9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</row>
    <row r="434" spans="1:9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</row>
    <row r="435" spans="1:9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</row>
    <row r="436" spans="1:9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</row>
    <row r="437" spans="1:9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</row>
    <row r="438" spans="1:9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</row>
    <row r="439" spans="1:9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</row>
    <row r="440" spans="1:9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</row>
    <row r="441" spans="1:9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</row>
    <row r="442" spans="1:9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</row>
    <row r="443" spans="1:9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</row>
    <row r="444" spans="1:9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</row>
    <row r="445" spans="1:9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</row>
    <row r="446" spans="1:9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</row>
    <row r="447" spans="1:9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</row>
    <row r="448" spans="1:9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</row>
    <row r="449" spans="1:9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</row>
    <row r="450" spans="1:9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</row>
    <row r="451" spans="1:9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</row>
    <row r="452" spans="1:9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</row>
    <row r="453" spans="1:9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</row>
    <row r="454" spans="1:9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</row>
    <row r="455" spans="1:9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</row>
    <row r="456" spans="1:9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</row>
    <row r="457" spans="1:9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</row>
    <row r="458" spans="1:9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</row>
    <row r="459" spans="1:9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</row>
    <row r="460" spans="1:9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</row>
    <row r="461" spans="1:9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</row>
    <row r="462" spans="1:9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</row>
    <row r="463" spans="1:9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</row>
    <row r="464" spans="1:9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</row>
    <row r="465" spans="1:9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</row>
    <row r="466" spans="1:9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</row>
    <row r="467" spans="1:9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</row>
    <row r="468" spans="1:9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</row>
    <row r="469" spans="1:9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</row>
    <row r="470" spans="1:9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</row>
    <row r="471" spans="1:9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</row>
    <row r="472" spans="1:9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</row>
    <row r="473" spans="1:9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</row>
    <row r="474" spans="1:9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</row>
    <row r="475" spans="1:9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</row>
    <row r="476" spans="1:9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</row>
    <row r="477" spans="1:9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</row>
    <row r="478" spans="1:9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</row>
    <row r="479" spans="1:9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</row>
    <row r="480" spans="1:9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</row>
    <row r="481" spans="1:9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</row>
    <row r="482" spans="1:9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</row>
    <row r="483" spans="1:9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</row>
    <row r="484" spans="1:9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</row>
    <row r="485" spans="1:9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</row>
    <row r="486" spans="1:9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</row>
    <row r="487" spans="1:9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</row>
    <row r="488" spans="1:9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</row>
    <row r="489" spans="1:9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</row>
    <row r="490" spans="1:9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</row>
    <row r="491" spans="1:9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</row>
    <row r="492" spans="1:9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</row>
    <row r="493" spans="1:9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</row>
    <row r="494" spans="1:9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</row>
    <row r="495" spans="1:9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</row>
    <row r="496" spans="1:9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</row>
    <row r="497" spans="1:9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</row>
    <row r="498" spans="1:9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</row>
    <row r="499" spans="1:9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</row>
    <row r="500" spans="1:9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</row>
    <row r="501" spans="1:9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</row>
    <row r="502" spans="1:9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</row>
    <row r="503" spans="1:9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</row>
    <row r="504" spans="1:9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</row>
    <row r="505" spans="1:9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</row>
    <row r="506" spans="1:9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</row>
    <row r="507" spans="1:9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</row>
    <row r="508" spans="1:9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</row>
    <row r="509" spans="1:9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</row>
    <row r="510" spans="1:9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</row>
    <row r="511" spans="1:9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</row>
    <row r="512" spans="1:9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</row>
    <row r="513" spans="1:9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</row>
    <row r="514" spans="1:9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</row>
    <row r="515" spans="1:9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</row>
    <row r="516" spans="1:9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</row>
    <row r="517" spans="1:9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</row>
    <row r="518" spans="1:9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</row>
    <row r="519" spans="1:9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</row>
    <row r="520" spans="1:9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</row>
    <row r="521" spans="1:9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</row>
    <row r="522" spans="1:9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</row>
    <row r="523" spans="1:9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</row>
    <row r="524" spans="1:9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</row>
    <row r="525" spans="1:9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</row>
    <row r="526" spans="1:9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</row>
    <row r="527" spans="1:9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</row>
    <row r="528" spans="1:9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</row>
    <row r="529" spans="1:9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</row>
    <row r="530" spans="1:9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</row>
    <row r="531" spans="1:9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</row>
    <row r="532" spans="1:9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</row>
    <row r="533" spans="1:9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</row>
    <row r="534" spans="1:9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</row>
    <row r="535" spans="1:9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</row>
    <row r="536" spans="1:9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</row>
    <row r="537" spans="1:9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</row>
    <row r="538" spans="1:9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</row>
    <row r="539" spans="1:9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</row>
    <row r="540" spans="1:9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</row>
    <row r="541" spans="1:9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</row>
    <row r="542" spans="1:9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</row>
    <row r="543" spans="1:9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</row>
    <row r="544" spans="1:9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</row>
    <row r="545" spans="1:9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</row>
    <row r="546" spans="1:9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</row>
    <row r="547" spans="1:9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</row>
    <row r="548" spans="1:9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</row>
    <row r="549" spans="1:9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</row>
    <row r="550" spans="1:9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</row>
    <row r="551" spans="1:9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</row>
    <row r="552" spans="1:9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</row>
    <row r="553" spans="1:9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</row>
    <row r="554" spans="1:9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</row>
    <row r="555" spans="1:9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</row>
    <row r="556" spans="1:9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</row>
    <row r="557" spans="1:9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</row>
    <row r="558" spans="1:9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</row>
    <row r="559" spans="1:9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</row>
    <row r="560" spans="1:9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</row>
    <row r="561" spans="1:9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</row>
    <row r="562" spans="1:9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</row>
    <row r="563" spans="1:9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</row>
    <row r="564" spans="1:9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</row>
    <row r="565" spans="1:9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</row>
    <row r="566" spans="1:9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</row>
    <row r="567" spans="1:9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</row>
    <row r="568" spans="1:9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</row>
    <row r="569" spans="1:9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</row>
    <row r="570" spans="1:9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</row>
    <row r="571" spans="1:9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</row>
    <row r="572" spans="1:9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</row>
    <row r="573" spans="1:9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</row>
    <row r="574" spans="1:9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</row>
    <row r="575" spans="1:9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</row>
    <row r="576" spans="1:9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</row>
    <row r="577" spans="1:9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</row>
    <row r="578" spans="1:9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</row>
    <row r="579" spans="1:9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</row>
    <row r="580" spans="1:9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</row>
    <row r="581" spans="1:9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</row>
    <row r="582" spans="1:9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</row>
    <row r="583" spans="1:9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</row>
    <row r="584" spans="1:9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</row>
    <row r="585" spans="1:9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</row>
    <row r="586" spans="1:9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</row>
    <row r="587" spans="1:9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</row>
    <row r="588" spans="1:9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</row>
    <row r="589" spans="1:9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</row>
    <row r="590" spans="1:9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</row>
    <row r="591" spans="1:9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</row>
    <row r="592" spans="1:9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</row>
    <row r="593" spans="1:9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</row>
    <row r="594" spans="1:9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</row>
    <row r="595" spans="1:9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</row>
    <row r="596" spans="1:9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</row>
    <row r="597" spans="1:9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</row>
    <row r="598" spans="1:9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</row>
    <row r="599" spans="1:9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</row>
    <row r="600" spans="1:9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</row>
    <row r="601" spans="1:9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</row>
    <row r="602" spans="1:9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</row>
    <row r="603" spans="1:9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</row>
    <row r="604" spans="1:9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</row>
    <row r="605" spans="1:9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</row>
    <row r="606" spans="1:9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</row>
    <row r="607" spans="1:9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</row>
    <row r="608" spans="1:9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</row>
    <row r="609" spans="1:9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</row>
    <row r="610" spans="1:9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</row>
    <row r="611" spans="1:9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</row>
    <row r="612" spans="1:9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</row>
    <row r="613" spans="1:9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</row>
    <row r="614" spans="1:9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</row>
    <row r="615" spans="1:9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</row>
    <row r="616" spans="1:9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</row>
    <row r="617" spans="1:9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</row>
    <row r="618" spans="1:9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</row>
    <row r="619" spans="1:9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</row>
    <row r="620" spans="1:9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</row>
    <row r="621" spans="1:9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</row>
    <row r="622" spans="1:9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</row>
    <row r="623" spans="1:9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</row>
    <row r="624" spans="1:9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</row>
    <row r="625" spans="1:9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</row>
    <row r="626" spans="1:9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</row>
    <row r="627" spans="1:9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</row>
    <row r="628" spans="1:9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</row>
    <row r="629" spans="1:9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</row>
    <row r="630" spans="1:9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</row>
    <row r="631" spans="1:9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</row>
    <row r="632" spans="1:9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</row>
    <row r="633" spans="1:9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</row>
    <row r="634" spans="1:9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</row>
    <row r="635" spans="1:9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</row>
    <row r="636" spans="1:9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</row>
    <row r="637" spans="1:9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</row>
    <row r="638" spans="1:9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</row>
    <row r="639" spans="1:9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</row>
    <row r="640" spans="1:9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</row>
    <row r="641" spans="1:9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</row>
    <row r="642" spans="1:9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</row>
    <row r="643" spans="1:9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</row>
    <row r="644" spans="1:9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</row>
    <row r="645" spans="1:9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</row>
    <row r="646" spans="1:9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</row>
    <row r="647" spans="1:9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</row>
    <row r="648" spans="1:9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</row>
    <row r="649" spans="1:9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</row>
    <row r="650" spans="1:9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</row>
    <row r="651" spans="1:9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</row>
    <row r="652" spans="1:9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</row>
    <row r="653" spans="1:9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</row>
    <row r="654" spans="1:9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</row>
    <row r="655" spans="1:9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</row>
    <row r="656" spans="1:9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</row>
    <row r="657" spans="1:9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</row>
    <row r="658" spans="1:9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</row>
    <row r="659" spans="1:9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</row>
    <row r="660" spans="1:9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</row>
    <row r="661" spans="1:9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</row>
    <row r="662" spans="1:9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</row>
    <row r="663" spans="1:9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</row>
    <row r="664" spans="1:9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</row>
    <row r="665" spans="1:9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</row>
    <row r="666" spans="1:9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</row>
    <row r="667" spans="1:9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</row>
    <row r="668" spans="1:9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</row>
    <row r="669" spans="1:9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</row>
    <row r="670" spans="1:9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</row>
    <row r="671" spans="1:9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</row>
    <row r="672" spans="1:9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</row>
    <row r="673" spans="1:9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</row>
    <row r="674" spans="1:9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</row>
    <row r="675" spans="1:9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</row>
    <row r="676" spans="1:9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</row>
    <row r="677" spans="1:9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</row>
    <row r="678" spans="1:9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</row>
    <row r="679" spans="1:9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</row>
    <row r="680" spans="1:9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</row>
    <row r="681" spans="1:9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</row>
    <row r="682" spans="1:9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</row>
    <row r="683" spans="1:9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</row>
    <row r="684" spans="1:9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</row>
    <row r="685" spans="1:9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</row>
    <row r="686" spans="1:9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</row>
    <row r="687" spans="1:9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</row>
    <row r="688" spans="1:9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</row>
    <row r="689" spans="1:9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</row>
    <row r="690" spans="1:9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</row>
    <row r="691" spans="1:9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</row>
    <row r="692" spans="1:9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</row>
    <row r="693" spans="1:9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</row>
    <row r="694" spans="1:9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</row>
    <row r="695" spans="1:9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</row>
    <row r="696" spans="1:9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</row>
    <row r="697" spans="1:9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</row>
    <row r="698" spans="1:9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</row>
    <row r="699" spans="1:9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</row>
    <row r="700" spans="1:9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</row>
    <row r="701" spans="1:9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</row>
    <row r="702" spans="1:9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</row>
    <row r="703" spans="1:9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</row>
    <row r="704" spans="1:9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</row>
    <row r="705" spans="1:9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</row>
    <row r="706" spans="1:9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</row>
    <row r="707" spans="1:9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</row>
    <row r="708" spans="1:9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</row>
    <row r="709" spans="1:9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</row>
    <row r="710" spans="1:9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</row>
    <row r="711" spans="1:9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</row>
    <row r="712" spans="1:9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</row>
    <row r="713" spans="1:9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</row>
    <row r="714" spans="1:9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</row>
    <row r="715" spans="1:9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</row>
    <row r="716" spans="1:9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</row>
    <row r="717" spans="1:9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</row>
    <row r="718" spans="1:9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</row>
    <row r="719" spans="1:9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</row>
    <row r="720" spans="1:9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</row>
    <row r="721" spans="1:9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</row>
    <row r="722" spans="1:9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</row>
    <row r="723" spans="1:9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</row>
    <row r="724" spans="1:9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</row>
    <row r="725" spans="1:9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</row>
    <row r="726" spans="1:9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</row>
    <row r="727" spans="1:9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</row>
    <row r="728" spans="1:9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</row>
    <row r="729" spans="1:9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</row>
    <row r="730" spans="1:9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</row>
    <row r="731" spans="1:9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</row>
    <row r="732" spans="1:9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</row>
    <row r="733" spans="1:9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</row>
    <row r="734" spans="1:9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</row>
    <row r="735" spans="1:9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</row>
    <row r="736" spans="1:9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</row>
    <row r="737" spans="1:9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</row>
    <row r="738" spans="1:9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</row>
    <row r="739" spans="1:9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</row>
    <row r="740" spans="1:9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</row>
    <row r="741" spans="1:9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</row>
    <row r="742" spans="1:9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</row>
    <row r="743" spans="1:9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</row>
    <row r="744" spans="1:9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</row>
    <row r="745" spans="1:9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</row>
    <row r="746" spans="1:9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</row>
    <row r="747" spans="1:9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</row>
    <row r="748" spans="1:9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</row>
    <row r="749" spans="1:9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</row>
    <row r="750" spans="1:9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</row>
    <row r="751" spans="1:9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</row>
    <row r="752" spans="1:9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</row>
    <row r="753" spans="1:9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</row>
    <row r="754" spans="1:9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</row>
    <row r="755" spans="1:9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</row>
    <row r="756" spans="1:9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</row>
    <row r="757" spans="1:9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</row>
    <row r="758" spans="1:9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</row>
    <row r="759" spans="1:9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</row>
    <row r="760" spans="1:9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</row>
    <row r="761" spans="1:9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</row>
    <row r="762" spans="1:9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</row>
    <row r="763" spans="1:9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</row>
    <row r="764" spans="1:9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</row>
    <row r="765" spans="1:9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</row>
    <row r="766" spans="1:9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</row>
    <row r="767" spans="1:9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</row>
    <row r="768" spans="1:9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</row>
    <row r="769" spans="1:9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</row>
    <row r="770" spans="1:9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</row>
    <row r="771" spans="1:9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</row>
    <row r="772" spans="1:9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</row>
    <row r="773" spans="1:9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</row>
    <row r="774" spans="1:9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</row>
    <row r="775" spans="1:9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</row>
    <row r="776" spans="1:9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</row>
    <row r="777" spans="1:9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</row>
    <row r="778" spans="1:9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</row>
    <row r="779" spans="1:9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</row>
    <row r="780" spans="1:9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</row>
    <row r="781" spans="1:9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</row>
    <row r="782" spans="1:9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</row>
    <row r="783" spans="1:9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</row>
    <row r="784" spans="1:9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</row>
    <row r="785" spans="1:9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</row>
    <row r="786" spans="1:9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</row>
    <row r="787" spans="1:9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</row>
    <row r="788" spans="1:9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</row>
    <row r="789" spans="1:9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</row>
    <row r="790" spans="1:9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</row>
    <row r="791" spans="1:9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</row>
    <row r="792" spans="1:9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</row>
    <row r="793" spans="1:9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</row>
    <row r="794" spans="1:9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</row>
    <row r="795" spans="1:9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</row>
    <row r="796" spans="1:9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</row>
    <row r="797" spans="1:9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</row>
    <row r="798" spans="1:9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</row>
    <row r="799" spans="1:9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</row>
    <row r="800" spans="1:9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</row>
    <row r="801" spans="1:9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</row>
    <row r="802" spans="1:9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</row>
    <row r="803" spans="1:9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</row>
    <row r="804" spans="1:9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</row>
    <row r="805" spans="1:9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</row>
    <row r="806" spans="1:9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</row>
    <row r="807" spans="1:9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</row>
    <row r="808" spans="1:9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</row>
    <row r="809" spans="1:9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</row>
    <row r="810" spans="1:9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</row>
    <row r="811" spans="1:9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</row>
    <row r="812" spans="1:9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</row>
    <row r="813" spans="1:9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</row>
    <row r="814" spans="1:9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</row>
    <row r="815" spans="1:9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</row>
    <row r="816" spans="1:9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</row>
    <row r="817" spans="1:9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</row>
    <row r="818" spans="1:9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</row>
    <row r="819" spans="1:9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</row>
    <row r="820" spans="1:9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</row>
    <row r="821" spans="1:9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</row>
    <row r="822" spans="1:9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</row>
    <row r="823" spans="1:9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</row>
    <row r="824" spans="1:9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</row>
    <row r="825" spans="1:9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</row>
    <row r="826" spans="1:9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</row>
    <row r="827" spans="1:9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</row>
    <row r="828" spans="1:9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</row>
    <row r="829" spans="1:9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</row>
    <row r="830" spans="1:9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</row>
    <row r="831" spans="1:9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</row>
    <row r="832" spans="1:9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</row>
    <row r="833" spans="1:9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</row>
    <row r="834" spans="1:9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</row>
    <row r="835" spans="1:9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</row>
    <row r="836" spans="1:9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</row>
    <row r="837" spans="1:9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</row>
    <row r="838" spans="1:9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</row>
    <row r="839" spans="1:9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</row>
    <row r="840" spans="1:9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</row>
    <row r="841" spans="1:9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</row>
    <row r="842" spans="1:9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</row>
    <row r="843" spans="1:9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</row>
    <row r="844" spans="1:9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</row>
    <row r="845" spans="1:9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</row>
    <row r="846" spans="1:9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</row>
    <row r="847" spans="1:9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</row>
    <row r="848" spans="1:9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</row>
    <row r="849" spans="1:9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</row>
    <row r="850" spans="1:9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</row>
    <row r="851" spans="1:9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</row>
    <row r="852" spans="1:9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</row>
    <row r="853" spans="1:9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</row>
    <row r="854" spans="1:9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</row>
    <row r="855" spans="1:9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</row>
    <row r="856" spans="1:9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</row>
    <row r="857" spans="1:9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</row>
    <row r="858" spans="1:9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</row>
    <row r="859" spans="1:9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</row>
    <row r="860" spans="1:9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</row>
    <row r="861" spans="1:9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</row>
    <row r="862" spans="1:9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</row>
    <row r="863" spans="1:9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</row>
    <row r="864" spans="1:9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</row>
    <row r="865" spans="1:9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</row>
    <row r="866" spans="1:9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</row>
    <row r="867" spans="1:9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</row>
    <row r="868" spans="1:9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</row>
    <row r="869" spans="1:9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</row>
    <row r="870" spans="1:9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</row>
    <row r="871" spans="1:9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</row>
    <row r="872" spans="1:9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</row>
    <row r="873" spans="1:9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</row>
    <row r="874" spans="1:9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</row>
    <row r="875" spans="1:9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</row>
    <row r="876" spans="1:9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</row>
    <row r="877" spans="1:9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</row>
    <row r="878" spans="1:9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</row>
    <row r="879" spans="1:9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</row>
    <row r="880" spans="1:9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</row>
    <row r="881" spans="1:9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</row>
    <row r="882" spans="1:9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</row>
    <row r="883" spans="1:9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</row>
    <row r="884" spans="1:9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</row>
    <row r="885" spans="1:9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</row>
    <row r="886" spans="1:9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</row>
    <row r="887" spans="1:9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</row>
    <row r="888" spans="1:9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</row>
    <row r="889" spans="1:9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</row>
    <row r="890" spans="1:9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</row>
    <row r="891" spans="1:9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</row>
    <row r="892" spans="1:9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</row>
    <row r="893" spans="1:9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</row>
    <row r="894" spans="1:9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</row>
    <row r="895" spans="1:9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</row>
    <row r="896" spans="1:9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</row>
    <row r="897" spans="1:9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</row>
    <row r="898" spans="1:9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</row>
    <row r="899" spans="1:9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</row>
    <row r="900" spans="1:9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</row>
    <row r="901" spans="1:9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</row>
    <row r="902" spans="1:9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</row>
    <row r="903" spans="1:9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</row>
    <row r="904" spans="1:9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</row>
    <row r="905" spans="1:9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</row>
    <row r="906" spans="1:9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</row>
    <row r="907" spans="1:9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</row>
    <row r="908" spans="1:9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</row>
    <row r="909" spans="1:9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</row>
    <row r="910" spans="1:9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</row>
    <row r="911" spans="1:9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</row>
    <row r="912" spans="1:9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</row>
    <row r="913" spans="1:9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</row>
    <row r="914" spans="1:9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</row>
    <row r="915" spans="1:9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</row>
    <row r="916" spans="1:9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</row>
    <row r="917" spans="1:9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</row>
    <row r="918" spans="1:9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</row>
    <row r="919" spans="1:9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</row>
    <row r="920" spans="1:9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</row>
    <row r="921" spans="1:9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</row>
    <row r="922" spans="1:9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</row>
    <row r="923" spans="1:9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</row>
    <row r="924" spans="1:9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</row>
    <row r="925" spans="1:9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</row>
    <row r="926" spans="1:9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</row>
    <row r="927" spans="1:9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</row>
    <row r="928" spans="1:9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</row>
    <row r="929" spans="1:9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</row>
    <row r="930" spans="1:9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</row>
    <row r="931" spans="1:9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</row>
    <row r="932" spans="1:9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</row>
    <row r="933" spans="1:9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</row>
    <row r="934" spans="1:9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</row>
    <row r="935" spans="1:9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</row>
    <row r="936" spans="1:9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</row>
    <row r="937" spans="1:9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</row>
    <row r="938" spans="1:9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</row>
    <row r="939" spans="1:9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</row>
    <row r="940" spans="1:9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</row>
    <row r="941" spans="1:9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</row>
    <row r="942" spans="1:9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</row>
    <row r="943" spans="1:9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</row>
    <row r="944" spans="1:9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</row>
    <row r="945" spans="1:9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</row>
    <row r="946" spans="1:9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</row>
    <row r="947" spans="1:9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</row>
    <row r="948" spans="1:9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</row>
    <row r="949" spans="1:9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</row>
    <row r="950" spans="1:9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</row>
    <row r="951" spans="1:9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</row>
    <row r="952" spans="1:9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</row>
    <row r="953" spans="1:9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</row>
    <row r="954" spans="1:9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</row>
    <row r="955" spans="1:9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</row>
    <row r="956" spans="1:9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</row>
    <row r="957" spans="1:9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</row>
    <row r="958" spans="1:9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</row>
    <row r="959" spans="1:9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</row>
    <row r="960" spans="1:9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</row>
    <row r="961" spans="1:9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</row>
    <row r="962" spans="1:9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</row>
    <row r="963" spans="1:9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</row>
    <row r="964" spans="1:9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</row>
    <row r="965" spans="1:9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</row>
    <row r="966" spans="1:9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</row>
    <row r="967" spans="1:9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</row>
    <row r="968" spans="1:9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</row>
    <row r="969" spans="1:9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</row>
    <row r="970" spans="1:9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</row>
    <row r="971" spans="1:9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</row>
    <row r="972" spans="1:9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</row>
    <row r="973" spans="1:9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</row>
    <row r="974" spans="1:9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</row>
    <row r="975" spans="1:9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</row>
    <row r="976" spans="1:9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</row>
    <row r="977" spans="1:9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</row>
    <row r="978" spans="1:9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</row>
    <row r="979" spans="1:9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</row>
    <row r="980" spans="1:9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</row>
    <row r="981" spans="1:9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</row>
    <row r="982" spans="1:9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</row>
    <row r="983" spans="1:9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</row>
    <row r="984" spans="1:9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</row>
    <row r="985" spans="1:9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</row>
    <row r="986" spans="1:9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</row>
    <row r="987" spans="1:9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</row>
    <row r="988" spans="1:9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</row>
    <row r="989" spans="1:9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</row>
    <row r="990" spans="1:9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</row>
    <row r="991" spans="1:9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</row>
    <row r="992" spans="1:9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</row>
    <row r="993" spans="1:9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</row>
    <row r="994" spans="1:9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</row>
    <row r="995" spans="1:9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</row>
    <row r="996" spans="1:9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</row>
    <row r="997" spans="1:9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</row>
    <row r="998" spans="1:9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</row>
    <row r="999" spans="1:9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</row>
  </sheetData>
  <sortState xmlns:xlrd2="http://schemas.microsoft.com/office/spreadsheetml/2017/richdata2" ref="A2:CM1000">
    <sortCondition ref="B2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9F2-AD48-7F4C-BE73-2599962EE0B2}">
  <dimension ref="A1:N999"/>
  <sheetViews>
    <sheetView tabSelected="1" workbookViewId="0">
      <selection sqref="A1:N1048576"/>
    </sheetView>
  </sheetViews>
  <sheetFormatPr baseColWidth="10" defaultRowHeight="16" x14ac:dyDescent="0.2"/>
  <cols>
    <col min="1" max="1" width="5.1640625" bestFit="1" customWidth="1"/>
    <col min="2" max="2" width="7.5" bestFit="1" customWidth="1"/>
    <col min="3" max="3" width="6.6640625" bestFit="1" customWidth="1"/>
    <col min="4" max="4" width="7" bestFit="1" customWidth="1"/>
    <col min="5" max="5" width="17.6640625" bestFit="1" customWidth="1"/>
    <col min="6" max="6" width="19.6640625" bestFit="1" customWidth="1"/>
    <col min="7" max="7" width="14.1640625" bestFit="1" customWidth="1"/>
    <col min="8" max="8" width="15.33203125" bestFit="1" customWidth="1"/>
    <col min="9" max="9" width="15.83203125" bestFit="1" customWidth="1"/>
    <col min="10" max="10" width="13" bestFit="1" customWidth="1"/>
    <col min="11" max="11" width="15.83203125" bestFit="1" customWidth="1"/>
    <col min="12" max="12" width="26.1640625" bestFit="1" customWidth="1"/>
    <col min="13" max="13" width="8.6640625" bestFit="1" customWidth="1"/>
    <col min="14" max="14" width="7.83203125" bestFit="1" customWidth="1"/>
  </cols>
  <sheetData>
    <row r="1" spans="1:14" x14ac:dyDescent="0.2">
      <c r="A1" s="2" t="s">
        <v>7</v>
      </c>
      <c r="B1" s="3" t="s">
        <v>8</v>
      </c>
      <c r="C1" s="3" t="s">
        <v>9</v>
      </c>
      <c r="D1" s="3" t="s">
        <v>10</v>
      </c>
      <c r="E1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  <c r="K1" s="3" t="s">
        <v>131</v>
      </c>
      <c r="L1" t="s">
        <v>132</v>
      </c>
      <c r="M1" s="3" t="s">
        <v>133</v>
      </c>
      <c r="N1" s="3" t="s">
        <v>134</v>
      </c>
    </row>
    <row r="2" spans="1:14" x14ac:dyDescent="0.2">
      <c r="A2" s="2">
        <v>2010</v>
      </c>
      <c r="B2" s="4">
        <v>40321</v>
      </c>
      <c r="C2" s="2" t="s">
        <v>119</v>
      </c>
      <c r="D2" s="2" t="s">
        <v>89</v>
      </c>
      <c r="E2" s="2">
        <v>1</v>
      </c>
      <c r="F2" s="2">
        <v>0</v>
      </c>
      <c r="G2" s="2">
        <v>2</v>
      </c>
      <c r="H2" s="2">
        <v>0</v>
      </c>
      <c r="I2" s="2">
        <v>0</v>
      </c>
      <c r="J2" s="2">
        <v>2</v>
      </c>
      <c r="K2" s="2">
        <v>4</v>
      </c>
      <c r="L2" s="2">
        <v>2</v>
      </c>
      <c r="M2" s="2">
        <v>2</v>
      </c>
      <c r="N2" s="2">
        <v>1</v>
      </c>
    </row>
    <row r="3" spans="1:14" x14ac:dyDescent="0.2">
      <c r="A3" s="2">
        <v>2010</v>
      </c>
      <c r="B3" s="4">
        <v>40321</v>
      </c>
      <c r="C3" s="2" t="s">
        <v>119</v>
      </c>
      <c r="D3" s="2" t="s">
        <v>90</v>
      </c>
      <c r="E3" s="2">
        <v>1</v>
      </c>
      <c r="F3" s="2">
        <v>0</v>
      </c>
      <c r="G3" s="2">
        <v>2</v>
      </c>
      <c r="H3" s="2">
        <v>168</v>
      </c>
      <c r="I3" s="2">
        <v>80</v>
      </c>
      <c r="J3" s="2">
        <v>2</v>
      </c>
      <c r="K3" s="2">
        <v>5</v>
      </c>
      <c r="L3" s="2">
        <v>0</v>
      </c>
      <c r="M3" s="2">
        <v>1</v>
      </c>
      <c r="N3" s="2">
        <v>0</v>
      </c>
    </row>
    <row r="4" spans="1:14" x14ac:dyDescent="0.2">
      <c r="A4" s="2">
        <v>2010</v>
      </c>
      <c r="B4" s="4">
        <v>40321</v>
      </c>
      <c r="C4" s="2" t="s">
        <v>119</v>
      </c>
      <c r="D4" s="2" t="s">
        <v>91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x14ac:dyDescent="0.2">
      <c r="A5" s="2">
        <v>2010</v>
      </c>
      <c r="B5" s="4">
        <v>40321</v>
      </c>
      <c r="C5" s="2" t="s">
        <v>119</v>
      </c>
      <c r="D5" s="2" t="s">
        <v>92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x14ac:dyDescent="0.2">
      <c r="A6" s="2">
        <v>2010</v>
      </c>
      <c r="B6" s="4">
        <v>40323</v>
      </c>
      <c r="C6" s="2" t="s">
        <v>111</v>
      </c>
      <c r="D6" s="2" t="s">
        <v>89</v>
      </c>
      <c r="E6" s="2">
        <v>1</v>
      </c>
      <c r="F6" s="2">
        <v>3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2</v>
      </c>
      <c r="M6" s="2">
        <v>1</v>
      </c>
      <c r="N6" s="2">
        <v>0</v>
      </c>
    </row>
    <row r="7" spans="1:14" x14ac:dyDescent="0.2">
      <c r="A7" s="2">
        <v>2010</v>
      </c>
      <c r="B7" s="4">
        <v>40323</v>
      </c>
      <c r="C7" s="2" t="s">
        <v>111</v>
      </c>
      <c r="D7" s="2" t="s">
        <v>90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1</v>
      </c>
      <c r="N7" s="2">
        <v>0</v>
      </c>
    </row>
    <row r="8" spans="1:14" x14ac:dyDescent="0.2">
      <c r="A8" s="2">
        <v>2010</v>
      </c>
      <c r="B8" s="4">
        <v>40323</v>
      </c>
      <c r="C8" s="2" t="s">
        <v>111</v>
      </c>
      <c r="D8" s="2" t="s">
        <v>91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1:14" x14ac:dyDescent="0.2">
      <c r="A9" s="2">
        <v>2010</v>
      </c>
      <c r="B9" s="4">
        <v>40323</v>
      </c>
      <c r="C9" s="2" t="s">
        <v>111</v>
      </c>
      <c r="D9" s="2" t="s">
        <v>92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x14ac:dyDescent="0.2">
      <c r="A10" s="2">
        <v>2010</v>
      </c>
      <c r="B10" s="4">
        <v>40325</v>
      </c>
      <c r="C10" s="2" t="s">
        <v>123</v>
      </c>
      <c r="D10" s="2" t="s">
        <v>89</v>
      </c>
      <c r="E10" s="2">
        <v>2</v>
      </c>
      <c r="F10" s="2">
        <v>2</v>
      </c>
      <c r="G10" s="2">
        <v>1</v>
      </c>
      <c r="H10" s="2">
        <v>0</v>
      </c>
      <c r="I10" s="2">
        <v>0</v>
      </c>
      <c r="J10" s="2">
        <v>2</v>
      </c>
      <c r="K10" s="2">
        <v>0</v>
      </c>
      <c r="L10" s="2">
        <v>2</v>
      </c>
      <c r="M10" s="2">
        <v>1</v>
      </c>
      <c r="N10" s="2">
        <v>0</v>
      </c>
    </row>
    <row r="11" spans="1:14" x14ac:dyDescent="0.2">
      <c r="A11" s="2">
        <v>2010</v>
      </c>
      <c r="B11" s="4">
        <v>40325</v>
      </c>
      <c r="C11" s="2" t="s">
        <v>123</v>
      </c>
      <c r="D11" s="2" t="s">
        <v>90</v>
      </c>
      <c r="E11" s="2">
        <v>0</v>
      </c>
      <c r="F11" s="2">
        <v>0</v>
      </c>
      <c r="G11" s="2">
        <v>1</v>
      </c>
      <c r="H11" s="2">
        <v>23</v>
      </c>
      <c r="I11" s="2">
        <v>6</v>
      </c>
      <c r="J11" s="2">
        <v>1</v>
      </c>
      <c r="K11" s="2">
        <v>0</v>
      </c>
      <c r="L11" s="2">
        <v>0</v>
      </c>
      <c r="M11" s="2">
        <v>1</v>
      </c>
      <c r="N11" s="2">
        <v>0</v>
      </c>
    </row>
    <row r="12" spans="1:14" x14ac:dyDescent="0.2">
      <c r="A12" s="2">
        <v>2010</v>
      </c>
      <c r="B12" s="4">
        <v>40325</v>
      </c>
      <c r="C12" s="2" t="s">
        <v>123</v>
      </c>
      <c r="D12" s="2" t="s">
        <v>91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4" x14ac:dyDescent="0.2">
      <c r="A13" s="2">
        <v>2010</v>
      </c>
      <c r="B13" s="4">
        <v>40325</v>
      </c>
      <c r="C13" s="2" t="s">
        <v>123</v>
      </c>
      <c r="D13" s="2" t="s">
        <v>92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4" x14ac:dyDescent="0.2">
      <c r="A14" s="2">
        <v>2010</v>
      </c>
      <c r="B14" s="4">
        <v>40330</v>
      </c>
      <c r="C14" s="2" t="s">
        <v>109</v>
      </c>
      <c r="D14" s="2" t="s">
        <v>89</v>
      </c>
      <c r="E14" s="2">
        <v>2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3</v>
      </c>
      <c r="M14" s="2">
        <v>1</v>
      </c>
      <c r="N14" s="2">
        <v>0</v>
      </c>
    </row>
    <row r="15" spans="1:14" x14ac:dyDescent="0.2">
      <c r="A15" s="2">
        <v>2010</v>
      </c>
      <c r="B15" s="4">
        <v>40330</v>
      </c>
      <c r="C15" s="2" t="s">
        <v>109</v>
      </c>
      <c r="D15" s="2" t="s">
        <v>90</v>
      </c>
      <c r="E15" s="2">
        <v>0</v>
      </c>
      <c r="F15" s="2">
        <v>0</v>
      </c>
      <c r="G15" s="2">
        <v>0</v>
      </c>
      <c r="H15" s="2">
        <v>3</v>
      </c>
      <c r="I15" s="2">
        <v>1</v>
      </c>
      <c r="J15" s="2">
        <v>2</v>
      </c>
      <c r="K15" s="2">
        <v>0</v>
      </c>
      <c r="L15" s="2">
        <v>0</v>
      </c>
      <c r="M15" s="2">
        <v>0</v>
      </c>
      <c r="N15" s="2">
        <v>0</v>
      </c>
    </row>
    <row r="16" spans="1:14" x14ac:dyDescent="0.2">
      <c r="A16" s="2">
        <v>2010</v>
      </c>
      <c r="B16" s="4">
        <v>40330</v>
      </c>
      <c r="C16" s="2" t="s">
        <v>109</v>
      </c>
      <c r="D16" s="2" t="s">
        <v>91</v>
      </c>
      <c r="E16" s="2">
        <v>0</v>
      </c>
      <c r="F16" s="2">
        <v>0</v>
      </c>
      <c r="G16" s="2">
        <v>0</v>
      </c>
      <c r="H16" s="2">
        <v>1</v>
      </c>
      <c r="I16" s="2">
        <v>4</v>
      </c>
      <c r="J16" s="2">
        <v>1</v>
      </c>
      <c r="K16" s="2">
        <v>0</v>
      </c>
      <c r="L16" s="2">
        <v>4</v>
      </c>
      <c r="M16" s="2">
        <v>0</v>
      </c>
      <c r="N16" s="2">
        <v>0</v>
      </c>
    </row>
    <row r="17" spans="1:14" x14ac:dyDescent="0.2">
      <c r="A17" s="2">
        <v>2010</v>
      </c>
      <c r="B17" s="4">
        <v>40330</v>
      </c>
      <c r="C17" s="2" t="s">
        <v>109</v>
      </c>
      <c r="D17" s="2" t="s">
        <v>92</v>
      </c>
      <c r="E17" s="2">
        <v>1</v>
      </c>
      <c r="F17" s="2">
        <v>1</v>
      </c>
      <c r="G17" s="2">
        <v>0</v>
      </c>
      <c r="H17" s="2">
        <v>4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0</v>
      </c>
    </row>
    <row r="18" spans="1:14" x14ac:dyDescent="0.2">
      <c r="A18" s="2">
        <v>2010</v>
      </c>
      <c r="B18" s="4">
        <v>40330</v>
      </c>
      <c r="C18" s="2" t="s">
        <v>116</v>
      </c>
      <c r="D18" s="2" t="s">
        <v>89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">
      <c r="A19" s="2">
        <v>2010</v>
      </c>
      <c r="B19" s="4">
        <v>40330</v>
      </c>
      <c r="C19" s="2" t="s">
        <v>116</v>
      </c>
      <c r="D19" s="2" t="s">
        <v>90</v>
      </c>
      <c r="E19" s="2">
        <v>0</v>
      </c>
      <c r="F19" s="2">
        <v>0</v>
      </c>
      <c r="G19" s="2">
        <v>0</v>
      </c>
      <c r="H19" s="2">
        <v>137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 x14ac:dyDescent="0.2">
      <c r="A20" s="2">
        <v>2010</v>
      </c>
      <c r="B20" s="4">
        <v>40330</v>
      </c>
      <c r="C20" s="2" t="s">
        <v>116</v>
      </c>
      <c r="D20" s="2" t="s">
        <v>91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1:14" x14ac:dyDescent="0.2">
      <c r="A21" s="2">
        <v>2010</v>
      </c>
      <c r="B21" s="4">
        <v>40330</v>
      </c>
      <c r="C21" s="2" t="s">
        <v>116</v>
      </c>
      <c r="D21" s="2" t="s">
        <v>92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  <row r="22" spans="1:14" x14ac:dyDescent="0.2">
      <c r="A22" s="2">
        <v>2010</v>
      </c>
      <c r="B22" s="4">
        <v>40331</v>
      </c>
      <c r="C22" s="2" t="s">
        <v>88</v>
      </c>
      <c r="D22" s="2" t="s">
        <v>89</v>
      </c>
      <c r="E22" s="2">
        <v>4</v>
      </c>
      <c r="F22" s="2">
        <v>0</v>
      </c>
      <c r="G22" s="2">
        <v>2</v>
      </c>
      <c r="H22" s="2">
        <v>0</v>
      </c>
      <c r="I22" s="2">
        <v>0</v>
      </c>
      <c r="J22" s="2">
        <v>3</v>
      </c>
      <c r="K22" s="2">
        <v>0</v>
      </c>
      <c r="L22" s="2">
        <v>0</v>
      </c>
      <c r="M22" s="2">
        <v>1</v>
      </c>
      <c r="N22" s="2">
        <v>1</v>
      </c>
    </row>
    <row r="23" spans="1:14" x14ac:dyDescent="0.2">
      <c r="A23" s="2">
        <v>2010</v>
      </c>
      <c r="B23" s="4">
        <v>40331</v>
      </c>
      <c r="C23" s="2" t="s">
        <v>88</v>
      </c>
      <c r="D23" s="2" t="s">
        <v>90</v>
      </c>
      <c r="E23" s="2">
        <v>0</v>
      </c>
      <c r="F23" s="2">
        <v>0</v>
      </c>
      <c r="G23" s="2">
        <v>2</v>
      </c>
      <c r="H23" s="2">
        <v>23</v>
      </c>
      <c r="I23" s="2">
        <v>7</v>
      </c>
      <c r="J23" s="2">
        <v>3</v>
      </c>
      <c r="K23" s="2">
        <v>0</v>
      </c>
      <c r="L23" s="2">
        <v>1</v>
      </c>
      <c r="M23" s="2">
        <v>1</v>
      </c>
      <c r="N23" s="2">
        <v>0</v>
      </c>
    </row>
    <row r="24" spans="1:14" x14ac:dyDescent="0.2">
      <c r="A24" s="2">
        <v>2010</v>
      </c>
      <c r="B24" s="4">
        <v>40331</v>
      </c>
      <c r="C24" s="2" t="s">
        <v>88</v>
      </c>
      <c r="D24" s="2" t="s">
        <v>91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</row>
    <row r="25" spans="1:14" x14ac:dyDescent="0.2">
      <c r="A25" s="2">
        <v>2010</v>
      </c>
      <c r="B25" s="4">
        <v>40331</v>
      </c>
      <c r="C25" s="2" t="s">
        <v>88</v>
      </c>
      <c r="D25" s="2" t="s">
        <v>92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</row>
    <row r="26" spans="1:14" x14ac:dyDescent="0.2">
      <c r="A26" s="2">
        <v>2010</v>
      </c>
      <c r="B26" s="4">
        <v>40331</v>
      </c>
      <c r="C26" s="2" t="s">
        <v>93</v>
      </c>
      <c r="D26" s="2" t="s">
        <v>89</v>
      </c>
      <c r="E26" s="2">
        <v>3</v>
      </c>
      <c r="F26" s="2">
        <v>0</v>
      </c>
      <c r="G26" s="2">
        <v>2</v>
      </c>
      <c r="H26" s="2">
        <v>0</v>
      </c>
      <c r="I26" s="2">
        <v>0</v>
      </c>
      <c r="J26" s="2">
        <v>2</v>
      </c>
      <c r="K26" s="2">
        <v>0</v>
      </c>
      <c r="L26" s="2">
        <v>3</v>
      </c>
      <c r="M26" s="2">
        <v>1</v>
      </c>
      <c r="N26" s="2">
        <v>1</v>
      </c>
    </row>
    <row r="27" spans="1:14" x14ac:dyDescent="0.2">
      <c r="A27" s="2">
        <v>2010</v>
      </c>
      <c r="B27" s="4">
        <v>40331</v>
      </c>
      <c r="C27" s="2" t="s">
        <v>93</v>
      </c>
      <c r="D27" s="2" t="s">
        <v>90</v>
      </c>
      <c r="E27" s="2">
        <v>2</v>
      </c>
      <c r="F27" s="2">
        <v>0</v>
      </c>
      <c r="G27" s="2">
        <v>1</v>
      </c>
      <c r="H27" s="2">
        <v>8</v>
      </c>
      <c r="I27" s="2">
        <v>2</v>
      </c>
      <c r="J27" s="2">
        <v>2</v>
      </c>
      <c r="K27" s="2">
        <v>0</v>
      </c>
      <c r="L27" s="2">
        <v>2</v>
      </c>
      <c r="M27" s="2">
        <v>0</v>
      </c>
      <c r="N27" s="2">
        <v>1</v>
      </c>
    </row>
    <row r="28" spans="1:14" x14ac:dyDescent="0.2">
      <c r="A28" s="2">
        <v>2010</v>
      </c>
      <c r="B28" s="4">
        <v>40331</v>
      </c>
      <c r="C28" s="2" t="s">
        <v>93</v>
      </c>
      <c r="D28" s="2" t="s">
        <v>91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2">
        <v>2010</v>
      </c>
      <c r="B29" s="4">
        <v>40331</v>
      </c>
      <c r="C29" s="2" t="s">
        <v>93</v>
      </c>
      <c r="D29" s="2" t="s">
        <v>92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</row>
    <row r="30" spans="1:14" x14ac:dyDescent="0.2">
      <c r="A30" s="2">
        <v>2010</v>
      </c>
      <c r="B30" s="4">
        <v>40331</v>
      </c>
      <c r="C30" s="2" t="s">
        <v>120</v>
      </c>
      <c r="D30" s="2" t="s">
        <v>89</v>
      </c>
      <c r="E30" s="2">
        <v>2</v>
      </c>
      <c r="F30" s="2">
        <v>1</v>
      </c>
      <c r="G30" s="2">
        <v>2</v>
      </c>
      <c r="H30" s="2">
        <v>0</v>
      </c>
      <c r="I30" s="2">
        <v>0</v>
      </c>
      <c r="J30" s="2">
        <v>3</v>
      </c>
      <c r="K30" s="2">
        <v>1</v>
      </c>
      <c r="L30" s="2">
        <v>1</v>
      </c>
      <c r="M30" s="2">
        <v>1</v>
      </c>
      <c r="N30" s="2">
        <v>0</v>
      </c>
    </row>
    <row r="31" spans="1:14" x14ac:dyDescent="0.2">
      <c r="A31" s="2">
        <v>2010</v>
      </c>
      <c r="B31" s="4">
        <v>40331</v>
      </c>
      <c r="C31" s="2" t="s">
        <v>120</v>
      </c>
      <c r="D31" s="2" t="s">
        <v>90</v>
      </c>
      <c r="E31" s="2">
        <v>2</v>
      </c>
      <c r="F31" s="2">
        <v>0</v>
      </c>
      <c r="G31" s="2">
        <v>1</v>
      </c>
      <c r="H31" s="2">
        <v>78</v>
      </c>
      <c r="I31" s="2">
        <v>47</v>
      </c>
      <c r="J31" s="2">
        <v>2</v>
      </c>
      <c r="K31" s="2">
        <v>0</v>
      </c>
      <c r="L31" s="2">
        <v>3</v>
      </c>
      <c r="M31" s="2">
        <v>1</v>
      </c>
      <c r="N31" s="2">
        <v>0</v>
      </c>
    </row>
    <row r="32" spans="1:14" x14ac:dyDescent="0.2">
      <c r="A32" s="2">
        <v>2010</v>
      </c>
      <c r="B32" s="4">
        <v>40331</v>
      </c>
      <c r="C32" s="2" t="s">
        <v>120</v>
      </c>
      <c r="D32" s="2" t="s">
        <v>91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</row>
    <row r="33" spans="1:14" x14ac:dyDescent="0.2">
      <c r="A33" s="2">
        <v>2010</v>
      </c>
      <c r="B33" s="4">
        <v>40331</v>
      </c>
      <c r="C33" s="2" t="s">
        <v>120</v>
      </c>
      <c r="D33" s="2" t="s">
        <v>92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</row>
    <row r="34" spans="1:14" x14ac:dyDescent="0.2">
      <c r="A34" s="2">
        <v>2010</v>
      </c>
      <c r="B34" s="4">
        <v>40333</v>
      </c>
      <c r="C34" s="2" t="s">
        <v>121</v>
      </c>
      <c r="D34" s="2" t="s">
        <v>89</v>
      </c>
      <c r="E34" s="2">
        <v>2</v>
      </c>
      <c r="F34" s="2">
        <v>0</v>
      </c>
      <c r="G34" s="2">
        <v>3</v>
      </c>
      <c r="H34" s="2">
        <v>0</v>
      </c>
      <c r="I34" s="2">
        <v>0</v>
      </c>
      <c r="J34" s="2">
        <v>2</v>
      </c>
      <c r="K34" s="2">
        <v>0</v>
      </c>
      <c r="L34" s="2">
        <v>4</v>
      </c>
      <c r="M34" s="2">
        <v>3</v>
      </c>
      <c r="N34" s="2">
        <v>1</v>
      </c>
    </row>
    <row r="35" spans="1:14" x14ac:dyDescent="0.2">
      <c r="A35" s="2">
        <v>2010</v>
      </c>
      <c r="B35" s="4">
        <v>40333</v>
      </c>
      <c r="C35" s="2" t="s">
        <v>121</v>
      </c>
      <c r="D35" s="2" t="s">
        <v>90</v>
      </c>
      <c r="E35" s="2">
        <v>1</v>
      </c>
      <c r="F35" s="2">
        <v>1</v>
      </c>
      <c r="G35" s="2">
        <v>1</v>
      </c>
      <c r="H35" s="2">
        <v>1</v>
      </c>
      <c r="I35" s="2">
        <v>6</v>
      </c>
      <c r="J35" s="2">
        <v>1</v>
      </c>
      <c r="K35" s="2">
        <v>0</v>
      </c>
      <c r="L35" s="2">
        <v>1</v>
      </c>
      <c r="M35" s="2">
        <v>1</v>
      </c>
      <c r="N35" s="2">
        <v>0</v>
      </c>
    </row>
    <row r="36" spans="1:14" x14ac:dyDescent="0.2">
      <c r="A36" s="2">
        <v>2010</v>
      </c>
      <c r="B36" s="4">
        <v>40333</v>
      </c>
      <c r="C36" s="2" t="s">
        <v>121</v>
      </c>
      <c r="D36" s="2" t="s">
        <v>91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</row>
    <row r="37" spans="1:14" x14ac:dyDescent="0.2">
      <c r="A37" s="2">
        <v>2010</v>
      </c>
      <c r="B37" s="4">
        <v>40333</v>
      </c>
      <c r="C37" s="2" t="s">
        <v>121</v>
      </c>
      <c r="D37" s="2" t="s">
        <v>92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</row>
    <row r="38" spans="1:14" x14ac:dyDescent="0.2">
      <c r="A38" s="2">
        <v>2010</v>
      </c>
      <c r="B38" s="4">
        <v>40334</v>
      </c>
      <c r="C38" s="2" t="s">
        <v>95</v>
      </c>
      <c r="D38" s="2" t="s">
        <v>89</v>
      </c>
      <c r="E38" s="2">
        <v>2</v>
      </c>
      <c r="F38" s="2">
        <v>0</v>
      </c>
      <c r="G38" s="2">
        <v>2</v>
      </c>
      <c r="H38" s="2">
        <v>0</v>
      </c>
      <c r="I38" s="2">
        <v>0</v>
      </c>
      <c r="J38" s="2">
        <v>1</v>
      </c>
      <c r="K38" s="2">
        <v>0</v>
      </c>
      <c r="L38" s="2">
        <v>3</v>
      </c>
      <c r="M38" s="2">
        <v>2</v>
      </c>
      <c r="N38" s="2">
        <v>1</v>
      </c>
    </row>
    <row r="39" spans="1:14" x14ac:dyDescent="0.2">
      <c r="A39" s="2">
        <v>2010</v>
      </c>
      <c r="B39" s="4">
        <v>40334</v>
      </c>
      <c r="C39" s="2" t="s">
        <v>95</v>
      </c>
      <c r="D39" s="2" t="s">
        <v>90</v>
      </c>
      <c r="E39" s="2">
        <v>2</v>
      </c>
      <c r="F39" s="2">
        <v>0</v>
      </c>
      <c r="G39" s="2">
        <v>2</v>
      </c>
      <c r="H39" s="2">
        <v>7</v>
      </c>
      <c r="I39" s="2">
        <v>3</v>
      </c>
      <c r="J39" s="2">
        <v>0</v>
      </c>
      <c r="K39" s="2">
        <v>0</v>
      </c>
      <c r="L39" s="2">
        <v>4</v>
      </c>
      <c r="M39" s="2">
        <v>0</v>
      </c>
      <c r="N39" s="2">
        <v>0</v>
      </c>
    </row>
    <row r="40" spans="1:14" x14ac:dyDescent="0.2">
      <c r="A40" s="2">
        <v>2010</v>
      </c>
      <c r="B40" s="4">
        <v>40334</v>
      </c>
      <c r="C40" s="2" t="s">
        <v>95</v>
      </c>
      <c r="D40" s="2" t="s">
        <v>91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</row>
    <row r="41" spans="1:14" x14ac:dyDescent="0.2">
      <c r="A41" s="2">
        <v>2010</v>
      </c>
      <c r="B41" s="4">
        <v>40334</v>
      </c>
      <c r="C41" s="2" t="s">
        <v>95</v>
      </c>
      <c r="D41" s="2" t="s">
        <v>92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</row>
    <row r="42" spans="1:14" x14ac:dyDescent="0.2">
      <c r="A42" s="2">
        <v>2010</v>
      </c>
      <c r="B42" s="4">
        <v>40334</v>
      </c>
      <c r="C42" s="2" t="s">
        <v>100</v>
      </c>
      <c r="D42" s="2" t="s">
        <v>97</v>
      </c>
      <c r="E42" s="2">
        <v>0</v>
      </c>
      <c r="F42" s="2">
        <v>0</v>
      </c>
      <c r="G42" s="2">
        <v>0</v>
      </c>
      <c r="H42" s="2">
        <v>4</v>
      </c>
      <c r="I42" s="2">
        <v>6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</row>
    <row r="43" spans="1:14" x14ac:dyDescent="0.2">
      <c r="A43" s="2">
        <v>2010</v>
      </c>
      <c r="B43" s="4">
        <v>40334</v>
      </c>
      <c r="C43" s="2" t="s">
        <v>100</v>
      </c>
      <c r="D43" s="2" t="s">
        <v>89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</row>
    <row r="44" spans="1:14" x14ac:dyDescent="0.2">
      <c r="A44" s="2">
        <v>2010</v>
      </c>
      <c r="B44" s="4">
        <v>40334</v>
      </c>
      <c r="C44" s="2" t="s">
        <v>112</v>
      </c>
      <c r="D44" s="2" t="s">
        <v>89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</row>
    <row r="45" spans="1:14" x14ac:dyDescent="0.2">
      <c r="A45" s="2">
        <v>2010</v>
      </c>
      <c r="B45" s="4">
        <v>40334</v>
      </c>
      <c r="C45" s="2" t="s">
        <v>112</v>
      </c>
      <c r="D45" s="2" t="s">
        <v>90</v>
      </c>
      <c r="E45" s="2">
        <v>0</v>
      </c>
      <c r="F45" s="2">
        <v>0</v>
      </c>
      <c r="G45" s="2">
        <v>0</v>
      </c>
      <c r="H45" s="2">
        <v>13</v>
      </c>
      <c r="I45" s="2">
        <v>24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</row>
    <row r="46" spans="1:14" x14ac:dyDescent="0.2">
      <c r="A46" s="2">
        <v>2010</v>
      </c>
      <c r="B46" s="4">
        <v>40334</v>
      </c>
      <c r="C46" s="2" t="s">
        <v>112</v>
      </c>
      <c r="D46" s="2" t="s">
        <v>91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</row>
    <row r="47" spans="1:14" x14ac:dyDescent="0.2">
      <c r="A47" s="2">
        <v>2010</v>
      </c>
      <c r="B47" s="4">
        <v>40334</v>
      </c>
      <c r="C47" s="2" t="s">
        <v>112</v>
      </c>
      <c r="D47" s="2" t="s">
        <v>92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</row>
    <row r="48" spans="1:14" x14ac:dyDescent="0.2">
      <c r="A48" s="2">
        <v>2010</v>
      </c>
      <c r="B48" s="4">
        <v>40334</v>
      </c>
      <c r="C48" s="2" t="s">
        <v>113</v>
      </c>
      <c r="D48" s="2" t="s">
        <v>89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</row>
    <row r="49" spans="1:14" x14ac:dyDescent="0.2">
      <c r="A49" s="2">
        <v>2010</v>
      </c>
      <c r="B49" s="4">
        <v>40334</v>
      </c>
      <c r="C49" s="2" t="s">
        <v>113</v>
      </c>
      <c r="D49" s="2" t="s">
        <v>90</v>
      </c>
      <c r="E49" s="2">
        <v>0</v>
      </c>
      <c r="F49" s="2">
        <v>0</v>
      </c>
      <c r="G49" s="2">
        <v>0</v>
      </c>
      <c r="H49" s="2">
        <v>2</v>
      </c>
      <c r="I49" s="2">
        <v>3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</row>
    <row r="50" spans="1:14" x14ac:dyDescent="0.2">
      <c r="A50" s="2">
        <v>2010</v>
      </c>
      <c r="B50" s="4">
        <v>40334</v>
      </c>
      <c r="C50" s="2" t="s">
        <v>113</v>
      </c>
      <c r="D50" s="2" t="s">
        <v>91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</row>
    <row r="51" spans="1:14" x14ac:dyDescent="0.2">
      <c r="A51" s="2">
        <v>2010</v>
      </c>
      <c r="B51" s="4">
        <v>40334</v>
      </c>
      <c r="C51" s="2" t="s">
        <v>113</v>
      </c>
      <c r="D51" s="2" t="s">
        <v>92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 x14ac:dyDescent="0.2">
      <c r="A52" s="2">
        <v>2010</v>
      </c>
      <c r="B52" s="4">
        <v>40336</v>
      </c>
      <c r="C52" s="2" t="s">
        <v>88</v>
      </c>
      <c r="D52" s="2" t="s">
        <v>89</v>
      </c>
      <c r="E52" s="2">
        <v>1</v>
      </c>
      <c r="F52" s="2">
        <v>0</v>
      </c>
      <c r="G52" s="2">
        <v>3</v>
      </c>
      <c r="H52" s="2">
        <v>0</v>
      </c>
      <c r="I52" s="2">
        <v>0</v>
      </c>
      <c r="J52" s="2">
        <v>4</v>
      </c>
      <c r="K52" s="2">
        <v>0</v>
      </c>
      <c r="L52" s="2">
        <v>2</v>
      </c>
      <c r="M52" s="2">
        <v>1</v>
      </c>
      <c r="N52" s="2">
        <v>0</v>
      </c>
    </row>
    <row r="53" spans="1:14" x14ac:dyDescent="0.2">
      <c r="A53" s="2">
        <v>2010</v>
      </c>
      <c r="B53" s="4">
        <v>40336</v>
      </c>
      <c r="C53" s="2" t="s">
        <v>88</v>
      </c>
      <c r="D53" s="2" t="s">
        <v>90</v>
      </c>
      <c r="E53" s="2">
        <v>1</v>
      </c>
      <c r="F53" s="2">
        <v>0</v>
      </c>
      <c r="G53" s="2">
        <v>3</v>
      </c>
      <c r="H53" s="2">
        <v>23</v>
      </c>
      <c r="I53" s="2">
        <v>9</v>
      </c>
      <c r="J53" s="2">
        <v>1</v>
      </c>
      <c r="K53" s="2">
        <v>0</v>
      </c>
      <c r="L53" s="2">
        <v>0</v>
      </c>
      <c r="M53" s="2">
        <v>1</v>
      </c>
      <c r="N53" s="2">
        <v>0</v>
      </c>
    </row>
    <row r="54" spans="1:14" x14ac:dyDescent="0.2">
      <c r="A54" s="2">
        <v>2010</v>
      </c>
      <c r="B54" s="4">
        <v>40336</v>
      </c>
      <c r="C54" s="2" t="s">
        <v>88</v>
      </c>
      <c r="D54" s="2" t="s">
        <v>91</v>
      </c>
      <c r="E54" s="2">
        <v>2</v>
      </c>
      <c r="F54" s="2">
        <v>0</v>
      </c>
      <c r="G54" s="2">
        <v>1</v>
      </c>
      <c r="H54" s="2">
        <v>7</v>
      </c>
      <c r="I54" s="2">
        <v>4</v>
      </c>
      <c r="J54" s="2">
        <v>3</v>
      </c>
      <c r="K54" s="2">
        <v>0</v>
      </c>
      <c r="L54" s="2">
        <v>0</v>
      </c>
      <c r="M54" s="2">
        <v>2</v>
      </c>
      <c r="N54" s="2">
        <v>0</v>
      </c>
    </row>
    <row r="55" spans="1:14" x14ac:dyDescent="0.2">
      <c r="A55" s="2">
        <v>2010</v>
      </c>
      <c r="B55" s="4">
        <v>40336</v>
      </c>
      <c r="C55" s="2" t="s">
        <v>88</v>
      </c>
      <c r="D55" s="2" t="s">
        <v>92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 x14ac:dyDescent="0.2">
      <c r="A56" s="2">
        <v>2010</v>
      </c>
      <c r="B56" s="4">
        <v>40336</v>
      </c>
      <c r="C56" s="2" t="s">
        <v>94</v>
      </c>
      <c r="D56" s="2" t="s">
        <v>89</v>
      </c>
      <c r="E56" s="2">
        <v>2</v>
      </c>
      <c r="F56" s="2">
        <v>0</v>
      </c>
      <c r="G56" s="2">
        <v>3</v>
      </c>
      <c r="H56" s="2">
        <v>0</v>
      </c>
      <c r="I56" s="2">
        <v>0</v>
      </c>
      <c r="J56" s="2">
        <v>0</v>
      </c>
      <c r="K56" s="2">
        <v>1</v>
      </c>
      <c r="L56" s="2">
        <v>5</v>
      </c>
      <c r="M56" s="2">
        <v>3</v>
      </c>
      <c r="N56" s="2">
        <v>1</v>
      </c>
    </row>
    <row r="57" spans="1:14" x14ac:dyDescent="0.2">
      <c r="A57" s="2">
        <v>2010</v>
      </c>
      <c r="B57" s="4">
        <v>40336</v>
      </c>
      <c r="C57" s="2" t="s">
        <v>94</v>
      </c>
      <c r="D57" s="2" t="s">
        <v>90</v>
      </c>
      <c r="E57" s="2">
        <v>1</v>
      </c>
      <c r="F57" s="2">
        <v>0</v>
      </c>
      <c r="G57" s="2">
        <v>1</v>
      </c>
      <c r="H57" s="2">
        <v>25</v>
      </c>
      <c r="I57" s="2">
        <v>20</v>
      </c>
      <c r="J57" s="2">
        <v>1</v>
      </c>
      <c r="K57" s="2">
        <v>0</v>
      </c>
      <c r="L57" s="2">
        <v>2</v>
      </c>
      <c r="M57" s="2">
        <v>1</v>
      </c>
      <c r="N57" s="2">
        <v>0</v>
      </c>
    </row>
    <row r="58" spans="1:14" x14ac:dyDescent="0.2">
      <c r="A58" s="2">
        <v>2010</v>
      </c>
      <c r="B58" s="4">
        <v>40336</v>
      </c>
      <c r="C58" s="2" t="s">
        <v>94</v>
      </c>
      <c r="D58" s="2" t="s">
        <v>91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1:14" x14ac:dyDescent="0.2">
      <c r="A59" s="2">
        <v>2010</v>
      </c>
      <c r="B59" s="4">
        <v>40336</v>
      </c>
      <c r="C59" s="2" t="s">
        <v>94</v>
      </c>
      <c r="D59" s="2" t="s">
        <v>92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</row>
    <row r="60" spans="1:14" x14ac:dyDescent="0.2">
      <c r="A60" s="2">
        <v>2010</v>
      </c>
      <c r="B60" s="4">
        <v>40336</v>
      </c>
      <c r="C60" s="2" t="s">
        <v>106</v>
      </c>
      <c r="D60" s="2" t="s">
        <v>89</v>
      </c>
      <c r="E60" s="2">
        <v>0</v>
      </c>
      <c r="F60" s="2">
        <v>1</v>
      </c>
      <c r="G60" s="2">
        <v>2</v>
      </c>
      <c r="H60" s="2">
        <v>0</v>
      </c>
      <c r="I60" s="2">
        <v>0</v>
      </c>
      <c r="J60" s="2">
        <v>0</v>
      </c>
      <c r="K60" s="2">
        <v>0</v>
      </c>
      <c r="L60" s="2">
        <v>2</v>
      </c>
      <c r="M60" s="2">
        <v>1</v>
      </c>
      <c r="N60" s="2">
        <v>0</v>
      </c>
    </row>
    <row r="61" spans="1:14" x14ac:dyDescent="0.2">
      <c r="A61" s="2">
        <v>2010</v>
      </c>
      <c r="B61" s="4">
        <v>40336</v>
      </c>
      <c r="C61" s="2" t="s">
        <v>106</v>
      </c>
      <c r="D61" s="2" t="s">
        <v>90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</v>
      </c>
      <c r="M61" s="2">
        <v>0</v>
      </c>
      <c r="N61" s="2">
        <v>0</v>
      </c>
    </row>
    <row r="62" spans="1:14" x14ac:dyDescent="0.2">
      <c r="A62" s="2">
        <v>2010</v>
      </c>
      <c r="B62" s="4">
        <v>40336</v>
      </c>
      <c r="C62" s="2" t="s">
        <v>106</v>
      </c>
      <c r="D62" s="2" t="s">
        <v>91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</row>
    <row r="63" spans="1:14" x14ac:dyDescent="0.2">
      <c r="A63" s="2">
        <v>2010</v>
      </c>
      <c r="B63" s="4">
        <v>40336</v>
      </c>
      <c r="C63" s="2" t="s">
        <v>106</v>
      </c>
      <c r="D63" s="2" t="s">
        <v>92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</row>
    <row r="64" spans="1:14" x14ac:dyDescent="0.2">
      <c r="A64" s="2">
        <v>2010</v>
      </c>
      <c r="B64" s="4">
        <v>40336</v>
      </c>
      <c r="C64" s="2" t="s">
        <v>107</v>
      </c>
      <c r="D64" s="2" t="s">
        <v>89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</row>
    <row r="65" spans="1:14" x14ac:dyDescent="0.2">
      <c r="A65" s="2">
        <v>2010</v>
      </c>
      <c r="B65" s="4">
        <v>40336</v>
      </c>
      <c r="C65" s="2" t="s">
        <v>107</v>
      </c>
      <c r="D65" s="2" t="s">
        <v>90</v>
      </c>
      <c r="E65" s="2">
        <v>0</v>
      </c>
      <c r="F65" s="2">
        <v>0</v>
      </c>
      <c r="G65" s="2">
        <v>0</v>
      </c>
      <c r="H65" s="2">
        <v>1</v>
      </c>
      <c r="I65" s="2">
        <v>1</v>
      </c>
      <c r="J65" s="2">
        <v>1</v>
      </c>
      <c r="K65" s="2">
        <v>0</v>
      </c>
      <c r="L65" s="2">
        <v>0</v>
      </c>
      <c r="M65" s="2">
        <v>0</v>
      </c>
      <c r="N65" s="2">
        <v>0</v>
      </c>
    </row>
    <row r="66" spans="1:14" x14ac:dyDescent="0.2">
      <c r="A66" s="2">
        <v>2010</v>
      </c>
      <c r="B66" s="4">
        <v>40336</v>
      </c>
      <c r="C66" s="2" t="s">
        <v>107</v>
      </c>
      <c r="D66" s="2" t="s">
        <v>91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</row>
    <row r="67" spans="1:14" x14ac:dyDescent="0.2">
      <c r="A67" s="2">
        <v>2010</v>
      </c>
      <c r="B67" s="4">
        <v>40336</v>
      </c>
      <c r="C67" s="2" t="s">
        <v>107</v>
      </c>
      <c r="D67" s="2" t="s">
        <v>92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</row>
    <row r="68" spans="1:14" x14ac:dyDescent="0.2">
      <c r="A68" s="2">
        <v>2010</v>
      </c>
      <c r="B68" s="4">
        <v>40337</v>
      </c>
      <c r="C68" s="2" t="s">
        <v>96</v>
      </c>
      <c r="D68" s="2" t="s">
        <v>97</v>
      </c>
      <c r="E68" s="2">
        <v>0</v>
      </c>
      <c r="F68" s="2">
        <v>0</v>
      </c>
      <c r="G68" s="2">
        <v>0</v>
      </c>
      <c r="H68" s="2">
        <v>35</v>
      </c>
      <c r="I68" s="2">
        <v>36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</row>
    <row r="69" spans="1:14" x14ac:dyDescent="0.2">
      <c r="A69" s="2">
        <v>2010</v>
      </c>
      <c r="B69" s="4">
        <v>40337</v>
      </c>
      <c r="C69" s="2" t="s">
        <v>96</v>
      </c>
      <c r="D69" s="2" t="s">
        <v>89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</row>
    <row r="70" spans="1:14" x14ac:dyDescent="0.2">
      <c r="A70" s="2">
        <v>2010</v>
      </c>
      <c r="B70" s="4">
        <v>40337</v>
      </c>
      <c r="C70" s="2" t="s">
        <v>122</v>
      </c>
      <c r="D70" s="2" t="s">
        <v>89</v>
      </c>
      <c r="E70" s="2">
        <v>1</v>
      </c>
      <c r="F70" s="2">
        <v>0</v>
      </c>
      <c r="G70" s="2">
        <v>2</v>
      </c>
      <c r="H70" s="2">
        <v>0</v>
      </c>
      <c r="I70" s="2">
        <v>0</v>
      </c>
      <c r="J70" s="2">
        <v>3</v>
      </c>
      <c r="K70" s="2">
        <v>0</v>
      </c>
      <c r="L70" s="2">
        <v>2</v>
      </c>
      <c r="M70" s="2">
        <v>1</v>
      </c>
      <c r="N70" s="2">
        <v>0</v>
      </c>
    </row>
    <row r="71" spans="1:14" x14ac:dyDescent="0.2">
      <c r="A71" s="2">
        <v>2010</v>
      </c>
      <c r="B71" s="4">
        <v>40337</v>
      </c>
      <c r="C71" s="2" t="s">
        <v>122</v>
      </c>
      <c r="D71" s="2" t="s">
        <v>90</v>
      </c>
      <c r="E71" s="2">
        <v>0</v>
      </c>
      <c r="F71" s="2">
        <v>2</v>
      </c>
      <c r="G71" s="2">
        <v>1</v>
      </c>
      <c r="H71" s="2">
        <v>13</v>
      </c>
      <c r="I71" s="2">
        <v>11</v>
      </c>
      <c r="J71" s="2">
        <v>1</v>
      </c>
      <c r="K71" s="2">
        <v>0</v>
      </c>
      <c r="L71" s="2">
        <v>3</v>
      </c>
      <c r="M71" s="2">
        <v>1</v>
      </c>
      <c r="N71" s="2">
        <v>0</v>
      </c>
    </row>
    <row r="72" spans="1:14" x14ac:dyDescent="0.2">
      <c r="A72" s="2">
        <v>2010</v>
      </c>
      <c r="B72" s="4">
        <v>40337</v>
      </c>
      <c r="C72" s="2" t="s">
        <v>122</v>
      </c>
      <c r="D72" s="2" t="s">
        <v>91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</row>
    <row r="73" spans="1:14" x14ac:dyDescent="0.2">
      <c r="A73" s="2">
        <v>2010</v>
      </c>
      <c r="B73" s="4">
        <v>40337</v>
      </c>
      <c r="C73" s="2" t="s">
        <v>122</v>
      </c>
      <c r="D73" s="2" t="s">
        <v>92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</row>
    <row r="74" spans="1:14" x14ac:dyDescent="0.2">
      <c r="A74" s="2">
        <v>2010</v>
      </c>
      <c r="B74" s="4">
        <v>40338</v>
      </c>
      <c r="C74" s="2" t="s">
        <v>103</v>
      </c>
      <c r="D74" s="2" t="s">
        <v>89</v>
      </c>
      <c r="E74" s="2">
        <v>5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  <c r="K74" s="2">
        <v>0</v>
      </c>
      <c r="L74" s="2">
        <v>3</v>
      </c>
      <c r="M74" s="2">
        <v>1</v>
      </c>
      <c r="N74" s="2">
        <v>1</v>
      </c>
    </row>
    <row r="75" spans="1:14" x14ac:dyDescent="0.2">
      <c r="A75" s="2">
        <v>2010</v>
      </c>
      <c r="B75" s="4">
        <v>40338</v>
      </c>
      <c r="C75" s="2" t="s">
        <v>103</v>
      </c>
      <c r="D75" s="2" t="s">
        <v>90</v>
      </c>
      <c r="E75" s="2">
        <v>3</v>
      </c>
      <c r="F75" s="2">
        <v>0</v>
      </c>
      <c r="G75" s="2">
        <v>0</v>
      </c>
      <c r="H75" s="2">
        <v>21</v>
      </c>
      <c r="I75" s="2">
        <v>8</v>
      </c>
      <c r="J75" s="2">
        <v>1</v>
      </c>
      <c r="K75" s="2">
        <v>0</v>
      </c>
      <c r="L75" s="2">
        <v>1</v>
      </c>
      <c r="M75" s="2">
        <v>1</v>
      </c>
      <c r="N75" s="2">
        <v>0</v>
      </c>
    </row>
    <row r="76" spans="1:14" x14ac:dyDescent="0.2">
      <c r="A76" s="2">
        <v>2010</v>
      </c>
      <c r="B76" s="4">
        <v>40338</v>
      </c>
      <c r="C76" s="2" t="s">
        <v>103</v>
      </c>
      <c r="D76" s="2" t="s">
        <v>91</v>
      </c>
      <c r="E76" s="2">
        <v>1</v>
      </c>
      <c r="F76" s="2">
        <v>0</v>
      </c>
      <c r="G76" s="2">
        <v>0</v>
      </c>
      <c r="H76" s="2">
        <v>211</v>
      </c>
      <c r="I76" s="2">
        <v>11</v>
      </c>
      <c r="J76" s="2">
        <v>1</v>
      </c>
      <c r="K76" s="2">
        <v>0</v>
      </c>
      <c r="L76" s="2">
        <v>1</v>
      </c>
      <c r="M76" s="2">
        <v>1</v>
      </c>
      <c r="N76" s="2">
        <v>0</v>
      </c>
    </row>
    <row r="77" spans="1:14" x14ac:dyDescent="0.2">
      <c r="A77" s="2">
        <v>2010</v>
      </c>
      <c r="B77" s="4">
        <v>40338</v>
      </c>
      <c r="C77" s="2" t="s">
        <v>103</v>
      </c>
      <c r="D77" s="2" t="s">
        <v>92</v>
      </c>
      <c r="E77" s="2">
        <v>2</v>
      </c>
      <c r="F77" s="2">
        <v>0</v>
      </c>
      <c r="G77" s="2">
        <v>0</v>
      </c>
      <c r="H77" s="2">
        <v>4</v>
      </c>
      <c r="I77" s="2">
        <v>0</v>
      </c>
      <c r="J77" s="2">
        <v>1</v>
      </c>
      <c r="K77" s="2">
        <v>0</v>
      </c>
      <c r="L77" s="2">
        <v>1</v>
      </c>
      <c r="M77" s="2">
        <v>1</v>
      </c>
      <c r="N77" s="2">
        <v>0</v>
      </c>
    </row>
    <row r="78" spans="1:14" x14ac:dyDescent="0.2">
      <c r="A78" s="2">
        <v>2010</v>
      </c>
      <c r="B78" s="4">
        <v>40338</v>
      </c>
      <c r="C78" s="2" t="s">
        <v>105</v>
      </c>
      <c r="D78" s="2" t="s">
        <v>89</v>
      </c>
      <c r="E78" s="2">
        <v>3</v>
      </c>
      <c r="F78" s="2">
        <v>0</v>
      </c>
      <c r="G78" s="2">
        <v>2</v>
      </c>
      <c r="H78" s="2">
        <v>0</v>
      </c>
      <c r="I78" s="2">
        <v>0</v>
      </c>
      <c r="J78" s="2">
        <v>1</v>
      </c>
      <c r="K78" s="2">
        <v>0</v>
      </c>
      <c r="L78" s="2">
        <v>4</v>
      </c>
      <c r="M78" s="2">
        <v>1</v>
      </c>
      <c r="N78" s="2">
        <v>1</v>
      </c>
    </row>
    <row r="79" spans="1:14" x14ac:dyDescent="0.2">
      <c r="A79" s="2">
        <v>2010</v>
      </c>
      <c r="B79" s="4">
        <v>40338</v>
      </c>
      <c r="C79" s="2" t="s">
        <v>105</v>
      </c>
      <c r="D79" s="2" t="s">
        <v>90</v>
      </c>
      <c r="E79" s="2">
        <v>1</v>
      </c>
      <c r="F79" s="2">
        <v>0</v>
      </c>
      <c r="G79" s="2">
        <v>0</v>
      </c>
      <c r="H79" s="2">
        <v>12</v>
      </c>
      <c r="I79" s="2">
        <v>10</v>
      </c>
      <c r="J79" s="2">
        <v>0</v>
      </c>
      <c r="K79" s="2">
        <v>0</v>
      </c>
      <c r="L79" s="2">
        <v>1</v>
      </c>
      <c r="M79" s="2">
        <v>1</v>
      </c>
      <c r="N79" s="2">
        <v>0</v>
      </c>
    </row>
    <row r="80" spans="1:14" x14ac:dyDescent="0.2">
      <c r="A80" s="2">
        <v>2010</v>
      </c>
      <c r="B80" s="4">
        <v>40338</v>
      </c>
      <c r="C80" s="2" t="s">
        <v>105</v>
      </c>
      <c r="D80" s="2" t="s">
        <v>91</v>
      </c>
      <c r="E80" s="2">
        <v>3</v>
      </c>
      <c r="F80" s="2">
        <v>0</v>
      </c>
      <c r="G80" s="2">
        <v>0</v>
      </c>
      <c r="H80" s="2">
        <v>15</v>
      </c>
      <c r="I80" s="2">
        <v>0</v>
      </c>
      <c r="J80" s="2">
        <v>0</v>
      </c>
      <c r="K80" s="2">
        <v>0</v>
      </c>
      <c r="L80" s="2">
        <v>3</v>
      </c>
      <c r="M80" s="2">
        <v>1</v>
      </c>
      <c r="N80" s="2">
        <v>1</v>
      </c>
    </row>
    <row r="81" spans="1:14" x14ac:dyDescent="0.2">
      <c r="A81" s="2">
        <v>2010</v>
      </c>
      <c r="B81" s="4">
        <v>40338</v>
      </c>
      <c r="C81" s="2" t="s">
        <v>105</v>
      </c>
      <c r="D81" s="2" t="s">
        <v>92</v>
      </c>
      <c r="E81" s="2">
        <v>2</v>
      </c>
      <c r="F81" s="2">
        <v>0</v>
      </c>
      <c r="G81" s="2">
        <v>0</v>
      </c>
      <c r="H81" s="2">
        <v>61</v>
      </c>
      <c r="I81" s="2">
        <v>4</v>
      </c>
      <c r="J81" s="2">
        <v>1</v>
      </c>
      <c r="K81" s="2">
        <v>0</v>
      </c>
      <c r="L81" s="2">
        <v>0</v>
      </c>
      <c r="M81" s="2">
        <v>1</v>
      </c>
      <c r="N81" s="2">
        <v>0</v>
      </c>
    </row>
    <row r="82" spans="1:14" x14ac:dyDescent="0.2">
      <c r="A82" s="2">
        <v>2010</v>
      </c>
      <c r="B82" s="4">
        <v>40338</v>
      </c>
      <c r="C82" s="2" t="s">
        <v>106</v>
      </c>
      <c r="D82" s="2" t="s">
        <v>89</v>
      </c>
      <c r="E82" s="2">
        <v>0</v>
      </c>
      <c r="F82" s="2">
        <v>2</v>
      </c>
      <c r="G82" s="2">
        <v>2</v>
      </c>
      <c r="H82" s="2">
        <v>0</v>
      </c>
      <c r="I82" s="2">
        <v>0</v>
      </c>
      <c r="J82" s="2">
        <v>2</v>
      </c>
      <c r="K82" s="2">
        <v>0</v>
      </c>
      <c r="L82" s="2">
        <v>2</v>
      </c>
      <c r="M82" s="2">
        <v>1</v>
      </c>
      <c r="N82" s="2">
        <v>0</v>
      </c>
    </row>
    <row r="83" spans="1:14" x14ac:dyDescent="0.2">
      <c r="A83" s="2">
        <v>2010</v>
      </c>
      <c r="B83" s="4">
        <v>40338</v>
      </c>
      <c r="C83" s="2" t="s">
        <v>106</v>
      </c>
      <c r="D83" s="2" t="s">
        <v>90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1</v>
      </c>
      <c r="M83" s="2">
        <v>0</v>
      </c>
      <c r="N83" s="2">
        <v>0</v>
      </c>
    </row>
    <row r="84" spans="1:14" x14ac:dyDescent="0.2">
      <c r="A84" s="2">
        <v>2010</v>
      </c>
      <c r="B84" s="4">
        <v>40338</v>
      </c>
      <c r="C84" s="2" t="s">
        <v>106</v>
      </c>
      <c r="D84" s="2" t="s">
        <v>91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</row>
    <row r="85" spans="1:14" x14ac:dyDescent="0.2">
      <c r="A85" s="2">
        <v>2010</v>
      </c>
      <c r="B85" s="4">
        <v>40338</v>
      </c>
      <c r="C85" s="2" t="s">
        <v>106</v>
      </c>
      <c r="D85" s="2" t="s">
        <v>92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</row>
    <row r="86" spans="1:14" x14ac:dyDescent="0.2">
      <c r="A86" s="2">
        <v>2010</v>
      </c>
      <c r="B86" s="4">
        <v>40343</v>
      </c>
      <c r="C86" s="2" t="s">
        <v>99</v>
      </c>
      <c r="D86" s="2" t="s">
        <v>97</v>
      </c>
      <c r="E86" s="2">
        <v>0</v>
      </c>
      <c r="F86" s="2">
        <v>0</v>
      </c>
      <c r="G86" s="2">
        <v>0</v>
      </c>
      <c r="H86" s="2">
        <v>2</v>
      </c>
      <c r="I86" s="2">
        <v>3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</row>
    <row r="87" spans="1:14" x14ac:dyDescent="0.2">
      <c r="A87" s="2">
        <v>2010</v>
      </c>
      <c r="B87" s="4">
        <v>40343</v>
      </c>
      <c r="C87" s="2" t="s">
        <v>99</v>
      </c>
      <c r="D87" s="2" t="s">
        <v>89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</row>
    <row r="88" spans="1:14" x14ac:dyDescent="0.2">
      <c r="A88" s="2">
        <v>2010</v>
      </c>
      <c r="B88" s="4">
        <v>40343</v>
      </c>
      <c r="C88" s="2" t="s">
        <v>118</v>
      </c>
      <c r="D88" s="2" t="s">
        <v>89</v>
      </c>
      <c r="E88" s="2">
        <v>1</v>
      </c>
      <c r="F88" s="2">
        <v>0</v>
      </c>
      <c r="G88" s="2">
        <v>2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</row>
    <row r="89" spans="1:14" x14ac:dyDescent="0.2">
      <c r="A89" s="2">
        <v>2010</v>
      </c>
      <c r="B89" s="4">
        <v>40343</v>
      </c>
      <c r="C89" s="2" t="s">
        <v>118</v>
      </c>
      <c r="D89" s="2" t="s">
        <v>90</v>
      </c>
      <c r="E89" s="2">
        <v>1</v>
      </c>
      <c r="F89" s="2">
        <v>0</v>
      </c>
      <c r="G89" s="2">
        <v>0</v>
      </c>
      <c r="H89" s="2">
        <v>9</v>
      </c>
      <c r="I89" s="2">
        <v>5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</row>
    <row r="90" spans="1:14" x14ac:dyDescent="0.2">
      <c r="A90" s="2">
        <v>2010</v>
      </c>
      <c r="B90" s="4">
        <v>40343</v>
      </c>
      <c r="C90" s="2" t="s">
        <v>118</v>
      </c>
      <c r="D90" s="2" t="s">
        <v>91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</row>
    <row r="91" spans="1:14" x14ac:dyDescent="0.2">
      <c r="A91" s="2">
        <v>2010</v>
      </c>
      <c r="B91" s="4">
        <v>40343</v>
      </c>
      <c r="C91" s="2" t="s">
        <v>118</v>
      </c>
      <c r="D91" s="2" t="s">
        <v>92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</row>
    <row r="92" spans="1:14" x14ac:dyDescent="0.2">
      <c r="A92" s="2">
        <v>2010</v>
      </c>
      <c r="B92" s="4">
        <v>40344</v>
      </c>
      <c r="C92" s="2" t="s">
        <v>117</v>
      </c>
      <c r="D92" s="2" t="s">
        <v>89</v>
      </c>
      <c r="E92" s="2">
        <v>1</v>
      </c>
      <c r="F92" s="2">
        <v>0</v>
      </c>
      <c r="G92" s="2">
        <v>2</v>
      </c>
      <c r="H92" s="2">
        <v>0</v>
      </c>
      <c r="I92" s="2">
        <v>0</v>
      </c>
      <c r="J92" s="2">
        <v>4</v>
      </c>
      <c r="K92" s="2">
        <v>1</v>
      </c>
      <c r="L92" s="2">
        <v>4</v>
      </c>
      <c r="M92" s="2">
        <v>1</v>
      </c>
      <c r="N92" s="2">
        <v>0</v>
      </c>
    </row>
    <row r="93" spans="1:14" x14ac:dyDescent="0.2">
      <c r="A93" s="2">
        <v>2010</v>
      </c>
      <c r="B93" s="4">
        <v>40344</v>
      </c>
      <c r="C93" s="2" t="s">
        <v>117</v>
      </c>
      <c r="D93" s="2" t="s">
        <v>90</v>
      </c>
      <c r="E93" s="2">
        <v>2</v>
      </c>
      <c r="F93" s="2">
        <v>0</v>
      </c>
      <c r="G93" s="2">
        <v>2</v>
      </c>
      <c r="H93" s="2">
        <v>51</v>
      </c>
      <c r="I93" s="2">
        <v>26</v>
      </c>
      <c r="J93" s="2">
        <v>3</v>
      </c>
      <c r="K93" s="2">
        <v>0</v>
      </c>
      <c r="L93" s="2">
        <v>3</v>
      </c>
      <c r="M93" s="2">
        <v>0</v>
      </c>
      <c r="N93" s="2">
        <v>0</v>
      </c>
    </row>
    <row r="94" spans="1:14" x14ac:dyDescent="0.2">
      <c r="A94" s="2">
        <v>2010</v>
      </c>
      <c r="B94" s="4">
        <v>40344</v>
      </c>
      <c r="C94" s="2" t="s">
        <v>117</v>
      </c>
      <c r="D94" s="2" t="s">
        <v>91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</row>
    <row r="95" spans="1:14" x14ac:dyDescent="0.2">
      <c r="A95" s="2">
        <v>2010</v>
      </c>
      <c r="B95" s="4">
        <v>40344</v>
      </c>
      <c r="C95" s="2" t="s">
        <v>117</v>
      </c>
      <c r="D95" s="2" t="s">
        <v>92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</row>
    <row r="96" spans="1:14" x14ac:dyDescent="0.2">
      <c r="A96" s="2">
        <v>2010</v>
      </c>
      <c r="B96" s="4">
        <v>40345</v>
      </c>
      <c r="C96" s="2" t="s">
        <v>102</v>
      </c>
      <c r="D96" s="2" t="s">
        <v>89</v>
      </c>
      <c r="E96" s="2">
        <v>3</v>
      </c>
      <c r="F96" s="2">
        <v>0</v>
      </c>
      <c r="G96" s="2">
        <v>3</v>
      </c>
      <c r="H96" s="2">
        <v>0</v>
      </c>
      <c r="I96" s="2">
        <v>0</v>
      </c>
      <c r="J96" s="2">
        <v>1</v>
      </c>
      <c r="K96" s="2">
        <v>0</v>
      </c>
      <c r="L96" s="2">
        <v>3</v>
      </c>
      <c r="M96" s="2">
        <v>1</v>
      </c>
      <c r="N96" s="2">
        <v>1</v>
      </c>
    </row>
    <row r="97" spans="1:14" x14ac:dyDescent="0.2">
      <c r="A97" s="2">
        <v>2010</v>
      </c>
      <c r="B97" s="4">
        <v>40345</v>
      </c>
      <c r="C97" s="2" t="s">
        <v>102</v>
      </c>
      <c r="D97" s="2" t="s">
        <v>90</v>
      </c>
      <c r="E97" s="2">
        <v>0</v>
      </c>
      <c r="F97" s="2">
        <v>0</v>
      </c>
      <c r="G97" s="2">
        <v>1</v>
      </c>
      <c r="H97" s="2">
        <v>7</v>
      </c>
      <c r="I97" s="2">
        <v>1</v>
      </c>
      <c r="J97" s="2">
        <v>0</v>
      </c>
      <c r="K97" s="2">
        <v>0</v>
      </c>
      <c r="L97" s="2">
        <v>1</v>
      </c>
      <c r="M97" s="2">
        <v>1</v>
      </c>
      <c r="N97" s="2">
        <v>0</v>
      </c>
    </row>
    <row r="98" spans="1:14" x14ac:dyDescent="0.2">
      <c r="A98" s="2">
        <v>2010</v>
      </c>
      <c r="B98" s="4">
        <v>40345</v>
      </c>
      <c r="C98" s="2" t="s">
        <v>102</v>
      </c>
      <c r="D98" s="2" t="s">
        <v>91</v>
      </c>
      <c r="E98" s="2">
        <v>0</v>
      </c>
      <c r="F98" s="2">
        <v>0</v>
      </c>
      <c r="G98" s="2">
        <v>0</v>
      </c>
      <c r="H98" s="2">
        <v>0</v>
      </c>
      <c r="I98" s="2">
        <v>2</v>
      </c>
      <c r="J98" s="2">
        <v>0</v>
      </c>
      <c r="K98" s="2">
        <v>0</v>
      </c>
      <c r="L98" s="2">
        <v>1</v>
      </c>
      <c r="M98" s="2">
        <v>1</v>
      </c>
      <c r="N98" s="2">
        <v>1</v>
      </c>
    </row>
    <row r="99" spans="1:14" x14ac:dyDescent="0.2">
      <c r="A99" s="2">
        <v>2010</v>
      </c>
      <c r="B99" s="4">
        <v>40345</v>
      </c>
      <c r="C99" s="2" t="s">
        <v>102</v>
      </c>
      <c r="D99" s="2" t="s">
        <v>92</v>
      </c>
      <c r="E99" s="2">
        <v>0</v>
      </c>
      <c r="F99" s="2">
        <v>0</v>
      </c>
      <c r="G99" s="2">
        <v>0</v>
      </c>
      <c r="H99" s="2">
        <v>2</v>
      </c>
      <c r="I99" s="2">
        <v>3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</row>
    <row r="100" spans="1:14" x14ac:dyDescent="0.2">
      <c r="A100" s="2">
        <v>2010</v>
      </c>
      <c r="B100" s="4">
        <v>40345</v>
      </c>
      <c r="C100" s="2" t="s">
        <v>104</v>
      </c>
      <c r="D100" s="2" t="s">
        <v>89</v>
      </c>
      <c r="E100" s="2">
        <v>2</v>
      </c>
      <c r="F100" s="2">
        <v>0</v>
      </c>
      <c r="G100" s="2">
        <v>1</v>
      </c>
      <c r="H100" s="2">
        <v>0</v>
      </c>
      <c r="I100" s="2">
        <v>0</v>
      </c>
      <c r="J100" s="2">
        <v>1</v>
      </c>
      <c r="K100" s="2">
        <v>0</v>
      </c>
      <c r="L100" s="2">
        <v>2</v>
      </c>
      <c r="M100" s="2">
        <v>1</v>
      </c>
      <c r="N100" s="2">
        <v>1</v>
      </c>
    </row>
    <row r="101" spans="1:14" x14ac:dyDescent="0.2">
      <c r="A101" s="2">
        <v>2010</v>
      </c>
      <c r="B101" s="4">
        <v>40345</v>
      </c>
      <c r="C101" s="2" t="s">
        <v>104</v>
      </c>
      <c r="D101" s="2" t="s">
        <v>90</v>
      </c>
      <c r="E101" s="2">
        <v>0</v>
      </c>
      <c r="F101" s="2">
        <v>0</v>
      </c>
      <c r="G101" s="2">
        <v>0</v>
      </c>
      <c r="H101" s="2">
        <v>2</v>
      </c>
      <c r="I101" s="2">
        <v>1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</row>
    <row r="102" spans="1:14" x14ac:dyDescent="0.2">
      <c r="A102" s="2">
        <v>2010</v>
      </c>
      <c r="B102" s="4">
        <v>40345</v>
      </c>
      <c r="C102" s="2" t="s">
        <v>104</v>
      </c>
      <c r="D102" s="2" t="s">
        <v>91</v>
      </c>
      <c r="E102" s="2">
        <v>0</v>
      </c>
      <c r="F102" s="2">
        <v>0</v>
      </c>
      <c r="G102" s="2">
        <v>1</v>
      </c>
      <c r="H102" s="2">
        <v>23</v>
      </c>
      <c r="I102" s="2">
        <v>3</v>
      </c>
      <c r="J102" s="2">
        <v>0</v>
      </c>
      <c r="K102" s="2">
        <v>0</v>
      </c>
      <c r="L102" s="2">
        <v>0</v>
      </c>
      <c r="M102" s="2">
        <v>0</v>
      </c>
      <c r="N102" s="2">
        <v>1</v>
      </c>
    </row>
    <row r="103" spans="1:14" x14ac:dyDescent="0.2">
      <c r="A103" s="2">
        <v>2010</v>
      </c>
      <c r="B103" s="4">
        <v>40345</v>
      </c>
      <c r="C103" s="2" t="s">
        <v>104</v>
      </c>
      <c r="D103" s="2" t="s">
        <v>92</v>
      </c>
      <c r="E103" s="2">
        <v>0</v>
      </c>
      <c r="F103" s="2">
        <v>0</v>
      </c>
      <c r="G103" s="2">
        <v>0</v>
      </c>
      <c r="H103" s="2">
        <v>28</v>
      </c>
      <c r="I103" s="2">
        <v>0</v>
      </c>
      <c r="J103" s="2">
        <v>0</v>
      </c>
      <c r="K103" s="2">
        <v>0</v>
      </c>
      <c r="L103" s="2">
        <v>1</v>
      </c>
      <c r="M103" s="2">
        <v>1</v>
      </c>
      <c r="N103" s="2">
        <v>1</v>
      </c>
    </row>
    <row r="104" spans="1:14" x14ac:dyDescent="0.2">
      <c r="A104" s="2">
        <v>2010</v>
      </c>
      <c r="B104" s="4">
        <v>40345</v>
      </c>
      <c r="C104" s="2" t="s">
        <v>108</v>
      </c>
      <c r="D104" s="2" t="s">
        <v>89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1</v>
      </c>
      <c r="K104" s="2">
        <v>0</v>
      </c>
      <c r="L104" s="2">
        <v>1</v>
      </c>
      <c r="M104" s="2">
        <v>0</v>
      </c>
      <c r="N104" s="2">
        <v>0</v>
      </c>
    </row>
    <row r="105" spans="1:14" x14ac:dyDescent="0.2">
      <c r="A105" s="2">
        <v>2010</v>
      </c>
      <c r="B105" s="4">
        <v>40345</v>
      </c>
      <c r="C105" s="2" t="s">
        <v>108</v>
      </c>
      <c r="D105" s="2" t="s">
        <v>90</v>
      </c>
      <c r="E105" s="2">
        <v>0</v>
      </c>
      <c r="F105" s="2">
        <v>0</v>
      </c>
      <c r="G105" s="2">
        <v>0</v>
      </c>
      <c r="H105" s="2">
        <v>16</v>
      </c>
      <c r="I105" s="2">
        <v>8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</row>
    <row r="106" spans="1:14" x14ac:dyDescent="0.2">
      <c r="A106" s="2">
        <v>2010</v>
      </c>
      <c r="B106" s="4">
        <v>40345</v>
      </c>
      <c r="C106" s="2" t="s">
        <v>108</v>
      </c>
      <c r="D106" s="2" t="s">
        <v>91</v>
      </c>
      <c r="E106" s="2">
        <v>2</v>
      </c>
      <c r="F106" s="2">
        <v>0</v>
      </c>
      <c r="G106" s="2">
        <v>1</v>
      </c>
      <c r="H106" s="2">
        <v>6</v>
      </c>
      <c r="I106" s="2">
        <v>29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</row>
    <row r="107" spans="1:14" x14ac:dyDescent="0.2">
      <c r="A107" s="2">
        <v>2010</v>
      </c>
      <c r="B107" s="4">
        <v>40345</v>
      </c>
      <c r="C107" s="2" t="s">
        <v>108</v>
      </c>
      <c r="D107" s="2" t="s">
        <v>92</v>
      </c>
      <c r="E107" s="2">
        <v>2</v>
      </c>
      <c r="F107" s="2">
        <v>0</v>
      </c>
      <c r="G107" s="2">
        <v>3</v>
      </c>
      <c r="H107" s="2">
        <v>5</v>
      </c>
      <c r="I107" s="2">
        <v>15</v>
      </c>
      <c r="J107" s="2">
        <v>1</v>
      </c>
      <c r="K107" s="2">
        <v>0</v>
      </c>
      <c r="L107" s="2">
        <v>0</v>
      </c>
      <c r="M107" s="2">
        <v>1</v>
      </c>
      <c r="N107" s="2">
        <v>0</v>
      </c>
    </row>
    <row r="108" spans="1:14" x14ac:dyDescent="0.2">
      <c r="A108" s="2">
        <v>2010</v>
      </c>
      <c r="B108" s="4">
        <v>40348</v>
      </c>
      <c r="C108" s="2" t="s">
        <v>96</v>
      </c>
      <c r="D108" s="2" t="s">
        <v>89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</row>
    <row r="109" spans="1:14" x14ac:dyDescent="0.2">
      <c r="A109" s="2">
        <v>2010</v>
      </c>
      <c r="B109" s="4">
        <v>40348</v>
      </c>
      <c r="C109" s="2" t="s">
        <v>96</v>
      </c>
      <c r="D109" s="2" t="s">
        <v>90</v>
      </c>
      <c r="E109" s="2">
        <v>0</v>
      </c>
      <c r="F109" s="2">
        <v>0</v>
      </c>
      <c r="G109" s="2">
        <v>0</v>
      </c>
      <c r="H109" s="2">
        <v>31</v>
      </c>
      <c r="I109" s="2">
        <v>42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</row>
    <row r="110" spans="1:14" x14ac:dyDescent="0.2">
      <c r="A110" s="2">
        <v>2010</v>
      </c>
      <c r="B110" s="4">
        <v>40348</v>
      </c>
      <c r="C110" s="2" t="s">
        <v>96</v>
      </c>
      <c r="D110" s="2" t="s">
        <v>91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</row>
    <row r="111" spans="1:14" x14ac:dyDescent="0.2">
      <c r="A111" s="2">
        <v>2010</v>
      </c>
      <c r="B111" s="4">
        <v>40348</v>
      </c>
      <c r="C111" s="2" t="s">
        <v>96</v>
      </c>
      <c r="D111" s="2" t="s">
        <v>92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</row>
    <row r="112" spans="1:14" x14ac:dyDescent="0.2">
      <c r="A112" s="2">
        <v>2010</v>
      </c>
      <c r="B112" s="4">
        <v>40348</v>
      </c>
      <c r="C112" s="2" t="s">
        <v>114</v>
      </c>
      <c r="D112" s="2" t="s">
        <v>89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</row>
    <row r="113" spans="1:14" x14ac:dyDescent="0.2">
      <c r="A113" s="2">
        <v>2010</v>
      </c>
      <c r="B113" s="4">
        <v>40348</v>
      </c>
      <c r="C113" s="2" t="s">
        <v>114</v>
      </c>
      <c r="D113" s="2" t="s">
        <v>90</v>
      </c>
      <c r="E113" s="2">
        <v>0</v>
      </c>
      <c r="F113" s="2">
        <v>0</v>
      </c>
      <c r="G113" s="2">
        <v>0</v>
      </c>
      <c r="H113" s="2">
        <v>8</v>
      </c>
      <c r="I113" s="2">
        <v>6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</row>
    <row r="114" spans="1:14" x14ac:dyDescent="0.2">
      <c r="A114" s="2">
        <v>2010</v>
      </c>
      <c r="B114" s="4">
        <v>40348</v>
      </c>
      <c r="C114" s="2" t="s">
        <v>114</v>
      </c>
      <c r="D114" s="2" t="s">
        <v>91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</row>
    <row r="115" spans="1:14" x14ac:dyDescent="0.2">
      <c r="A115" s="2">
        <v>2010</v>
      </c>
      <c r="B115" s="4">
        <v>40348</v>
      </c>
      <c r="C115" s="2" t="s">
        <v>114</v>
      </c>
      <c r="D115" s="2" t="s">
        <v>92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</row>
    <row r="116" spans="1:14" x14ac:dyDescent="0.2">
      <c r="A116" s="2">
        <v>2010</v>
      </c>
      <c r="B116" s="4">
        <v>40348</v>
      </c>
      <c r="C116" s="2" t="s">
        <v>115</v>
      </c>
      <c r="D116" s="2" t="s">
        <v>89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</row>
    <row r="117" spans="1:14" x14ac:dyDescent="0.2">
      <c r="A117" s="2">
        <v>2010</v>
      </c>
      <c r="B117" s="4">
        <v>40348</v>
      </c>
      <c r="C117" s="2" t="s">
        <v>115</v>
      </c>
      <c r="D117" s="2" t="s">
        <v>90</v>
      </c>
      <c r="E117" s="2">
        <v>0</v>
      </c>
      <c r="F117" s="2">
        <v>0</v>
      </c>
      <c r="G117" s="2">
        <v>0</v>
      </c>
      <c r="H117" s="2">
        <v>98</v>
      </c>
      <c r="I117" s="2">
        <v>18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</row>
    <row r="118" spans="1:14" x14ac:dyDescent="0.2">
      <c r="A118" s="2">
        <v>2010</v>
      </c>
      <c r="B118" s="4">
        <v>40348</v>
      </c>
      <c r="C118" s="2" t="s">
        <v>115</v>
      </c>
      <c r="D118" s="2" t="s">
        <v>91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</row>
    <row r="119" spans="1:14" x14ac:dyDescent="0.2">
      <c r="A119" s="2">
        <v>2010</v>
      </c>
      <c r="B119" s="4">
        <v>40348</v>
      </c>
      <c r="C119" s="2" t="s">
        <v>115</v>
      </c>
      <c r="D119" s="2" t="s">
        <v>92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</row>
    <row r="120" spans="1:14" x14ac:dyDescent="0.2">
      <c r="A120" s="2">
        <v>2010</v>
      </c>
      <c r="B120" s="4">
        <v>40351</v>
      </c>
      <c r="C120" s="2" t="s">
        <v>113</v>
      </c>
      <c r="D120" s="2" t="s">
        <v>89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</row>
    <row r="121" spans="1:14" x14ac:dyDescent="0.2">
      <c r="A121" s="2">
        <v>2010</v>
      </c>
      <c r="B121" s="4">
        <v>40352</v>
      </c>
      <c r="C121" s="2" t="s">
        <v>110</v>
      </c>
      <c r="D121" s="2" t="s">
        <v>89</v>
      </c>
      <c r="E121" s="2">
        <v>2</v>
      </c>
      <c r="F121" s="2">
        <v>0</v>
      </c>
      <c r="G121" s="2">
        <v>0</v>
      </c>
      <c r="H121" s="2">
        <v>0</v>
      </c>
      <c r="I121" s="2">
        <v>0</v>
      </c>
      <c r="J121" s="2">
        <v>1</v>
      </c>
      <c r="K121" s="2">
        <v>0</v>
      </c>
      <c r="L121" s="2">
        <v>2</v>
      </c>
      <c r="M121" s="2">
        <v>1</v>
      </c>
      <c r="N121" s="2">
        <v>0</v>
      </c>
    </row>
    <row r="122" spans="1:14" x14ac:dyDescent="0.2">
      <c r="A122" s="2">
        <v>2010</v>
      </c>
      <c r="B122" s="4">
        <v>40352</v>
      </c>
      <c r="C122" s="2" t="s">
        <v>110</v>
      </c>
      <c r="D122" s="2" t="s">
        <v>90</v>
      </c>
      <c r="E122" s="2">
        <v>3</v>
      </c>
      <c r="F122" s="2">
        <v>0</v>
      </c>
      <c r="G122" s="2">
        <v>2</v>
      </c>
      <c r="H122" s="2">
        <v>35</v>
      </c>
      <c r="I122" s="2">
        <v>26</v>
      </c>
      <c r="J122" s="2">
        <v>0</v>
      </c>
      <c r="K122" s="2">
        <v>0</v>
      </c>
      <c r="L122" s="2">
        <v>1</v>
      </c>
      <c r="M122" s="2">
        <v>1</v>
      </c>
      <c r="N122" s="2">
        <v>0</v>
      </c>
    </row>
    <row r="123" spans="1:14" x14ac:dyDescent="0.2">
      <c r="A123" s="2">
        <v>2010</v>
      </c>
      <c r="B123" s="4">
        <v>40352</v>
      </c>
      <c r="C123" s="2" t="s">
        <v>110</v>
      </c>
      <c r="D123" s="2" t="s">
        <v>91</v>
      </c>
      <c r="E123" s="2">
        <v>2</v>
      </c>
      <c r="F123" s="2">
        <v>0</v>
      </c>
      <c r="G123" s="2">
        <v>1</v>
      </c>
      <c r="H123" s="2">
        <v>27</v>
      </c>
      <c r="I123" s="2">
        <v>32</v>
      </c>
      <c r="J123" s="2">
        <v>1</v>
      </c>
      <c r="K123" s="2">
        <v>0</v>
      </c>
      <c r="L123" s="2">
        <v>1</v>
      </c>
      <c r="M123" s="2">
        <v>1</v>
      </c>
      <c r="N123" s="2">
        <v>0</v>
      </c>
    </row>
    <row r="124" spans="1:14" x14ac:dyDescent="0.2">
      <c r="A124" s="2">
        <v>2010</v>
      </c>
      <c r="B124" s="4">
        <v>40352</v>
      </c>
      <c r="C124" s="2" t="s">
        <v>110</v>
      </c>
      <c r="D124" s="2" t="s">
        <v>92</v>
      </c>
      <c r="E124" s="2">
        <v>4</v>
      </c>
      <c r="F124" s="2">
        <v>0</v>
      </c>
      <c r="G124" s="2">
        <v>1</v>
      </c>
      <c r="H124" s="2">
        <v>4</v>
      </c>
      <c r="I124" s="2">
        <v>18</v>
      </c>
      <c r="J124" s="2">
        <v>1</v>
      </c>
      <c r="K124" s="2">
        <v>0</v>
      </c>
      <c r="L124" s="2">
        <v>4</v>
      </c>
      <c r="M124" s="2">
        <v>1</v>
      </c>
      <c r="N124" s="2">
        <v>0</v>
      </c>
    </row>
    <row r="125" spans="1:14" x14ac:dyDescent="0.2">
      <c r="A125" s="2">
        <v>2010</v>
      </c>
      <c r="B125" s="4">
        <v>40352</v>
      </c>
      <c r="C125" s="2" t="s">
        <v>109</v>
      </c>
      <c r="D125" s="2" t="s">
        <v>89</v>
      </c>
      <c r="E125" s="2">
        <v>1</v>
      </c>
      <c r="F125" s="2">
        <v>2</v>
      </c>
      <c r="G125" s="2">
        <v>1</v>
      </c>
      <c r="H125" s="2">
        <v>0</v>
      </c>
      <c r="I125" s="2">
        <v>0</v>
      </c>
      <c r="J125" s="2">
        <v>1</v>
      </c>
      <c r="K125" s="2">
        <v>2</v>
      </c>
      <c r="L125" s="2">
        <v>4</v>
      </c>
      <c r="M125" s="2">
        <v>1</v>
      </c>
      <c r="N125" s="2">
        <v>1</v>
      </c>
    </row>
    <row r="126" spans="1:14" x14ac:dyDescent="0.2">
      <c r="A126" s="2">
        <v>2010</v>
      </c>
      <c r="B126" s="4">
        <v>40352</v>
      </c>
      <c r="C126" s="2" t="s">
        <v>109</v>
      </c>
      <c r="D126" s="2" t="s">
        <v>90</v>
      </c>
      <c r="E126" s="2">
        <v>1</v>
      </c>
      <c r="F126" s="2">
        <v>1</v>
      </c>
      <c r="G126" s="2">
        <v>0</v>
      </c>
      <c r="H126" s="2">
        <v>108</v>
      </c>
      <c r="I126" s="2">
        <v>47</v>
      </c>
      <c r="J126" s="2">
        <v>1</v>
      </c>
      <c r="K126" s="2">
        <v>2</v>
      </c>
      <c r="L126" s="2">
        <v>3</v>
      </c>
      <c r="M126" s="2">
        <v>1</v>
      </c>
      <c r="N126" s="2">
        <v>0</v>
      </c>
    </row>
    <row r="127" spans="1:14" x14ac:dyDescent="0.2">
      <c r="A127" s="2">
        <v>2010</v>
      </c>
      <c r="B127" s="4">
        <v>40352</v>
      </c>
      <c r="C127" s="2" t="s">
        <v>109</v>
      </c>
      <c r="D127" s="2" t="s">
        <v>91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</row>
    <row r="128" spans="1:14" x14ac:dyDescent="0.2">
      <c r="A128" s="2">
        <v>2010</v>
      </c>
      <c r="B128" s="4">
        <v>40352</v>
      </c>
      <c r="C128" s="2" t="s">
        <v>109</v>
      </c>
      <c r="D128" s="2" t="s">
        <v>92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</row>
    <row r="129" spans="1:14" x14ac:dyDescent="0.2">
      <c r="A129" s="2">
        <v>2010</v>
      </c>
      <c r="B129" s="4">
        <v>40352</v>
      </c>
      <c r="C129" s="2" t="s">
        <v>122</v>
      </c>
      <c r="D129" s="2" t="s">
        <v>89</v>
      </c>
      <c r="E129" s="2">
        <v>1</v>
      </c>
      <c r="F129" s="2">
        <v>0</v>
      </c>
      <c r="G129" s="2">
        <v>3</v>
      </c>
      <c r="H129" s="2">
        <v>0</v>
      </c>
      <c r="I129" s="2">
        <v>0</v>
      </c>
      <c r="J129" s="2">
        <v>0</v>
      </c>
      <c r="K129" s="2">
        <v>0</v>
      </c>
      <c r="L129" s="2">
        <v>3</v>
      </c>
      <c r="M129" s="2">
        <v>1</v>
      </c>
      <c r="N129" s="2">
        <v>0</v>
      </c>
    </row>
    <row r="130" spans="1:14" x14ac:dyDescent="0.2">
      <c r="A130" s="2">
        <v>2010</v>
      </c>
      <c r="B130" s="4">
        <v>40352</v>
      </c>
      <c r="C130" s="2" t="s">
        <v>122</v>
      </c>
      <c r="D130" s="2" t="s">
        <v>90</v>
      </c>
      <c r="E130" s="2">
        <v>0</v>
      </c>
      <c r="F130" s="2">
        <v>0</v>
      </c>
      <c r="G130" s="2">
        <v>1</v>
      </c>
      <c r="H130" s="2">
        <v>1</v>
      </c>
      <c r="I130" s="2">
        <v>2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</row>
    <row r="131" spans="1:14" x14ac:dyDescent="0.2">
      <c r="A131" s="2">
        <v>2010</v>
      </c>
      <c r="B131" s="4">
        <v>40352</v>
      </c>
      <c r="C131" s="2" t="s">
        <v>122</v>
      </c>
      <c r="D131" s="2" t="s">
        <v>91</v>
      </c>
      <c r="E131" s="2">
        <v>0</v>
      </c>
      <c r="F131" s="2">
        <v>0</v>
      </c>
      <c r="G131" s="2">
        <v>1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</row>
    <row r="132" spans="1:14" x14ac:dyDescent="0.2">
      <c r="A132" s="2">
        <v>2010</v>
      </c>
      <c r="B132" s="4">
        <v>40352</v>
      </c>
      <c r="C132" s="2" t="s">
        <v>122</v>
      </c>
      <c r="D132" s="2" t="s">
        <v>92</v>
      </c>
      <c r="E132" s="2">
        <v>1</v>
      </c>
      <c r="F132" s="2">
        <v>0</v>
      </c>
      <c r="G132" s="2">
        <v>2</v>
      </c>
      <c r="H132" s="2">
        <v>6</v>
      </c>
      <c r="I132" s="2">
        <v>2</v>
      </c>
      <c r="J132" s="2">
        <v>0</v>
      </c>
      <c r="K132" s="2">
        <v>0</v>
      </c>
      <c r="L132" s="2">
        <v>1</v>
      </c>
      <c r="M132" s="2">
        <v>0</v>
      </c>
      <c r="N132" s="2">
        <v>1</v>
      </c>
    </row>
    <row r="133" spans="1:14" x14ac:dyDescent="0.2">
      <c r="A133" s="2">
        <v>2010</v>
      </c>
      <c r="B133" s="4">
        <v>40357</v>
      </c>
      <c r="C133" s="2" t="s">
        <v>104</v>
      </c>
      <c r="D133" s="2" t="s">
        <v>89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1</v>
      </c>
      <c r="K133" s="2">
        <v>1</v>
      </c>
      <c r="L133" s="2">
        <v>2</v>
      </c>
      <c r="M133" s="2">
        <v>1</v>
      </c>
      <c r="N133" s="2">
        <v>1</v>
      </c>
    </row>
    <row r="134" spans="1:14" x14ac:dyDescent="0.2">
      <c r="A134" s="2">
        <v>2010</v>
      </c>
      <c r="B134" s="4">
        <v>40357</v>
      </c>
      <c r="C134" s="2" t="s">
        <v>104</v>
      </c>
      <c r="D134" s="2" t="s">
        <v>90</v>
      </c>
      <c r="E134" s="2">
        <v>0</v>
      </c>
      <c r="F134" s="2">
        <v>0</v>
      </c>
      <c r="G134" s="2">
        <v>1</v>
      </c>
      <c r="H134" s="2">
        <v>63</v>
      </c>
      <c r="I134" s="2">
        <v>6</v>
      </c>
      <c r="J134" s="2">
        <v>0</v>
      </c>
      <c r="K134" s="2">
        <v>1</v>
      </c>
      <c r="L134" s="2">
        <v>1</v>
      </c>
      <c r="M134" s="2">
        <v>0</v>
      </c>
      <c r="N134" s="2">
        <v>0</v>
      </c>
    </row>
    <row r="135" spans="1:14" x14ac:dyDescent="0.2">
      <c r="A135" s="2">
        <v>2010</v>
      </c>
      <c r="B135" s="4">
        <v>40357</v>
      </c>
      <c r="C135" s="2" t="s">
        <v>104</v>
      </c>
      <c r="D135" s="2" t="s">
        <v>91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</row>
    <row r="136" spans="1:14" x14ac:dyDescent="0.2">
      <c r="A136" s="2">
        <v>2010</v>
      </c>
      <c r="B136" s="4">
        <v>40357</v>
      </c>
      <c r="C136" s="2" t="s">
        <v>104</v>
      </c>
      <c r="D136" s="2" t="s">
        <v>92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</row>
    <row r="137" spans="1:14" x14ac:dyDescent="0.2">
      <c r="A137" s="2">
        <v>2010</v>
      </c>
      <c r="B137" s="4">
        <v>40357</v>
      </c>
      <c r="C137" s="2" t="s">
        <v>116</v>
      </c>
      <c r="D137" s="2" t="s">
        <v>89</v>
      </c>
      <c r="E137" s="2">
        <v>0</v>
      </c>
      <c r="F137" s="2">
        <v>1</v>
      </c>
      <c r="G137" s="2">
        <v>1</v>
      </c>
      <c r="H137" s="2">
        <v>0</v>
      </c>
      <c r="I137" s="2">
        <v>0</v>
      </c>
      <c r="J137" s="2">
        <v>1</v>
      </c>
      <c r="K137" s="2">
        <v>0</v>
      </c>
      <c r="L137" s="2">
        <v>1</v>
      </c>
      <c r="M137" s="2">
        <v>1</v>
      </c>
      <c r="N137" s="2">
        <v>1</v>
      </c>
    </row>
    <row r="138" spans="1:14" x14ac:dyDescent="0.2">
      <c r="A138" s="2">
        <v>2010</v>
      </c>
      <c r="B138" s="4">
        <v>40357</v>
      </c>
      <c r="C138" s="2" t="s">
        <v>116</v>
      </c>
      <c r="D138" s="2" t="s">
        <v>90</v>
      </c>
      <c r="E138" s="2">
        <v>0</v>
      </c>
      <c r="F138" s="2">
        <v>0</v>
      </c>
      <c r="G138" s="2">
        <v>1</v>
      </c>
      <c r="H138" s="2">
        <v>188</v>
      </c>
      <c r="I138" s="2">
        <v>24</v>
      </c>
      <c r="J138" s="2">
        <v>1</v>
      </c>
      <c r="K138" s="2">
        <v>0</v>
      </c>
      <c r="L138" s="2">
        <v>0</v>
      </c>
      <c r="M138" s="2">
        <v>1</v>
      </c>
      <c r="N138" s="2">
        <v>0</v>
      </c>
    </row>
    <row r="139" spans="1:14" x14ac:dyDescent="0.2">
      <c r="A139" s="2">
        <v>2010</v>
      </c>
      <c r="B139" s="4">
        <v>40357</v>
      </c>
      <c r="C139" s="2" t="s">
        <v>116</v>
      </c>
      <c r="D139" s="2" t="s">
        <v>91</v>
      </c>
      <c r="E139" s="2">
        <v>1</v>
      </c>
      <c r="F139" s="2">
        <v>0</v>
      </c>
      <c r="G139" s="2">
        <v>0</v>
      </c>
      <c r="H139" s="2">
        <v>60</v>
      </c>
      <c r="I139" s="2">
        <v>2</v>
      </c>
      <c r="J139" s="2">
        <v>1</v>
      </c>
      <c r="K139" s="2">
        <v>0</v>
      </c>
      <c r="L139" s="2">
        <v>1</v>
      </c>
      <c r="M139" s="2">
        <v>1</v>
      </c>
      <c r="N139" s="2">
        <v>0</v>
      </c>
    </row>
    <row r="140" spans="1:14" x14ac:dyDescent="0.2">
      <c r="A140" s="2">
        <v>2010</v>
      </c>
      <c r="B140" s="4">
        <v>40357</v>
      </c>
      <c r="C140" s="2" t="s">
        <v>116</v>
      </c>
      <c r="D140" s="2" t="s">
        <v>92</v>
      </c>
      <c r="E140" s="2">
        <v>2</v>
      </c>
      <c r="F140" s="2">
        <v>0</v>
      </c>
      <c r="G140" s="2">
        <v>0</v>
      </c>
      <c r="H140" s="2">
        <v>206</v>
      </c>
      <c r="I140" s="2">
        <v>3</v>
      </c>
      <c r="J140" s="2">
        <v>0</v>
      </c>
      <c r="K140" s="2">
        <v>0</v>
      </c>
      <c r="L140" s="2">
        <v>0</v>
      </c>
      <c r="M140" s="2">
        <v>1</v>
      </c>
      <c r="N140" s="2">
        <v>0</v>
      </c>
    </row>
    <row r="141" spans="1:14" x14ac:dyDescent="0.2">
      <c r="A141" s="2">
        <v>2010</v>
      </c>
      <c r="B141" s="4">
        <v>40357</v>
      </c>
      <c r="C141" s="2" t="s">
        <v>124</v>
      </c>
      <c r="D141" s="2" t="s">
        <v>89</v>
      </c>
      <c r="E141" s="2">
        <v>1</v>
      </c>
      <c r="F141" s="2">
        <v>0</v>
      </c>
      <c r="G141" s="2">
        <v>0</v>
      </c>
      <c r="H141" s="2">
        <v>0</v>
      </c>
      <c r="I141" s="2">
        <v>0</v>
      </c>
      <c r="J141" s="2">
        <v>2</v>
      </c>
      <c r="K141" s="2">
        <v>1</v>
      </c>
      <c r="L141" s="2">
        <v>3</v>
      </c>
      <c r="M141" s="2">
        <v>1</v>
      </c>
      <c r="N141" s="2">
        <v>0</v>
      </c>
    </row>
    <row r="142" spans="1:14" x14ac:dyDescent="0.2">
      <c r="A142" s="2">
        <v>2010</v>
      </c>
      <c r="B142" s="4">
        <v>40357</v>
      </c>
      <c r="C142" s="2" t="s">
        <v>124</v>
      </c>
      <c r="D142" s="2" t="s">
        <v>90</v>
      </c>
      <c r="E142" s="2">
        <v>6</v>
      </c>
      <c r="F142" s="2">
        <v>0</v>
      </c>
      <c r="G142" s="2">
        <v>1</v>
      </c>
      <c r="H142" s="2">
        <v>46</v>
      </c>
      <c r="I142" s="2">
        <v>118</v>
      </c>
      <c r="J142" s="2">
        <v>0</v>
      </c>
      <c r="K142" s="2">
        <v>0</v>
      </c>
      <c r="L142" s="2">
        <v>2</v>
      </c>
      <c r="M142" s="2">
        <v>1</v>
      </c>
      <c r="N142" s="2">
        <v>0</v>
      </c>
    </row>
    <row r="143" spans="1:14" x14ac:dyDescent="0.2">
      <c r="A143" s="2">
        <v>2010</v>
      </c>
      <c r="B143" s="4">
        <v>40357</v>
      </c>
      <c r="C143" s="2" t="s">
        <v>124</v>
      </c>
      <c r="D143" s="2" t="s">
        <v>91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</row>
    <row r="144" spans="1:14" x14ac:dyDescent="0.2">
      <c r="A144" s="2">
        <v>2010</v>
      </c>
      <c r="B144" s="4">
        <v>40357</v>
      </c>
      <c r="C144" s="2" t="s">
        <v>124</v>
      </c>
      <c r="D144" s="2" t="s">
        <v>92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</row>
    <row r="145" spans="1:14" x14ac:dyDescent="0.2">
      <c r="A145" s="2">
        <v>2010</v>
      </c>
      <c r="B145" s="4">
        <v>40359</v>
      </c>
      <c r="C145" s="2" t="s">
        <v>101</v>
      </c>
      <c r="D145" s="2" t="s">
        <v>97</v>
      </c>
      <c r="E145" s="2">
        <v>0</v>
      </c>
      <c r="F145" s="2">
        <v>0</v>
      </c>
      <c r="G145" s="2">
        <v>0</v>
      </c>
      <c r="H145" s="2">
        <v>19</v>
      </c>
      <c r="I145" s="2">
        <v>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</row>
    <row r="146" spans="1:14" x14ac:dyDescent="0.2">
      <c r="A146" s="2">
        <v>2010</v>
      </c>
      <c r="B146" s="4">
        <v>40359</v>
      </c>
      <c r="C146" s="2" t="s">
        <v>101</v>
      </c>
      <c r="D146" s="2" t="s">
        <v>89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</row>
    <row r="147" spans="1:1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inverte.taxa_raw.data.10</vt:lpstr>
      <vt:lpstr>inverte.taxa_10</vt:lpstr>
      <vt:lpstr>inverte.taxa_cleaned.data.10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2023-03-03T19:31:39Z</dcterms:created>
  <dcterms:modified xsi:type="dcterms:W3CDTF">2023-03-03T21:00:13Z</dcterms:modified>
</cp:coreProperties>
</file>