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ward/Desktop/Research/MN Wetland/invert.taxa/"/>
    </mc:Choice>
  </mc:AlternateContent>
  <xr:revisionPtr revIDLastSave="0" documentId="8_{8D944818-B472-D94D-95C1-493D2B16DF4E}" xr6:coauthVersionLast="47" xr6:coauthVersionMax="47" xr10:uidLastSave="{00000000-0000-0000-0000-000000000000}"/>
  <bookViews>
    <workbookView xWindow="0" yWindow="500" windowWidth="28680" windowHeight="14840" activeTab="2" xr2:uid="{10B9EFCD-897D-DB41-B234-CB1E4DDF4D13}"/>
  </bookViews>
  <sheets>
    <sheet name="inverte.taxa_raw.data.11" sheetId="1" r:id="rId1"/>
    <sheet name="inverte.taxa_11" sheetId="2" r:id="rId2"/>
    <sheet name="inverte.taxa_cleaned.data.1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2" i="2"/>
</calcChain>
</file>

<file path=xl/sharedStrings.xml><?xml version="1.0" encoding="utf-8"?>
<sst xmlns="http://schemas.openxmlformats.org/spreadsheetml/2006/main" count="1269" uniqueCount="134">
  <si>
    <t>Leech</t>
  </si>
  <si>
    <t>corixid</t>
  </si>
  <si>
    <t>dragon_damselffly</t>
  </si>
  <si>
    <t>may_caddisfly</t>
  </si>
  <si>
    <t>snail</t>
  </si>
  <si>
    <t>other_taxa</t>
  </si>
  <si>
    <t>OTHER</t>
  </si>
  <si>
    <t>year</t>
  </si>
  <si>
    <t>date</t>
  </si>
  <si>
    <t>WLN</t>
  </si>
  <si>
    <t>method</t>
  </si>
  <si>
    <t>glossiphonidae</t>
  </si>
  <si>
    <t>large_mottled_leeches</t>
  </si>
  <si>
    <t>macrobdella_decora</t>
  </si>
  <si>
    <t>epilobidella</t>
  </si>
  <si>
    <t>erpobdella</t>
  </si>
  <si>
    <t>placobdella</t>
  </si>
  <si>
    <t>helobdella</t>
  </si>
  <si>
    <t>helobdella_fusca</t>
  </si>
  <si>
    <t>helobdella_stagnalis</t>
  </si>
  <si>
    <t>other_leeches</t>
  </si>
  <si>
    <t>corixid_bugs</t>
  </si>
  <si>
    <t>non_corixids</t>
  </si>
  <si>
    <t>beetle_larvae</t>
  </si>
  <si>
    <t>beetle_adult</t>
  </si>
  <si>
    <t>gyrinidae</t>
  </si>
  <si>
    <t>aeshnidae</t>
  </si>
  <si>
    <t>corduliidae</t>
  </si>
  <si>
    <t>libellulidae</t>
  </si>
  <si>
    <t>gomphidae</t>
  </si>
  <si>
    <t>coenagrionidae</t>
  </si>
  <si>
    <t>lestidae</t>
  </si>
  <si>
    <t>Damselfly</t>
  </si>
  <si>
    <t>mayflies</t>
  </si>
  <si>
    <t>palingeniidae</t>
  </si>
  <si>
    <t>caddisflies</t>
  </si>
  <si>
    <t>callibaetis</t>
  </si>
  <si>
    <t>triaenodes</t>
  </si>
  <si>
    <t>limnephilidae</t>
  </si>
  <si>
    <t>leptocerus</t>
  </si>
  <si>
    <t>baetis</t>
  </si>
  <si>
    <t>siphlonurus</t>
  </si>
  <si>
    <t>caenidae</t>
  </si>
  <si>
    <t>helisoma</t>
  </si>
  <si>
    <t>gyraulus</t>
  </si>
  <si>
    <t>planorbula</t>
  </si>
  <si>
    <t>promenetus</t>
  </si>
  <si>
    <t>aplexa</t>
  </si>
  <si>
    <t>acella</t>
  </si>
  <si>
    <t>fossaria</t>
  </si>
  <si>
    <t>lymnaea_stagnalis</t>
  </si>
  <si>
    <t>stagnicola_elodes</t>
  </si>
  <si>
    <t>stagnicola_reflexa</t>
  </si>
  <si>
    <t>physa</t>
  </si>
  <si>
    <t>p_other</t>
  </si>
  <si>
    <t>campalompa</t>
  </si>
  <si>
    <t>oriental_mystery</t>
  </si>
  <si>
    <t>s_other</t>
  </si>
  <si>
    <t>fingernailclams</t>
  </si>
  <si>
    <t>chaoborus</t>
  </si>
  <si>
    <t>mosquito_larvae</t>
  </si>
  <si>
    <t>ceratopogonidae</t>
  </si>
  <si>
    <t>chironomidae</t>
  </si>
  <si>
    <t>ordontomyia</t>
  </si>
  <si>
    <t>dipterans_other</t>
  </si>
  <si>
    <t>amphipods</t>
  </si>
  <si>
    <t>clam_shrimp</t>
  </si>
  <si>
    <t>crayfish</t>
  </si>
  <si>
    <t>fairy_shrimp</t>
  </si>
  <si>
    <t>isopods</t>
  </si>
  <si>
    <t>midge</t>
  </si>
  <si>
    <t>crustaceans_other</t>
  </si>
  <si>
    <t>stratlomydae</t>
  </si>
  <si>
    <t>crustaceans</t>
  </si>
  <si>
    <t>phryganae</t>
  </si>
  <si>
    <t>batracoella</t>
  </si>
  <si>
    <t>planorbella</t>
  </si>
  <si>
    <t>erpobdella_punctata</t>
  </si>
  <si>
    <t>glossiphonidae_complanata</t>
  </si>
  <si>
    <t>nephelopsis</t>
  </si>
  <si>
    <t>phryganea</t>
  </si>
  <si>
    <t>ocetis</t>
  </si>
  <si>
    <t>aeshna</t>
  </si>
  <si>
    <t>trichoptera</t>
  </si>
  <si>
    <t>soldier_fly</t>
  </si>
  <si>
    <t>campeloma</t>
  </si>
  <si>
    <t>tipulidae</t>
  </si>
  <si>
    <t>hydroptila</t>
  </si>
  <si>
    <t>AV-1</t>
  </si>
  <si>
    <t>DN</t>
  </si>
  <si>
    <t>x</t>
  </si>
  <si>
    <t>BT1</t>
  </si>
  <si>
    <t>BT2</t>
  </si>
  <si>
    <t>BT3</t>
  </si>
  <si>
    <t>AV-5</t>
  </si>
  <si>
    <t>AV-6</t>
  </si>
  <si>
    <t>AV-7</t>
  </si>
  <si>
    <t>L-8</t>
  </si>
  <si>
    <t>B-1</t>
  </si>
  <si>
    <t>B-3</t>
  </si>
  <si>
    <t>B-7</t>
  </si>
  <si>
    <t>B-8</t>
  </si>
  <si>
    <t>R-25</t>
  </si>
  <si>
    <t>E-18</t>
  </si>
  <si>
    <t>E-20</t>
  </si>
  <si>
    <t>E-32</t>
  </si>
  <si>
    <t>H-6</t>
  </si>
  <si>
    <t>F-3</t>
  </si>
  <si>
    <t>F-5</t>
  </si>
  <si>
    <t>F-6</t>
  </si>
  <si>
    <t>MH-2</t>
  </si>
  <si>
    <t>H-4</t>
  </si>
  <si>
    <t>H-30</t>
  </si>
  <si>
    <t>H-56</t>
  </si>
  <si>
    <t>L-7</t>
  </si>
  <si>
    <t>L-9</t>
  </si>
  <si>
    <t>L-10</t>
  </si>
  <si>
    <t>WSP-2</t>
  </si>
  <si>
    <t>MH-15</t>
  </si>
  <si>
    <t>R-14</t>
  </si>
  <si>
    <t>R-21</t>
  </si>
  <si>
    <t>R-23</t>
  </si>
  <si>
    <t>SSP-3</t>
  </si>
  <si>
    <t>SSP-1</t>
  </si>
  <si>
    <t>clitellata_hirudinida</t>
  </si>
  <si>
    <t>insecta_ephemeroptera</t>
  </si>
  <si>
    <t>insecta_odonata</t>
  </si>
  <si>
    <t>insecta_hemiptera</t>
  </si>
  <si>
    <t>insecta_coleoptera</t>
  </si>
  <si>
    <t>insecta_diptera</t>
  </si>
  <si>
    <t>insecta_trichoptera</t>
  </si>
  <si>
    <t>gastropoda_basommatophora</t>
  </si>
  <si>
    <t>crustacea</t>
  </si>
  <si>
    <t>mollusca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</si>
</sst>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9AA1-86BF-5549-905B-C28D25D6E0D4}">
  <dimension ref="A1:CC1000"/>
  <sheetViews>
    <sheetView workbookViewId="0">
      <selection sqref="A1:CC1000"/>
    </sheetView>
  </sheetViews>
  <sheetFormatPr baseColWidth="10" defaultRowHeight="16" x14ac:dyDescent="0.2"/>
  <sheetData>
    <row r="1" spans="1:81" x14ac:dyDescent="0.2">
      <c r="A1" s="1"/>
      <c r="B1" s="1"/>
      <c r="C1" s="1"/>
      <c r="D1" s="1"/>
      <c r="E1" s="2" t="s">
        <v>0</v>
      </c>
      <c r="F1" s="1"/>
      <c r="G1" s="1"/>
      <c r="H1" s="1"/>
      <c r="I1" s="1"/>
      <c r="J1" s="1"/>
      <c r="K1" s="1"/>
      <c r="L1" s="1"/>
      <c r="M1" s="1"/>
      <c r="N1" s="2"/>
      <c r="O1" s="2" t="s">
        <v>1</v>
      </c>
      <c r="P1" s="1"/>
      <c r="Q1" s="1"/>
      <c r="R1" s="1"/>
      <c r="S1" s="1"/>
      <c r="T1" s="2" t="s">
        <v>2</v>
      </c>
      <c r="U1" s="1"/>
      <c r="V1" s="1"/>
      <c r="W1" s="1"/>
      <c r="X1" s="1"/>
      <c r="Y1" s="1"/>
      <c r="Z1" s="1"/>
      <c r="AA1" s="2" t="s">
        <v>3</v>
      </c>
      <c r="AB1" s="1"/>
      <c r="AC1" s="1"/>
      <c r="AD1" s="1"/>
      <c r="AE1" s="1"/>
      <c r="AF1" s="1"/>
      <c r="AG1" s="1"/>
      <c r="AH1" s="1"/>
      <c r="AI1" s="1"/>
      <c r="AJ1" s="1"/>
      <c r="AK1" s="2" t="s">
        <v>4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2"/>
      <c r="AZ1" s="2" t="s">
        <v>5</v>
      </c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2"/>
      <c r="BN1" s="2" t="s">
        <v>6</v>
      </c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x14ac:dyDescent="0.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3" t="s">
        <v>27</v>
      </c>
      <c r="V2" s="3" t="s">
        <v>28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33</v>
      </c>
      <c r="AB2" s="3" t="s">
        <v>34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  <c r="AJ2" s="3" t="s">
        <v>42</v>
      </c>
      <c r="AK2" s="3" t="s">
        <v>43</v>
      </c>
      <c r="AL2" s="3" t="s">
        <v>44</v>
      </c>
      <c r="AM2" s="3" t="s">
        <v>45</v>
      </c>
      <c r="AN2" s="3" t="s">
        <v>46</v>
      </c>
      <c r="AO2" s="3" t="s">
        <v>47</v>
      </c>
      <c r="AP2" s="3" t="s">
        <v>48</v>
      </c>
      <c r="AQ2" s="3" t="s">
        <v>49</v>
      </c>
      <c r="AR2" s="3" t="s">
        <v>50</v>
      </c>
      <c r="AS2" s="3" t="s">
        <v>51</v>
      </c>
      <c r="AT2" s="3" t="s">
        <v>52</v>
      </c>
      <c r="AU2" s="3" t="s">
        <v>53</v>
      </c>
      <c r="AV2" s="3" t="s">
        <v>54</v>
      </c>
      <c r="AW2" s="3" t="s">
        <v>55</v>
      </c>
      <c r="AX2" s="3" t="s">
        <v>56</v>
      </c>
      <c r="AY2" s="3" t="s">
        <v>57</v>
      </c>
      <c r="AZ2" s="3" t="s">
        <v>58</v>
      </c>
      <c r="BA2" s="3" t="s">
        <v>59</v>
      </c>
      <c r="BB2" s="3" t="s">
        <v>60</v>
      </c>
      <c r="BC2" s="3" t="s">
        <v>61</v>
      </c>
      <c r="BD2" s="3" t="s">
        <v>62</v>
      </c>
      <c r="BE2" s="3" t="s">
        <v>63</v>
      </c>
      <c r="BF2" s="3" t="s">
        <v>64</v>
      </c>
      <c r="BG2" s="3" t="s">
        <v>65</v>
      </c>
      <c r="BH2" s="3" t="s">
        <v>66</v>
      </c>
      <c r="BI2" s="3" t="s">
        <v>67</v>
      </c>
      <c r="BJ2" s="3" t="s">
        <v>68</v>
      </c>
      <c r="BK2" s="3" t="s">
        <v>69</v>
      </c>
      <c r="BL2" s="3" t="s">
        <v>70</v>
      </c>
      <c r="BM2" s="3" t="s">
        <v>71</v>
      </c>
      <c r="BN2" s="3" t="s">
        <v>72</v>
      </c>
      <c r="BO2" s="3" t="s">
        <v>73</v>
      </c>
      <c r="BP2" s="3" t="s">
        <v>74</v>
      </c>
      <c r="BQ2" s="3" t="s">
        <v>75</v>
      </c>
      <c r="BR2" s="3" t="s">
        <v>76</v>
      </c>
      <c r="BS2" s="3" t="s">
        <v>77</v>
      </c>
      <c r="BT2" s="3" t="s">
        <v>78</v>
      </c>
      <c r="BU2" s="3" t="s">
        <v>79</v>
      </c>
      <c r="BV2" s="3" t="s">
        <v>80</v>
      </c>
      <c r="BW2" s="3" t="s">
        <v>81</v>
      </c>
      <c r="BX2" s="3" t="s">
        <v>82</v>
      </c>
      <c r="BY2" s="3" t="s">
        <v>83</v>
      </c>
      <c r="BZ2" s="3" t="s">
        <v>84</v>
      </c>
      <c r="CA2" s="3" t="s">
        <v>85</v>
      </c>
      <c r="CB2" s="3" t="s">
        <v>86</v>
      </c>
      <c r="CC2" s="3" t="s">
        <v>87</v>
      </c>
    </row>
    <row r="3" spans="1:81" x14ac:dyDescent="0.2">
      <c r="A3" s="2">
        <v>2011</v>
      </c>
      <c r="B3" s="4">
        <v>40700</v>
      </c>
      <c r="C3" s="2" t="s">
        <v>88</v>
      </c>
      <c r="D3" s="2" t="s">
        <v>89</v>
      </c>
      <c r="E3" s="1"/>
      <c r="F3" s="1"/>
      <c r="G3" s="1"/>
      <c r="H3" s="1"/>
      <c r="I3" s="1"/>
      <c r="J3" s="1"/>
      <c r="K3" s="2" t="s">
        <v>90</v>
      </c>
      <c r="L3" s="1"/>
      <c r="M3" s="1"/>
      <c r="N3" s="1"/>
      <c r="O3" s="1"/>
      <c r="P3" s="1"/>
      <c r="Q3" s="1"/>
      <c r="R3" s="1"/>
      <c r="S3" s="1"/>
      <c r="T3" s="2" t="s">
        <v>90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2" t="s">
        <v>90</v>
      </c>
      <c r="AM3" s="1"/>
      <c r="AN3" s="1"/>
      <c r="AO3" s="1"/>
      <c r="AP3" s="1"/>
      <c r="AQ3" s="1"/>
      <c r="AR3" s="1"/>
      <c r="AS3" s="1"/>
      <c r="AT3" s="1"/>
      <c r="AU3" s="2" t="s">
        <v>90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2" t="s">
        <v>90</v>
      </c>
      <c r="BH3" s="1"/>
      <c r="BI3" s="1"/>
      <c r="BJ3" s="1"/>
      <c r="BK3" s="1"/>
      <c r="BL3" s="1"/>
      <c r="BM3" s="1"/>
      <c r="BN3" s="2" t="s">
        <v>90</v>
      </c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</row>
    <row r="4" spans="1:81" x14ac:dyDescent="0.2">
      <c r="A4" s="2">
        <v>2011</v>
      </c>
      <c r="B4" s="4">
        <v>40700</v>
      </c>
      <c r="C4" s="2" t="s">
        <v>88</v>
      </c>
      <c r="D4" s="2" t="s">
        <v>91</v>
      </c>
      <c r="E4" s="1"/>
      <c r="F4" s="1"/>
      <c r="G4" s="1"/>
      <c r="H4" s="1"/>
      <c r="I4" s="1"/>
      <c r="J4" s="1"/>
      <c r="K4" s="2" t="s">
        <v>90</v>
      </c>
      <c r="L4" s="1"/>
      <c r="M4" s="1"/>
      <c r="N4" s="1"/>
      <c r="O4" s="2">
        <v>17</v>
      </c>
      <c r="P4" s="2">
        <v>2</v>
      </c>
      <c r="Q4" s="2">
        <v>2</v>
      </c>
      <c r="R4" s="2">
        <v>11</v>
      </c>
      <c r="S4" s="1"/>
      <c r="T4" s="1"/>
      <c r="U4" s="1"/>
      <c r="V4" s="1"/>
      <c r="W4" s="1"/>
      <c r="X4" s="1"/>
      <c r="Y4" s="2" t="s">
        <v>90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2" t="s">
        <v>90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2" t="s">
        <v>90</v>
      </c>
      <c r="BB4" s="1"/>
      <c r="BC4" s="1"/>
      <c r="BD4" s="2" t="s">
        <v>90</v>
      </c>
      <c r="BE4" s="1"/>
      <c r="BF4" s="1"/>
      <c r="BG4" s="2" t="s">
        <v>90</v>
      </c>
      <c r="BH4" s="1"/>
      <c r="BI4" s="1"/>
      <c r="BJ4" s="1"/>
      <c r="BK4" s="1"/>
      <c r="BL4" s="1"/>
      <c r="BM4" s="1"/>
      <c r="BN4" s="1"/>
      <c r="BO4" s="1"/>
      <c r="BP4" s="2" t="s">
        <v>90</v>
      </c>
      <c r="BQ4" s="1"/>
      <c r="BR4" s="1"/>
      <c r="BS4" s="1"/>
      <c r="BT4" s="1"/>
      <c r="BU4" s="1"/>
      <c r="BV4" s="1"/>
      <c r="BW4" s="2" t="s">
        <v>90</v>
      </c>
      <c r="BX4" s="1"/>
      <c r="BY4" s="1"/>
      <c r="BZ4" s="1"/>
      <c r="CA4" s="1"/>
      <c r="CB4" s="1"/>
      <c r="CC4" s="1"/>
    </row>
    <row r="5" spans="1:81" x14ac:dyDescent="0.2">
      <c r="A5" s="2">
        <v>2011</v>
      </c>
      <c r="B5" s="4">
        <v>40700</v>
      </c>
      <c r="C5" s="2" t="s">
        <v>88</v>
      </c>
      <c r="D5" s="2" t="s">
        <v>92</v>
      </c>
      <c r="E5" s="1"/>
      <c r="F5" s="1"/>
      <c r="G5" s="1"/>
      <c r="H5" s="1"/>
      <c r="I5" s="1"/>
      <c r="J5" s="1"/>
      <c r="K5" s="1"/>
      <c r="L5" s="1"/>
      <c r="M5" s="1"/>
      <c r="N5" s="1"/>
      <c r="O5" s="2">
        <v>15</v>
      </c>
      <c r="P5" s="2">
        <v>1</v>
      </c>
      <c r="Q5" s="2">
        <v>3</v>
      </c>
      <c r="R5" s="2">
        <v>8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2" t="s">
        <v>90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2" t="s">
        <v>90</v>
      </c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</row>
    <row r="6" spans="1:81" x14ac:dyDescent="0.2">
      <c r="A6" s="2">
        <v>2011</v>
      </c>
      <c r="B6" s="4">
        <v>40700</v>
      </c>
      <c r="C6" s="2" t="s">
        <v>88</v>
      </c>
      <c r="D6" s="2" t="s">
        <v>93</v>
      </c>
      <c r="E6" s="1"/>
      <c r="F6" s="1"/>
      <c r="G6" s="1"/>
      <c r="H6" s="1"/>
      <c r="I6" s="1"/>
      <c r="J6" s="1"/>
      <c r="K6" s="2" t="s">
        <v>90</v>
      </c>
      <c r="L6" s="1"/>
      <c r="M6" s="1"/>
      <c r="N6" s="1"/>
      <c r="O6" s="2">
        <v>1</v>
      </c>
      <c r="P6" s="2">
        <v>6</v>
      </c>
      <c r="Q6" s="2">
        <v>1</v>
      </c>
      <c r="R6" s="2">
        <v>5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2" t="s">
        <v>90</v>
      </c>
      <c r="AH6" s="1"/>
      <c r="AI6" s="1"/>
      <c r="AJ6" s="1"/>
      <c r="AK6" s="1"/>
      <c r="AL6" s="2" t="s">
        <v>90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2" t="s">
        <v>90</v>
      </c>
      <c r="BB6" s="1"/>
      <c r="BC6" s="1"/>
      <c r="BD6" s="2" t="s">
        <v>90</v>
      </c>
      <c r="BE6" s="1"/>
      <c r="BF6" s="1"/>
      <c r="BG6" s="2" t="s">
        <v>90</v>
      </c>
      <c r="BH6" s="1"/>
      <c r="BI6" s="1"/>
      <c r="BJ6" s="1"/>
      <c r="BK6" s="1"/>
      <c r="BL6" s="1"/>
      <c r="BM6" s="1"/>
      <c r="BN6" s="2" t="s">
        <v>90</v>
      </c>
      <c r="BO6" s="1"/>
      <c r="BP6" s="1"/>
      <c r="BQ6" s="1"/>
      <c r="BR6" s="1"/>
      <c r="BS6" s="1"/>
      <c r="BT6" s="1"/>
      <c r="BU6" s="2" t="s">
        <v>90</v>
      </c>
      <c r="BV6" s="1"/>
      <c r="BW6" s="1"/>
      <c r="BX6" s="1"/>
      <c r="BY6" s="1"/>
      <c r="BZ6" s="1"/>
      <c r="CA6" s="1"/>
      <c r="CB6" s="1"/>
      <c r="CC6" s="1"/>
    </row>
    <row r="7" spans="1:81" x14ac:dyDescent="0.2">
      <c r="A7" s="2">
        <v>2011</v>
      </c>
      <c r="B7" s="4">
        <v>40710</v>
      </c>
      <c r="C7" s="2" t="s">
        <v>94</v>
      </c>
      <c r="D7" s="2" t="s">
        <v>89</v>
      </c>
      <c r="E7" s="1"/>
      <c r="F7" s="1"/>
      <c r="G7" s="1"/>
      <c r="H7" s="1"/>
      <c r="I7" s="1"/>
      <c r="J7" s="1"/>
      <c r="K7" s="1"/>
      <c r="L7" s="2">
        <v>1</v>
      </c>
      <c r="M7" s="2">
        <v>1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>
        <v>1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">
        <v>1</v>
      </c>
      <c r="AL7" s="1"/>
      <c r="AM7" s="1"/>
      <c r="AN7" s="1"/>
      <c r="AO7" s="1"/>
      <c r="AP7" s="1"/>
      <c r="AQ7" s="1"/>
      <c r="AR7" s="1"/>
      <c r="AS7" s="1"/>
      <c r="AT7" s="2">
        <v>1</v>
      </c>
      <c r="AU7" s="1"/>
      <c r="AV7" s="1"/>
      <c r="AW7" s="1"/>
      <c r="AX7" s="1"/>
      <c r="AY7" s="1"/>
      <c r="AZ7" s="2">
        <v>1</v>
      </c>
      <c r="BA7" s="2">
        <v>1</v>
      </c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2">
        <v>1</v>
      </c>
      <c r="BT7" s="1"/>
      <c r="BU7" s="1"/>
      <c r="BV7" s="1"/>
      <c r="BW7" s="1"/>
      <c r="BX7" s="1"/>
      <c r="BY7" s="1"/>
      <c r="BZ7" s="1"/>
      <c r="CA7" s="1"/>
      <c r="CB7" s="1"/>
      <c r="CC7" s="1"/>
    </row>
    <row r="8" spans="1:81" x14ac:dyDescent="0.2">
      <c r="A8" s="2">
        <v>2011</v>
      </c>
      <c r="B8" s="4">
        <v>40710</v>
      </c>
      <c r="C8" s="2" t="s">
        <v>94</v>
      </c>
      <c r="D8" s="2" t="s">
        <v>91</v>
      </c>
      <c r="E8" s="1"/>
      <c r="F8" s="1"/>
      <c r="G8" s="1"/>
      <c r="H8" s="1"/>
      <c r="I8" s="1"/>
      <c r="J8" s="1"/>
      <c r="K8" s="1"/>
      <c r="L8" s="1"/>
      <c r="M8" s="2">
        <v>1</v>
      </c>
      <c r="N8" s="1"/>
      <c r="O8" s="2">
        <v>16</v>
      </c>
      <c r="P8" s="2">
        <v>1</v>
      </c>
      <c r="Q8" s="2">
        <v>1</v>
      </c>
      <c r="R8" s="2">
        <v>12</v>
      </c>
      <c r="S8" s="1"/>
      <c r="T8" s="2">
        <v>1</v>
      </c>
      <c r="U8" s="1"/>
      <c r="V8" s="1"/>
      <c r="W8" s="1"/>
      <c r="X8" s="1"/>
      <c r="Y8" s="2">
        <v>1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2">
        <v>1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2">
        <v>1</v>
      </c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2">
        <v>1</v>
      </c>
      <c r="BT8" s="1"/>
      <c r="BU8" s="1"/>
      <c r="BV8" s="1"/>
      <c r="BW8" s="1"/>
      <c r="BX8" s="1"/>
      <c r="BY8" s="1"/>
      <c r="BZ8" s="1"/>
      <c r="CA8" s="1"/>
      <c r="CB8" s="1"/>
      <c r="CC8" s="1"/>
    </row>
    <row r="9" spans="1:81" x14ac:dyDescent="0.2">
      <c r="A9" s="2">
        <v>2011</v>
      </c>
      <c r="B9" s="4">
        <v>40710</v>
      </c>
      <c r="C9" s="2" t="s">
        <v>94</v>
      </c>
      <c r="D9" s="2" t="s">
        <v>92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</row>
    <row r="10" spans="1:81" x14ac:dyDescent="0.2">
      <c r="A10" s="2">
        <v>2011</v>
      </c>
      <c r="B10" s="4">
        <v>40710</v>
      </c>
      <c r="C10" s="2" t="s">
        <v>94</v>
      </c>
      <c r="D10" s="2" t="s">
        <v>93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</row>
    <row r="11" spans="1:81" x14ac:dyDescent="0.2">
      <c r="A11" s="2">
        <v>2011</v>
      </c>
      <c r="B11" s="4">
        <v>40700</v>
      </c>
      <c r="C11" s="2" t="s">
        <v>95</v>
      </c>
      <c r="D11" s="2" t="s">
        <v>89</v>
      </c>
      <c r="E11" s="1"/>
      <c r="F11" s="1"/>
      <c r="G11" s="1"/>
      <c r="H11" s="1"/>
      <c r="I11" s="1"/>
      <c r="J11" s="1"/>
      <c r="K11" s="2"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2">
        <v>1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2">
        <v>1</v>
      </c>
      <c r="AM11" s="1"/>
      <c r="AN11" s="1"/>
      <c r="AO11" s="1"/>
      <c r="AP11" s="1"/>
      <c r="AQ11" s="1"/>
      <c r="AR11" s="1"/>
      <c r="AS11" s="1"/>
      <c r="AT11" s="1"/>
      <c r="AU11" s="2">
        <v>1</v>
      </c>
      <c r="AV11" s="1"/>
      <c r="AW11" s="1"/>
      <c r="AX11" s="1"/>
      <c r="AY11" s="1"/>
      <c r="AZ11" s="2">
        <v>1</v>
      </c>
      <c r="BA11" s="2">
        <v>1</v>
      </c>
      <c r="BB11" s="1"/>
      <c r="BC11" s="1"/>
      <c r="BD11" s="2">
        <v>1</v>
      </c>
      <c r="BE11" s="1"/>
      <c r="BF11" s="1"/>
      <c r="BG11" s="2">
        <v>1</v>
      </c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</row>
    <row r="12" spans="1:81" x14ac:dyDescent="0.2">
      <c r="A12" s="2">
        <v>2011</v>
      </c>
      <c r="B12" s="4">
        <v>40700</v>
      </c>
      <c r="C12" s="2" t="s">
        <v>95</v>
      </c>
      <c r="D12" s="2" t="s">
        <v>91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v>6</v>
      </c>
      <c r="P12" s="2">
        <v>2</v>
      </c>
      <c r="Q12" s="2">
        <v>2</v>
      </c>
      <c r="R12" s="2">
        <v>6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2">
        <v>1</v>
      </c>
      <c r="AL12" s="1"/>
      <c r="AM12" s="1"/>
      <c r="AN12" s="1"/>
      <c r="AO12" s="1"/>
      <c r="AP12" s="1"/>
      <c r="AQ12" s="1"/>
      <c r="AR12" s="1"/>
      <c r="AS12" s="1"/>
      <c r="AT12" s="1"/>
      <c r="AU12" s="2">
        <v>1</v>
      </c>
      <c r="AV12" s="1"/>
      <c r="AW12" s="1"/>
      <c r="AX12" s="1"/>
      <c r="AY12" s="1"/>
      <c r="AZ12" s="1"/>
      <c r="BA12" s="1"/>
      <c r="BB12" s="1"/>
      <c r="BC12" s="1"/>
      <c r="BD12" s="2">
        <v>1</v>
      </c>
      <c r="BE12" s="1"/>
      <c r="BF12" s="1"/>
      <c r="BG12" s="2">
        <v>1</v>
      </c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2">
        <v>1</v>
      </c>
      <c r="BT12" s="1"/>
      <c r="BU12" s="1"/>
      <c r="BV12" s="1"/>
      <c r="BW12" s="1"/>
      <c r="BX12" s="1"/>
      <c r="BY12" s="1"/>
      <c r="BZ12" s="1"/>
      <c r="CA12" s="1"/>
      <c r="CB12" s="1"/>
      <c r="CC12" s="1"/>
    </row>
    <row r="13" spans="1:81" x14ac:dyDescent="0.2">
      <c r="A13" s="2">
        <v>2011</v>
      </c>
      <c r="B13" s="4">
        <v>40700</v>
      </c>
      <c r="C13" s="2" t="s">
        <v>95</v>
      </c>
      <c r="D13" s="2" t="s">
        <v>92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</row>
    <row r="14" spans="1:81" x14ac:dyDescent="0.2">
      <c r="A14" s="2">
        <v>2011</v>
      </c>
      <c r="B14" s="4">
        <v>40700</v>
      </c>
      <c r="C14" s="2" t="s">
        <v>95</v>
      </c>
      <c r="D14" s="2" t="s">
        <v>93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</row>
    <row r="15" spans="1:81" x14ac:dyDescent="0.2">
      <c r="A15" s="2">
        <v>2011</v>
      </c>
      <c r="B15" s="4">
        <v>40702</v>
      </c>
      <c r="C15" s="2" t="s">
        <v>96</v>
      </c>
      <c r="D15" s="2" t="s">
        <v>89</v>
      </c>
      <c r="E15" s="1"/>
      <c r="F15" s="1"/>
      <c r="G15" s="1"/>
      <c r="H15" s="1"/>
      <c r="I15" s="1"/>
      <c r="J15" s="1"/>
      <c r="K15" s="1"/>
      <c r="L15" s="1"/>
      <c r="M15" s="2">
        <v>1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">
        <v>1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2">
        <v>1</v>
      </c>
      <c r="AV15" s="1"/>
      <c r="AW15" s="1"/>
      <c r="AX15" s="1"/>
      <c r="AY15" s="1"/>
      <c r="AZ15" s="2">
        <v>1</v>
      </c>
      <c r="BA15" s="2">
        <v>1</v>
      </c>
      <c r="BB15" s="1"/>
      <c r="BC15" s="2">
        <v>1</v>
      </c>
      <c r="BD15" s="2">
        <v>1</v>
      </c>
      <c r="BE15" s="1"/>
      <c r="BF15" s="1"/>
      <c r="BG15" s="2">
        <v>1</v>
      </c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2">
        <v>1</v>
      </c>
      <c r="BT15" s="1"/>
      <c r="BU15" s="1"/>
      <c r="BV15" s="1"/>
      <c r="BW15" s="1"/>
      <c r="BX15" s="1"/>
      <c r="BY15" s="1"/>
      <c r="BZ15" s="1"/>
      <c r="CA15" s="1"/>
      <c r="CB15" s="1"/>
      <c r="CC15" s="1"/>
    </row>
    <row r="16" spans="1:81" x14ac:dyDescent="0.2">
      <c r="A16" s="2">
        <v>2011</v>
      </c>
      <c r="B16" s="4">
        <v>40702</v>
      </c>
      <c r="C16" s="2" t="s">
        <v>96</v>
      </c>
      <c r="D16" s="2" t="s">
        <v>91</v>
      </c>
      <c r="E16" s="1"/>
      <c r="F16" s="1"/>
      <c r="G16" s="1"/>
      <c r="H16" s="1"/>
      <c r="I16" s="1"/>
      <c r="J16" s="1"/>
      <c r="K16" s="1"/>
      <c r="L16" s="1"/>
      <c r="M16" s="2">
        <v>1</v>
      </c>
      <c r="N16" s="1"/>
      <c r="O16" s="2">
        <v>207</v>
      </c>
      <c r="P16" s="2">
        <v>4</v>
      </c>
      <c r="Q16" s="2">
        <v>2</v>
      </c>
      <c r="R16" s="2">
        <v>12</v>
      </c>
      <c r="S16" s="1"/>
      <c r="T16" s="1"/>
      <c r="U16" s="1"/>
      <c r="V16" s="1"/>
      <c r="W16" s="1"/>
      <c r="X16" s="1"/>
      <c r="Y16" s="2">
        <v>1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2">
        <v>1</v>
      </c>
      <c r="BA16" s="2">
        <v>1</v>
      </c>
      <c r="BB16" s="1"/>
      <c r="BC16" s="1"/>
      <c r="BD16" s="2">
        <v>1</v>
      </c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2">
        <v>1</v>
      </c>
      <c r="BT16" s="1"/>
      <c r="BU16" s="1"/>
      <c r="BV16" s="1"/>
      <c r="BW16" s="1"/>
      <c r="BX16" s="1"/>
      <c r="BY16" s="1"/>
      <c r="BZ16" s="1"/>
      <c r="CA16" s="1"/>
      <c r="CB16" s="1"/>
      <c r="CC16" s="1"/>
    </row>
    <row r="17" spans="1:81" x14ac:dyDescent="0.2">
      <c r="A17" s="2">
        <v>2011</v>
      </c>
      <c r="B17" s="4">
        <v>40702</v>
      </c>
      <c r="C17" s="2" t="s">
        <v>96</v>
      </c>
      <c r="D17" s="2" t="s">
        <v>92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</row>
    <row r="18" spans="1:81" x14ac:dyDescent="0.2">
      <c r="A18" s="2">
        <v>2011</v>
      </c>
      <c r="B18" s="4">
        <v>40702</v>
      </c>
      <c r="C18" s="2" t="s">
        <v>96</v>
      </c>
      <c r="D18" s="2" t="s">
        <v>93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</row>
    <row r="19" spans="1:81" x14ac:dyDescent="0.2">
      <c r="A19" s="2">
        <v>2011</v>
      </c>
      <c r="B19" s="4">
        <v>40714</v>
      </c>
      <c r="C19" s="2" t="s">
        <v>97</v>
      </c>
      <c r="D19" s="2" t="s">
        <v>89</v>
      </c>
      <c r="E19" s="1"/>
      <c r="F19" s="1"/>
      <c r="G19" s="1"/>
      <c r="H19" s="1"/>
      <c r="I19" s="1"/>
      <c r="J19" s="2">
        <v>1</v>
      </c>
      <c r="K19" s="1"/>
      <c r="L19" s="2">
        <v>1</v>
      </c>
      <c r="M19" s="1"/>
      <c r="N19" s="1"/>
      <c r="O19" s="1"/>
      <c r="P19" s="1"/>
      <c r="Q19" s="1"/>
      <c r="R19" s="1"/>
      <c r="S19" s="1"/>
      <c r="T19" s="2">
        <v>1</v>
      </c>
      <c r="U19" s="1"/>
      <c r="V19" s="1"/>
      <c r="W19" s="1"/>
      <c r="X19" s="1"/>
      <c r="Y19" s="2">
        <v>1</v>
      </c>
      <c r="Z19" s="1"/>
      <c r="AA19" s="1"/>
      <c r="AB19" s="1"/>
      <c r="AC19" s="1"/>
      <c r="AD19" s="1"/>
      <c r="AE19" s="1"/>
      <c r="AF19" s="2">
        <v>1</v>
      </c>
      <c r="AG19" s="2">
        <v>1</v>
      </c>
      <c r="AH19" s="1"/>
      <c r="AI19" s="1"/>
      <c r="AJ19" s="2">
        <v>1</v>
      </c>
      <c r="AK19" s="2">
        <v>1</v>
      </c>
      <c r="AL19" s="2">
        <v>1</v>
      </c>
      <c r="AM19" s="1"/>
      <c r="AN19" s="1"/>
      <c r="AO19" s="1"/>
      <c r="AP19" s="1"/>
      <c r="AQ19" s="1"/>
      <c r="AR19" s="1"/>
      <c r="AS19" s="1"/>
      <c r="AT19" s="2">
        <v>1</v>
      </c>
      <c r="AU19" s="2">
        <v>1</v>
      </c>
      <c r="AV19" s="1"/>
      <c r="AW19" s="1"/>
      <c r="AX19" s="1"/>
      <c r="AY19" s="1"/>
      <c r="AZ19" s="1"/>
      <c r="BA19" s="1"/>
      <c r="BB19" s="1"/>
      <c r="BC19" s="1"/>
      <c r="BD19" s="2">
        <v>1</v>
      </c>
      <c r="BE19" s="1"/>
      <c r="BF19" s="1"/>
      <c r="BG19" s="2">
        <v>1</v>
      </c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2">
        <v>1</v>
      </c>
      <c r="BU19" s="1"/>
      <c r="BV19" s="1"/>
      <c r="BW19" s="2">
        <v>1</v>
      </c>
      <c r="BX19" s="1"/>
      <c r="BY19" s="1"/>
      <c r="BZ19" s="1"/>
      <c r="CA19" s="1"/>
      <c r="CB19" s="1"/>
      <c r="CC19" s="1"/>
    </row>
    <row r="20" spans="1:81" x14ac:dyDescent="0.2">
      <c r="A20" s="2">
        <v>2011</v>
      </c>
      <c r="B20" s="4">
        <v>40714</v>
      </c>
      <c r="C20" s="2" t="s">
        <v>97</v>
      </c>
      <c r="D20" s="2" t="s">
        <v>91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2">
        <v>7</v>
      </c>
      <c r="P20" s="1"/>
      <c r="Q20" s="2">
        <v>1</v>
      </c>
      <c r="R20" s="2">
        <v>1</v>
      </c>
      <c r="S20" s="1"/>
      <c r="T20" s="1"/>
      <c r="U20" s="1"/>
      <c r="V20" s="2">
        <v>1</v>
      </c>
      <c r="W20" s="1"/>
      <c r="X20" s="1"/>
      <c r="Y20" s="2">
        <v>1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2">
        <v>1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2">
        <v>1</v>
      </c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2">
        <v>1</v>
      </c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1" spans="1:81" x14ac:dyDescent="0.2">
      <c r="A21" s="2">
        <v>2011</v>
      </c>
      <c r="B21" s="4">
        <v>40714</v>
      </c>
      <c r="C21" s="2" t="s">
        <v>97</v>
      </c>
      <c r="D21" s="2" t="s">
        <v>92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</row>
    <row r="22" spans="1:81" x14ac:dyDescent="0.2">
      <c r="A22" s="2">
        <v>2011</v>
      </c>
      <c r="B22" s="4">
        <v>40714</v>
      </c>
      <c r="C22" s="2" t="s">
        <v>97</v>
      </c>
      <c r="D22" s="2" t="s">
        <v>93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2">
        <v>1</v>
      </c>
      <c r="AD22" s="1"/>
      <c r="AE22" s="1"/>
      <c r="AF22" s="1"/>
      <c r="AG22" s="1"/>
      <c r="AH22" s="1"/>
      <c r="AI22" s="1"/>
      <c r="AJ22" s="1"/>
      <c r="AK22" s="1"/>
      <c r="AL22" s="1"/>
      <c r="AM22" s="2">
        <v>1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2">
        <v>1</v>
      </c>
      <c r="BC22" s="1"/>
      <c r="BD22" s="1"/>
      <c r="BE22" s="1"/>
      <c r="BF22" s="1"/>
      <c r="BG22" s="1"/>
      <c r="BH22" s="1"/>
      <c r="BI22" s="1"/>
      <c r="BJ22" s="2">
        <v>1</v>
      </c>
      <c r="BK22" s="1"/>
      <c r="BL22" s="1"/>
      <c r="BM22" s="1"/>
      <c r="BN22" s="1"/>
      <c r="BO22" s="1"/>
      <c r="BP22" s="2">
        <v>1</v>
      </c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</row>
    <row r="23" spans="1:81" x14ac:dyDescent="0.2">
      <c r="A23" s="2">
        <v>2011</v>
      </c>
      <c r="B23" s="4">
        <v>40696</v>
      </c>
      <c r="C23" s="2" t="s">
        <v>98</v>
      </c>
      <c r="D23" s="2" t="s">
        <v>89</v>
      </c>
      <c r="E23" s="2">
        <v>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>
        <v>1</v>
      </c>
      <c r="U23" s="1"/>
      <c r="V23" s="1"/>
      <c r="W23" s="2">
        <v>1</v>
      </c>
      <c r="X23" s="1"/>
      <c r="Y23" s="2">
        <v>1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2">
        <v>1</v>
      </c>
      <c r="AM23" s="2">
        <v>1</v>
      </c>
      <c r="AN23" s="1"/>
      <c r="AO23" s="1"/>
      <c r="AP23" s="1"/>
      <c r="AQ23" s="1"/>
      <c r="AR23" s="1"/>
      <c r="AS23" s="1"/>
      <c r="AT23" s="1"/>
      <c r="AU23" s="2">
        <v>1</v>
      </c>
      <c r="AV23" s="1"/>
      <c r="AW23" s="1"/>
      <c r="AX23" s="1"/>
      <c r="AY23" s="1"/>
      <c r="AZ23" s="1"/>
      <c r="BA23" s="1"/>
      <c r="BB23" s="1"/>
      <c r="BC23" s="2">
        <v>1</v>
      </c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</row>
    <row r="24" spans="1:81" x14ac:dyDescent="0.2">
      <c r="A24" s="2">
        <v>2011</v>
      </c>
      <c r="B24" s="4">
        <v>40696</v>
      </c>
      <c r="C24" s="2" t="s">
        <v>98</v>
      </c>
      <c r="D24" s="2" t="s">
        <v>91</v>
      </c>
      <c r="E24" s="1"/>
      <c r="F24" s="1"/>
      <c r="G24" s="1"/>
      <c r="H24" s="1"/>
      <c r="I24" s="1"/>
      <c r="J24" s="1"/>
      <c r="K24" s="1"/>
      <c r="L24" s="2">
        <v>1</v>
      </c>
      <c r="M24" s="1"/>
      <c r="N24" s="1"/>
      <c r="O24" s="2">
        <v>63</v>
      </c>
      <c r="P24" s="2">
        <v>2</v>
      </c>
      <c r="Q24" s="2">
        <v>6</v>
      </c>
      <c r="R24" s="2">
        <v>6</v>
      </c>
      <c r="S24" s="1"/>
      <c r="T24" s="1"/>
      <c r="U24" s="1"/>
      <c r="V24" s="1"/>
      <c r="W24" s="2">
        <v>1</v>
      </c>
      <c r="X24" s="1"/>
      <c r="Y24" s="2">
        <v>1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</row>
    <row r="25" spans="1:81" x14ac:dyDescent="0.2">
      <c r="A25" s="2">
        <v>2011</v>
      </c>
      <c r="B25" s="4">
        <v>40696</v>
      </c>
      <c r="C25" s="2" t="s">
        <v>98</v>
      </c>
      <c r="D25" s="2" t="s">
        <v>92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</row>
    <row r="26" spans="1:81" x14ac:dyDescent="0.2">
      <c r="A26" s="2">
        <v>2011</v>
      </c>
      <c r="B26" s="4">
        <v>40696</v>
      </c>
      <c r="C26" s="2" t="s">
        <v>98</v>
      </c>
      <c r="D26" s="2" t="s">
        <v>93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</row>
    <row r="27" spans="1:81" x14ac:dyDescent="0.2">
      <c r="A27" s="2">
        <v>2011</v>
      </c>
      <c r="B27" s="4">
        <v>40702</v>
      </c>
      <c r="C27" s="2" t="s">
        <v>99</v>
      </c>
      <c r="D27" s="2" t="s">
        <v>89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2">
        <v>1</v>
      </c>
      <c r="W27" s="2">
        <v>1</v>
      </c>
      <c r="X27" s="1"/>
      <c r="Y27" s="2">
        <v>1</v>
      </c>
      <c r="Z27" s="1"/>
      <c r="AA27" s="1"/>
      <c r="AB27" s="1"/>
      <c r="AC27" s="2">
        <v>1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2">
        <v>1</v>
      </c>
      <c r="AV27" s="2">
        <v>1</v>
      </c>
      <c r="AW27" s="1"/>
      <c r="AX27" s="1"/>
      <c r="AY27" s="1"/>
      <c r="AZ27" s="2">
        <v>1</v>
      </c>
      <c r="BA27" s="1"/>
      <c r="BB27" s="1"/>
      <c r="BC27" s="1"/>
      <c r="BD27" s="1"/>
      <c r="BE27" s="1"/>
      <c r="BF27" s="1"/>
      <c r="BG27" s="2">
        <v>1</v>
      </c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</row>
    <row r="28" spans="1:81" x14ac:dyDescent="0.2">
      <c r="A28" s="2">
        <v>2011</v>
      </c>
      <c r="B28" s="4">
        <v>40702</v>
      </c>
      <c r="C28" s="2" t="s">
        <v>99</v>
      </c>
      <c r="D28" s="2" t="s">
        <v>91</v>
      </c>
      <c r="E28" s="2">
        <v>1</v>
      </c>
      <c r="F28" s="1"/>
      <c r="G28" s="1"/>
      <c r="H28" s="1"/>
      <c r="I28" s="1"/>
      <c r="J28" s="1"/>
      <c r="K28" s="1"/>
      <c r="L28" s="1"/>
      <c r="M28" s="1"/>
      <c r="N28" s="1"/>
      <c r="O28" s="2">
        <v>1</v>
      </c>
      <c r="P28" s="2">
        <v>13</v>
      </c>
      <c r="Q28" s="1"/>
      <c r="R28" s="1"/>
      <c r="S28" s="1"/>
      <c r="T28" s="2">
        <v>1</v>
      </c>
      <c r="U28" s="1"/>
      <c r="V28" s="1"/>
      <c r="W28" s="1"/>
      <c r="X28" s="1"/>
      <c r="Y28" s="2">
        <v>1</v>
      </c>
      <c r="Z28" s="1"/>
      <c r="AA28" s="1"/>
      <c r="AB28" s="1"/>
      <c r="AC28" s="2">
        <v>1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2">
        <v>1</v>
      </c>
      <c r="AO28" s="1"/>
      <c r="AP28" s="1"/>
      <c r="AQ28" s="2">
        <v>1</v>
      </c>
      <c r="AR28" s="1"/>
      <c r="AS28" s="1"/>
      <c r="AT28" s="1"/>
      <c r="AU28" s="2">
        <v>1</v>
      </c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2">
        <v>1</v>
      </c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</row>
    <row r="29" spans="1:81" x14ac:dyDescent="0.2">
      <c r="A29" s="2">
        <v>2011</v>
      </c>
      <c r="B29" s="4">
        <v>40702</v>
      </c>
      <c r="C29" s="2" t="s">
        <v>99</v>
      </c>
      <c r="D29" s="2" t="s">
        <v>92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</row>
    <row r="30" spans="1:81" x14ac:dyDescent="0.2">
      <c r="A30" s="2">
        <v>2011</v>
      </c>
      <c r="B30" s="4">
        <v>40702</v>
      </c>
      <c r="C30" s="2" t="s">
        <v>99</v>
      </c>
      <c r="D30" s="2" t="s">
        <v>93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</row>
    <row r="31" spans="1:81" x14ac:dyDescent="0.2">
      <c r="A31" s="2">
        <v>2011</v>
      </c>
      <c r="B31" s="4">
        <v>40716</v>
      </c>
      <c r="C31" s="2" t="s">
        <v>100</v>
      </c>
      <c r="D31" s="2" t="s">
        <v>89</v>
      </c>
      <c r="E31" s="2">
        <v>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>
        <v>1</v>
      </c>
      <c r="U31" s="1"/>
      <c r="V31" s="1"/>
      <c r="W31" s="1"/>
      <c r="X31" s="1"/>
      <c r="Y31" s="2">
        <v>1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>
        <v>1</v>
      </c>
      <c r="AL31" s="1"/>
      <c r="AM31" s="1"/>
      <c r="AN31" s="1"/>
      <c r="AO31" s="1"/>
      <c r="AP31" s="1"/>
      <c r="AQ31" s="1"/>
      <c r="AR31" s="1"/>
      <c r="AS31" s="1"/>
      <c r="AT31" s="2">
        <v>1</v>
      </c>
      <c r="AU31" s="1"/>
      <c r="AV31" s="1"/>
      <c r="AW31" s="1"/>
      <c r="AX31" s="1"/>
      <c r="AY31" s="1"/>
      <c r="AZ31" s="2">
        <v>1</v>
      </c>
      <c r="BA31" s="2">
        <v>1</v>
      </c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</row>
    <row r="32" spans="1:81" x14ac:dyDescent="0.2">
      <c r="A32" s="2">
        <v>2011</v>
      </c>
      <c r="B32" s="4">
        <v>40716</v>
      </c>
      <c r="C32" s="2" t="s">
        <v>100</v>
      </c>
      <c r="D32" s="2" t="s">
        <v>91</v>
      </c>
      <c r="E32" s="1"/>
      <c r="F32" s="1"/>
      <c r="G32" s="1"/>
      <c r="H32" s="1"/>
      <c r="I32" s="1"/>
      <c r="J32" s="1"/>
      <c r="K32" s="1"/>
      <c r="L32" s="1"/>
      <c r="M32" s="2">
        <v>1</v>
      </c>
      <c r="N32" s="1"/>
      <c r="O32" s="2">
        <v>56</v>
      </c>
      <c r="P32" s="2">
        <v>3</v>
      </c>
      <c r="Q32" s="2">
        <v>2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2">
        <v>1</v>
      </c>
      <c r="AL32" s="1"/>
      <c r="AM32" s="1"/>
      <c r="AN32" s="1"/>
      <c r="AO32" s="1"/>
      <c r="AP32" s="1"/>
      <c r="AQ32" s="1"/>
      <c r="AR32" s="1"/>
      <c r="AS32" s="1"/>
      <c r="AT32" s="2">
        <v>1</v>
      </c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</row>
    <row r="33" spans="1:81" x14ac:dyDescent="0.2">
      <c r="A33" s="2">
        <v>2011</v>
      </c>
      <c r="B33" s="4">
        <v>40716</v>
      </c>
      <c r="C33" s="2" t="s">
        <v>100</v>
      </c>
      <c r="D33" s="2" t="s">
        <v>92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</row>
    <row r="34" spans="1:81" x14ac:dyDescent="0.2">
      <c r="A34" s="2">
        <v>2011</v>
      </c>
      <c r="B34" s="4">
        <v>40716</v>
      </c>
      <c r="C34" s="2" t="s">
        <v>100</v>
      </c>
      <c r="D34" s="2" t="s">
        <v>93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</row>
    <row r="35" spans="1:81" x14ac:dyDescent="0.2">
      <c r="A35" s="2">
        <v>2011</v>
      </c>
      <c r="B35" s="4">
        <v>40710</v>
      </c>
      <c r="C35" s="2" t="s">
        <v>101</v>
      </c>
      <c r="D35" s="2" t="s">
        <v>89</v>
      </c>
      <c r="E35" s="1"/>
      <c r="F35" s="1"/>
      <c r="G35" s="1"/>
      <c r="H35" s="1"/>
      <c r="I35" s="1"/>
      <c r="J35" s="1"/>
      <c r="K35" s="1"/>
      <c r="L35" s="2">
        <v>1</v>
      </c>
      <c r="M35" s="1"/>
      <c r="N35" s="1"/>
      <c r="O35" s="1"/>
      <c r="P35" s="1"/>
      <c r="Q35" s="1"/>
      <c r="R35" s="1"/>
      <c r="S35" s="1"/>
      <c r="T35" s="2">
        <v>1</v>
      </c>
      <c r="U35" s="1"/>
      <c r="V35" s="1"/>
      <c r="W35" s="2">
        <v>1</v>
      </c>
      <c r="X35" s="1"/>
      <c r="Y35" s="2">
        <v>1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2">
        <v>1</v>
      </c>
      <c r="AL35" s="1"/>
      <c r="AM35" s="1"/>
      <c r="AN35" s="1"/>
      <c r="AO35" s="1"/>
      <c r="AP35" s="1"/>
      <c r="AQ35" s="2">
        <v>1</v>
      </c>
      <c r="AR35" s="1"/>
      <c r="AS35" s="2">
        <v>1</v>
      </c>
      <c r="AT35" s="2">
        <v>1</v>
      </c>
      <c r="AU35" s="2">
        <v>1</v>
      </c>
      <c r="AV35" s="1"/>
      <c r="AW35" s="1"/>
      <c r="AX35" s="1"/>
      <c r="AY35" s="1"/>
      <c r="AZ35" s="2">
        <v>1</v>
      </c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</row>
    <row r="36" spans="1:81" x14ac:dyDescent="0.2">
      <c r="A36" s="2">
        <v>2011</v>
      </c>
      <c r="B36" s="4">
        <v>40710</v>
      </c>
      <c r="C36" s="2" t="s">
        <v>101</v>
      </c>
      <c r="D36" s="2" t="s">
        <v>91</v>
      </c>
      <c r="E36" s="1"/>
      <c r="F36" s="1"/>
      <c r="G36" s="1"/>
      <c r="H36" s="1"/>
      <c r="I36" s="1"/>
      <c r="J36" s="1"/>
      <c r="K36" s="1"/>
      <c r="L36" s="2">
        <v>1</v>
      </c>
      <c r="M36" s="1"/>
      <c r="N36" s="1"/>
      <c r="O36" s="1"/>
      <c r="P36" s="2">
        <v>1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2">
        <v>1</v>
      </c>
      <c r="AR36" s="1"/>
      <c r="AS36" s="2">
        <v>1</v>
      </c>
      <c r="AT36" s="1"/>
      <c r="AU36" s="1"/>
      <c r="AV36" s="1"/>
      <c r="AW36" s="1"/>
      <c r="AX36" s="1"/>
      <c r="AY36" s="1"/>
      <c r="AZ36" s="1"/>
      <c r="BA36" s="2">
        <v>1</v>
      </c>
      <c r="BB36" s="1"/>
      <c r="BC36" s="1"/>
      <c r="BD36" s="2">
        <v>1</v>
      </c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</row>
    <row r="37" spans="1:81" x14ac:dyDescent="0.2">
      <c r="A37" s="2">
        <v>2011</v>
      </c>
      <c r="B37" s="4">
        <v>40710</v>
      </c>
      <c r="C37" s="2" t="s">
        <v>101</v>
      </c>
      <c r="D37" s="2" t="s">
        <v>92</v>
      </c>
      <c r="E37" s="1"/>
      <c r="F37" s="1"/>
      <c r="G37" s="1"/>
      <c r="H37" s="1"/>
      <c r="I37" s="1"/>
      <c r="J37" s="1"/>
      <c r="K37" s="1"/>
      <c r="L37" s="2">
        <v>1</v>
      </c>
      <c r="M37" s="1"/>
      <c r="N37" s="1"/>
      <c r="O37" s="2">
        <v>8</v>
      </c>
      <c r="P37" s="1"/>
      <c r="Q37" s="2">
        <v>4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2">
        <v>1</v>
      </c>
      <c r="BA37" s="1"/>
      <c r="BB37" s="1"/>
      <c r="BC37" s="2">
        <v>1</v>
      </c>
      <c r="BD37" s="2">
        <v>1</v>
      </c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  <row r="38" spans="1:81" x14ac:dyDescent="0.2">
      <c r="A38" s="2">
        <v>2011</v>
      </c>
      <c r="B38" s="4">
        <v>40710</v>
      </c>
      <c r="C38" s="2" t="s">
        <v>101</v>
      </c>
      <c r="D38" s="2" t="s">
        <v>93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2">
        <v>17</v>
      </c>
      <c r="P38" s="2">
        <v>2</v>
      </c>
      <c r="Q38" s="1"/>
      <c r="R38" s="2">
        <v>2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2">
        <v>1</v>
      </c>
      <c r="BE38" s="1"/>
      <c r="BF38" s="2">
        <v>1</v>
      </c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</row>
    <row r="39" spans="1:81" x14ac:dyDescent="0.2">
      <c r="A39" s="2">
        <v>2011</v>
      </c>
      <c r="B39" s="4">
        <v>40723</v>
      </c>
      <c r="C39" s="2" t="s">
        <v>102</v>
      </c>
      <c r="D39" s="2" t="s">
        <v>89</v>
      </c>
      <c r="E39" s="1"/>
      <c r="F39" s="1"/>
      <c r="G39" s="1"/>
      <c r="H39" s="1"/>
      <c r="I39" s="2">
        <v>1</v>
      </c>
      <c r="J39" s="1"/>
      <c r="K39" s="2">
        <v>1</v>
      </c>
      <c r="L39" s="1"/>
      <c r="M39" s="1"/>
      <c r="N39" s="1"/>
      <c r="O39" s="1"/>
      <c r="P39" s="1"/>
      <c r="Q39" s="1"/>
      <c r="R39" s="1"/>
      <c r="S39" s="1"/>
      <c r="T39" s="2">
        <v>1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2">
        <v>1</v>
      </c>
      <c r="AL39" s="1"/>
      <c r="AM39" s="1"/>
      <c r="AN39" s="1"/>
      <c r="AO39" s="1"/>
      <c r="AP39" s="1"/>
      <c r="AQ39" s="1"/>
      <c r="AR39" s="1"/>
      <c r="AS39" s="1"/>
      <c r="AT39" s="1"/>
      <c r="AU39" s="2">
        <v>1</v>
      </c>
      <c r="AV39" s="1"/>
      <c r="AW39" s="1"/>
      <c r="AX39" s="1"/>
      <c r="AY39" s="1"/>
      <c r="AZ39" s="1"/>
      <c r="BA39" s="1"/>
      <c r="BB39" s="1"/>
      <c r="BC39" s="1"/>
      <c r="BD39" s="2">
        <v>1</v>
      </c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</row>
    <row r="40" spans="1:81" x14ac:dyDescent="0.2">
      <c r="A40" s="2">
        <v>2011</v>
      </c>
      <c r="B40" s="4">
        <v>40723</v>
      </c>
      <c r="C40" s="2" t="s">
        <v>102</v>
      </c>
      <c r="D40" s="2" t="s">
        <v>91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v>21</v>
      </c>
      <c r="P40" s="2">
        <v>22</v>
      </c>
      <c r="Q40" s="2">
        <v>11</v>
      </c>
      <c r="R40" s="2">
        <v>8</v>
      </c>
      <c r="S40" s="1"/>
      <c r="T40" s="2">
        <v>1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2">
        <v>1</v>
      </c>
      <c r="AI40" s="1"/>
      <c r="AJ40" s="1"/>
      <c r="AK40" s="2">
        <v>1</v>
      </c>
      <c r="AL40" s="1"/>
      <c r="AM40" s="1"/>
      <c r="AN40" s="1"/>
      <c r="AO40" s="1"/>
      <c r="AP40" s="1"/>
      <c r="AQ40" s="1"/>
      <c r="AR40" s="1"/>
      <c r="AS40" s="1"/>
      <c r="AT40" s="1"/>
      <c r="AU40" s="2">
        <v>1</v>
      </c>
      <c r="AV40" s="1"/>
      <c r="AW40" s="1"/>
      <c r="AX40" s="1"/>
      <c r="AY40" s="1"/>
      <c r="AZ40" s="1"/>
      <c r="BA40" s="1"/>
      <c r="BB40" s="1"/>
      <c r="BC40" s="1"/>
      <c r="BD40" s="2">
        <v>1</v>
      </c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2">
        <v>1</v>
      </c>
      <c r="BV40" s="1"/>
      <c r="BW40" s="1"/>
      <c r="BX40" s="1"/>
      <c r="BY40" s="1"/>
      <c r="BZ40" s="1"/>
      <c r="CA40" s="1"/>
      <c r="CB40" s="1"/>
      <c r="CC40" s="1"/>
    </row>
    <row r="41" spans="1:81" x14ac:dyDescent="0.2">
      <c r="A41" s="2">
        <v>2011</v>
      </c>
      <c r="B41" s="4">
        <v>40723</v>
      </c>
      <c r="C41" s="2" t="s">
        <v>102</v>
      </c>
      <c r="D41" s="2" t="s">
        <v>92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</row>
    <row r="42" spans="1:81" x14ac:dyDescent="0.2">
      <c r="A42" s="2">
        <v>2011</v>
      </c>
      <c r="B42" s="4">
        <v>40723</v>
      </c>
      <c r="C42" s="2" t="s">
        <v>102</v>
      </c>
      <c r="D42" s="2" t="s">
        <v>93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</row>
    <row r="43" spans="1:81" x14ac:dyDescent="0.2">
      <c r="A43" s="2">
        <v>2011</v>
      </c>
      <c r="B43" s="4">
        <v>40701</v>
      </c>
      <c r="C43" s="2" t="s">
        <v>103</v>
      </c>
      <c r="D43" s="2" t="s">
        <v>89</v>
      </c>
      <c r="E43" s="1"/>
      <c r="F43" s="1"/>
      <c r="G43" s="1"/>
      <c r="H43" s="1"/>
      <c r="I43" s="1"/>
      <c r="J43" s="1"/>
      <c r="K43" s="1"/>
      <c r="L43" s="1"/>
      <c r="M43" s="2">
        <v>1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2">
        <v>1</v>
      </c>
      <c r="Y43" s="2">
        <v>1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2">
        <v>1</v>
      </c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2">
        <v>1</v>
      </c>
      <c r="BG43" s="2">
        <v>1</v>
      </c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2">
        <v>1</v>
      </c>
      <c r="BT43" s="1"/>
      <c r="BU43" s="1"/>
      <c r="BV43" s="1"/>
      <c r="BW43" s="1"/>
      <c r="BX43" s="1"/>
      <c r="BY43" s="1"/>
      <c r="BZ43" s="1"/>
      <c r="CA43" s="1"/>
      <c r="CB43" s="1"/>
      <c r="CC43" s="1"/>
    </row>
    <row r="44" spans="1:81" x14ac:dyDescent="0.2">
      <c r="A44" s="2">
        <v>2011</v>
      </c>
      <c r="B44" s="4">
        <v>40701</v>
      </c>
      <c r="C44" s="2" t="s">
        <v>103</v>
      </c>
      <c r="D44" s="2" t="s">
        <v>91</v>
      </c>
      <c r="E44" s="1"/>
      <c r="F44" s="1"/>
      <c r="G44" s="1"/>
      <c r="H44" s="1"/>
      <c r="I44" s="1"/>
      <c r="J44" s="2">
        <v>1</v>
      </c>
      <c r="K44" s="1"/>
      <c r="L44" s="2">
        <v>1</v>
      </c>
      <c r="M44" s="2">
        <v>1</v>
      </c>
      <c r="N44" s="1"/>
      <c r="O44" s="2">
        <v>35</v>
      </c>
      <c r="P44" s="2">
        <v>90</v>
      </c>
      <c r="Q44" s="2">
        <v>0</v>
      </c>
      <c r="R44" s="2">
        <v>8</v>
      </c>
      <c r="S44" s="1"/>
      <c r="T44" s="1"/>
      <c r="U44" s="1"/>
      <c r="V44" s="1"/>
      <c r="W44" s="1"/>
      <c r="X44" s="2">
        <v>1</v>
      </c>
      <c r="Y44" s="2">
        <v>1</v>
      </c>
      <c r="Z44" s="1"/>
      <c r="AA44" s="1"/>
      <c r="AB44" s="1"/>
      <c r="AC44" s="1"/>
      <c r="AD44" s="1"/>
      <c r="AE44" s="2">
        <v>1</v>
      </c>
      <c r="AF44" s="1"/>
      <c r="AG44" s="2">
        <v>1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2">
        <v>1</v>
      </c>
      <c r="AV44" s="1"/>
      <c r="AW44" s="1"/>
      <c r="AX44" s="1"/>
      <c r="AY44" s="1"/>
      <c r="AZ44" s="2">
        <v>1</v>
      </c>
      <c r="BA44" s="1"/>
      <c r="BB44" s="1"/>
      <c r="BC44" s="1"/>
      <c r="BD44" s="1"/>
      <c r="BE44" s="1"/>
      <c r="BF44" s="1"/>
      <c r="BG44" s="2">
        <v>1</v>
      </c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2">
        <v>1</v>
      </c>
      <c r="BT44" s="1"/>
      <c r="BU44" s="1"/>
      <c r="BV44" s="1"/>
      <c r="BW44" s="2">
        <v>1</v>
      </c>
      <c r="BX44" s="1"/>
      <c r="BY44" s="1"/>
      <c r="BZ44" s="1"/>
      <c r="CA44" s="1"/>
      <c r="CB44" s="1"/>
      <c r="CC44" s="1"/>
    </row>
    <row r="45" spans="1:81" x14ac:dyDescent="0.2">
      <c r="A45" s="2">
        <v>2011</v>
      </c>
      <c r="B45" s="4">
        <v>40701</v>
      </c>
      <c r="C45" s="2" t="s">
        <v>103</v>
      </c>
      <c r="D45" s="2" t="s">
        <v>92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</row>
    <row r="46" spans="1:81" x14ac:dyDescent="0.2">
      <c r="A46" s="2">
        <v>2011</v>
      </c>
      <c r="B46" s="4">
        <v>40701</v>
      </c>
      <c r="C46" s="2" t="s">
        <v>103</v>
      </c>
      <c r="D46" s="2" t="s">
        <v>93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</row>
    <row r="47" spans="1:81" x14ac:dyDescent="0.2">
      <c r="A47" s="2">
        <v>2011</v>
      </c>
      <c r="B47" s="4">
        <v>40715</v>
      </c>
      <c r="C47" s="2" t="s">
        <v>104</v>
      </c>
      <c r="D47" s="2" t="s">
        <v>89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2">
        <v>1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2">
        <v>1</v>
      </c>
      <c r="AL47" s="1"/>
      <c r="AM47" s="1"/>
      <c r="AN47" s="1"/>
      <c r="AO47" s="1"/>
      <c r="AP47" s="1"/>
      <c r="AQ47" s="1"/>
      <c r="AR47" s="1"/>
      <c r="AS47" s="1"/>
      <c r="AT47" s="1"/>
      <c r="AU47" s="2">
        <v>1</v>
      </c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2">
        <v>1</v>
      </c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2">
        <v>1</v>
      </c>
      <c r="CB47" s="1"/>
      <c r="CC47" s="1"/>
    </row>
    <row r="48" spans="1:81" x14ac:dyDescent="0.2">
      <c r="A48" s="2">
        <v>2011</v>
      </c>
      <c r="B48" s="4">
        <v>40715</v>
      </c>
      <c r="C48" s="2" t="s">
        <v>104</v>
      </c>
      <c r="D48" s="2" t="s">
        <v>91</v>
      </c>
      <c r="E48" s="2">
        <v>1</v>
      </c>
      <c r="F48" s="1"/>
      <c r="G48" s="1"/>
      <c r="H48" s="1"/>
      <c r="I48" s="1"/>
      <c r="J48" s="1"/>
      <c r="K48" s="1"/>
      <c r="L48" s="2">
        <v>1</v>
      </c>
      <c r="M48" s="1"/>
      <c r="N48" s="1"/>
      <c r="O48" s="2">
        <v>185</v>
      </c>
      <c r="P48" s="2">
        <v>93</v>
      </c>
      <c r="Q48" s="2">
        <v>25</v>
      </c>
      <c r="R48" s="2">
        <v>22</v>
      </c>
      <c r="S48" s="1"/>
      <c r="T48" s="1"/>
      <c r="U48" s="1"/>
      <c r="V48" s="2">
        <v>1</v>
      </c>
      <c r="W48" s="1"/>
      <c r="X48" s="1"/>
      <c r="Y48" s="2">
        <v>1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2">
        <v>1</v>
      </c>
      <c r="AV48" s="1"/>
      <c r="AW48" s="1"/>
      <c r="AX48" s="1"/>
      <c r="AY48" s="1"/>
      <c r="AZ48" s="2">
        <v>1</v>
      </c>
      <c r="BA48" s="1"/>
      <c r="BB48" s="1"/>
      <c r="BC48" s="1"/>
      <c r="BD48" s="1"/>
      <c r="BE48" s="1"/>
      <c r="BF48" s="1"/>
      <c r="BG48" s="1"/>
      <c r="BH48" s="1"/>
      <c r="BI48" s="1"/>
      <c r="BJ48" s="2">
        <v>1</v>
      </c>
      <c r="BK48" s="1"/>
      <c r="BL48" s="1"/>
      <c r="BM48" s="1"/>
      <c r="BN48" s="1"/>
      <c r="BO48" s="1"/>
      <c r="BP48" s="1"/>
      <c r="BQ48" s="1"/>
      <c r="BR48" s="1"/>
      <c r="BS48" s="2">
        <v>1</v>
      </c>
      <c r="BT48" s="1"/>
      <c r="BU48" s="1"/>
      <c r="BV48" s="1"/>
      <c r="BW48" s="1"/>
      <c r="BX48" s="1"/>
      <c r="BY48" s="1"/>
      <c r="BZ48" s="1"/>
      <c r="CA48" s="1"/>
      <c r="CB48" s="1"/>
      <c r="CC48" s="1"/>
    </row>
    <row r="49" spans="1:81" x14ac:dyDescent="0.2">
      <c r="A49" s="2">
        <v>2011</v>
      </c>
      <c r="B49" s="4">
        <v>40715</v>
      </c>
      <c r="C49" s="2" t="s">
        <v>104</v>
      </c>
      <c r="D49" s="2" t="s">
        <v>92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</row>
    <row r="50" spans="1:81" x14ac:dyDescent="0.2">
      <c r="A50" s="2">
        <v>2011</v>
      </c>
      <c r="B50" s="4">
        <v>40715</v>
      </c>
      <c r="C50" s="2" t="s">
        <v>104</v>
      </c>
      <c r="D50" s="2" t="s">
        <v>93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</row>
    <row r="51" spans="1:81" x14ac:dyDescent="0.2">
      <c r="A51" s="2">
        <v>2011</v>
      </c>
      <c r="B51" s="4">
        <v>40706</v>
      </c>
      <c r="C51" s="2" t="s">
        <v>105</v>
      </c>
      <c r="D51" s="2" t="s">
        <v>89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">
        <v>1</v>
      </c>
      <c r="U51" s="1"/>
      <c r="V51" s="1"/>
      <c r="W51" s="1"/>
      <c r="X51" s="2">
        <v>1</v>
      </c>
      <c r="Y51" s="1"/>
      <c r="Z51" s="1"/>
      <c r="AA51" s="1"/>
      <c r="AB51" s="1"/>
      <c r="AC51" s="2">
        <v>1</v>
      </c>
      <c r="AD51" s="1"/>
      <c r="AE51" s="1"/>
      <c r="AF51" s="1"/>
      <c r="AG51" s="1"/>
      <c r="AH51" s="1"/>
      <c r="AI51" s="1"/>
      <c r="AJ51" s="1"/>
      <c r="AK51" s="1"/>
      <c r="AL51" s="2">
        <v>1</v>
      </c>
      <c r="AM51" s="1"/>
      <c r="AN51" s="1"/>
      <c r="AO51" s="1"/>
      <c r="AP51" s="1"/>
      <c r="AQ51" s="2">
        <v>1</v>
      </c>
      <c r="AR51" s="1"/>
      <c r="AS51" s="1"/>
      <c r="AT51" s="1"/>
      <c r="AU51" s="2">
        <v>1</v>
      </c>
      <c r="AV51" s="2">
        <v>1</v>
      </c>
      <c r="AW51" s="1"/>
      <c r="AX51" s="1"/>
      <c r="AY51" s="1"/>
      <c r="AZ51" s="1"/>
      <c r="BA51" s="1"/>
      <c r="BB51" s="1"/>
      <c r="BC51" s="1"/>
      <c r="BD51" s="2">
        <v>1</v>
      </c>
      <c r="BE51" s="1"/>
      <c r="BF51" s="1"/>
      <c r="BG51" s="1"/>
      <c r="BH51" s="1"/>
      <c r="BI51" s="1"/>
      <c r="BJ51" s="1"/>
      <c r="BK51" s="1"/>
      <c r="BL51" s="1"/>
      <c r="BM51" s="1"/>
      <c r="BN51" s="2">
        <v>1</v>
      </c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2">
        <v>1</v>
      </c>
      <c r="CB51" s="1"/>
      <c r="CC51" s="1"/>
    </row>
    <row r="52" spans="1:81" x14ac:dyDescent="0.2">
      <c r="A52" s="2">
        <v>2011</v>
      </c>
      <c r="B52" s="4">
        <v>40706</v>
      </c>
      <c r="C52" s="2" t="s">
        <v>105</v>
      </c>
      <c r="D52" s="2" t="s">
        <v>91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2">
        <v>2</v>
      </c>
      <c r="P52" s="2">
        <v>1</v>
      </c>
      <c r="Q52" s="2">
        <v>1</v>
      </c>
      <c r="R52" s="2">
        <v>12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2">
        <v>1</v>
      </c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</row>
    <row r="53" spans="1:81" x14ac:dyDescent="0.2">
      <c r="A53" s="2">
        <v>2011</v>
      </c>
      <c r="B53" s="4">
        <v>40706</v>
      </c>
      <c r="C53" s="2" t="s">
        <v>105</v>
      </c>
      <c r="D53" s="2" t="s">
        <v>92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</row>
    <row r="54" spans="1:81" x14ac:dyDescent="0.2">
      <c r="A54" s="2">
        <v>2011</v>
      </c>
      <c r="B54" s="4">
        <v>40706</v>
      </c>
      <c r="C54" s="2" t="s">
        <v>105</v>
      </c>
      <c r="D54" s="2" t="s">
        <v>93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</row>
    <row r="55" spans="1:81" x14ac:dyDescent="0.2">
      <c r="A55" s="2">
        <v>2011</v>
      </c>
      <c r="B55" s="4">
        <v>40722</v>
      </c>
      <c r="C55" s="2" t="s">
        <v>106</v>
      </c>
      <c r="D55" s="2" t="s">
        <v>89</v>
      </c>
      <c r="E55" s="1"/>
      <c r="F55" s="1"/>
      <c r="G55" s="1"/>
      <c r="H55" s="1"/>
      <c r="I55" s="2">
        <v>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2">
        <v>1</v>
      </c>
      <c r="AL55" s="1"/>
      <c r="AM55" s="1"/>
      <c r="AN55" s="1"/>
      <c r="AO55" s="1"/>
      <c r="AP55" s="1"/>
      <c r="AQ55" s="2">
        <v>1</v>
      </c>
      <c r="AR55" s="2">
        <v>1</v>
      </c>
      <c r="AS55" s="2">
        <v>1</v>
      </c>
      <c r="AT55" s="1"/>
      <c r="AU55" s="2">
        <v>1</v>
      </c>
      <c r="AV55" s="1"/>
      <c r="AW55" s="1"/>
      <c r="AX55" s="1"/>
      <c r="AY55" s="1"/>
      <c r="AZ55" s="2">
        <v>1</v>
      </c>
      <c r="BA55" s="1"/>
      <c r="BB55" s="1"/>
      <c r="BC55" s="1"/>
      <c r="BD55" s="2">
        <v>1</v>
      </c>
      <c r="BE55" s="1"/>
      <c r="BF55" s="1"/>
      <c r="BG55" s="2">
        <v>1</v>
      </c>
      <c r="BH55" s="1"/>
      <c r="BI55" s="1"/>
      <c r="BJ55" s="1"/>
      <c r="BK55" s="2">
        <v>1</v>
      </c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</row>
    <row r="56" spans="1:81" x14ac:dyDescent="0.2">
      <c r="A56" s="2">
        <v>2011</v>
      </c>
      <c r="B56" s="4">
        <v>40722</v>
      </c>
      <c r="C56" s="2" t="s">
        <v>106</v>
      </c>
      <c r="D56" s="2" t="s">
        <v>91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2">
        <v>19</v>
      </c>
      <c r="Q56" s="2">
        <v>1</v>
      </c>
      <c r="R56" s="2">
        <v>6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2">
        <v>1</v>
      </c>
      <c r="AL56" s="1"/>
      <c r="AM56" s="1"/>
      <c r="AN56" s="1"/>
      <c r="AO56" s="1"/>
      <c r="AP56" s="1"/>
      <c r="AQ56" s="1"/>
      <c r="AR56" s="2">
        <v>1</v>
      </c>
      <c r="AS56" s="1"/>
      <c r="AT56" s="1"/>
      <c r="AU56" s="2">
        <v>1</v>
      </c>
      <c r="AV56" s="1"/>
      <c r="AW56" s="1"/>
      <c r="AX56" s="1"/>
      <c r="AY56" s="1"/>
      <c r="AZ56" s="1"/>
      <c r="BA56" s="1"/>
      <c r="BB56" s="1"/>
      <c r="BC56" s="1"/>
      <c r="BD56" s="2">
        <v>1</v>
      </c>
      <c r="BE56" s="1"/>
      <c r="BF56" s="1"/>
      <c r="BG56" s="2">
        <v>1</v>
      </c>
      <c r="BH56" s="1"/>
      <c r="BI56" s="1"/>
      <c r="BJ56" s="1"/>
      <c r="BK56" s="2">
        <v>1</v>
      </c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</row>
    <row r="57" spans="1:81" x14ac:dyDescent="0.2">
      <c r="A57" s="2">
        <v>2011</v>
      </c>
      <c r="B57" s="4">
        <v>40722</v>
      </c>
      <c r="C57" s="2" t="s">
        <v>106</v>
      </c>
      <c r="D57" s="2" t="s">
        <v>92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</row>
    <row r="58" spans="1:81" x14ac:dyDescent="0.2">
      <c r="A58" s="2">
        <v>2011</v>
      </c>
      <c r="B58" s="4">
        <v>40722</v>
      </c>
      <c r="C58" s="2" t="s">
        <v>106</v>
      </c>
      <c r="D58" s="2" t="s">
        <v>93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</row>
    <row r="59" spans="1:81" x14ac:dyDescent="0.2">
      <c r="A59" s="2">
        <v>2011</v>
      </c>
      <c r="B59" s="4">
        <v>40707</v>
      </c>
      <c r="C59" s="2" t="s">
        <v>107</v>
      </c>
      <c r="D59" s="2" t="s">
        <v>89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v>1</v>
      </c>
      <c r="P59" s="1"/>
      <c r="Q59" s="2">
        <v>1</v>
      </c>
      <c r="R59" s="1"/>
      <c r="S59" s="1"/>
      <c r="T59" s="1"/>
      <c r="U59" s="1"/>
      <c r="V59" s="1"/>
      <c r="W59" s="1"/>
      <c r="X59" s="1"/>
      <c r="Y59" s="2">
        <v>1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2">
        <v>1</v>
      </c>
      <c r="AK59" s="2">
        <v>1</v>
      </c>
      <c r="AL59" s="1"/>
      <c r="AM59" s="1"/>
      <c r="AN59" s="1"/>
      <c r="AO59" s="1"/>
      <c r="AP59" s="1"/>
      <c r="AQ59" s="1"/>
      <c r="AR59" s="1"/>
      <c r="AS59" s="1"/>
      <c r="AT59" s="1"/>
      <c r="AU59" s="2">
        <v>1</v>
      </c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2">
        <v>1</v>
      </c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</row>
    <row r="60" spans="1:81" x14ac:dyDescent="0.2">
      <c r="A60" s="2">
        <v>2011</v>
      </c>
      <c r="B60" s="4">
        <v>40707</v>
      </c>
      <c r="C60" s="2" t="s">
        <v>107</v>
      </c>
      <c r="D60" s="2" t="s">
        <v>91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2">
        <v>1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</row>
    <row r="61" spans="1:81" x14ac:dyDescent="0.2">
      <c r="A61" s="2">
        <v>2011</v>
      </c>
      <c r="B61" s="4">
        <v>40707</v>
      </c>
      <c r="C61" s="2" t="s">
        <v>107</v>
      </c>
      <c r="D61" s="2" t="s">
        <v>92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</row>
    <row r="62" spans="1:81" x14ac:dyDescent="0.2">
      <c r="A62" s="2">
        <v>2011</v>
      </c>
      <c r="B62" s="4">
        <v>40707</v>
      </c>
      <c r="C62" s="2" t="s">
        <v>107</v>
      </c>
      <c r="D62" s="2" t="s">
        <v>93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</row>
    <row r="63" spans="1:81" x14ac:dyDescent="0.2">
      <c r="A63" s="2">
        <v>2011</v>
      </c>
      <c r="B63" s="4">
        <v>40707</v>
      </c>
      <c r="C63" s="2" t="s">
        <v>108</v>
      </c>
      <c r="D63" s="2" t="s">
        <v>89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2">
        <v>1</v>
      </c>
      <c r="U63" s="1"/>
      <c r="V63" s="1"/>
      <c r="W63" s="1"/>
      <c r="X63" s="1"/>
      <c r="Y63" s="2">
        <v>1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2">
        <v>1</v>
      </c>
      <c r="AK63" s="2">
        <v>1</v>
      </c>
      <c r="AL63" s="1"/>
      <c r="AM63" s="1"/>
      <c r="AN63" s="1"/>
      <c r="AO63" s="1"/>
      <c r="AP63" s="1"/>
      <c r="AQ63" s="1"/>
      <c r="AR63" s="1"/>
      <c r="AS63" s="1"/>
      <c r="AT63" s="1"/>
      <c r="AU63" s="2">
        <v>1</v>
      </c>
      <c r="AV63" s="1"/>
      <c r="AW63" s="1"/>
      <c r="AX63" s="1"/>
      <c r="AY63" s="1"/>
      <c r="AZ63" s="1"/>
      <c r="BA63" s="1"/>
      <c r="BB63" s="1"/>
      <c r="BC63" s="1"/>
      <c r="BD63" s="2">
        <v>1</v>
      </c>
      <c r="BE63" s="1"/>
      <c r="BF63" s="1"/>
      <c r="BG63" s="1"/>
      <c r="BH63" s="1"/>
      <c r="BI63" s="1"/>
      <c r="BJ63" s="1"/>
      <c r="BK63" s="1"/>
      <c r="BL63" s="1"/>
      <c r="BM63" s="1"/>
      <c r="BN63" s="2">
        <v>1</v>
      </c>
      <c r="BO63" s="1"/>
      <c r="BP63" s="1"/>
      <c r="BQ63" s="1"/>
      <c r="BR63" s="1"/>
      <c r="BS63" s="1"/>
      <c r="BT63" s="1"/>
      <c r="BU63" s="2">
        <v>1</v>
      </c>
      <c r="BV63" s="1"/>
      <c r="BW63" s="1"/>
      <c r="BX63" s="1"/>
      <c r="BY63" s="1"/>
      <c r="BZ63" s="1"/>
      <c r="CA63" s="1"/>
      <c r="CB63" s="1"/>
      <c r="CC63" s="1"/>
    </row>
    <row r="64" spans="1:81" x14ac:dyDescent="0.2">
      <c r="A64" s="2">
        <v>2011</v>
      </c>
      <c r="B64" s="4">
        <v>40707</v>
      </c>
      <c r="C64" s="2" t="s">
        <v>108</v>
      </c>
      <c r="D64" s="2" t="s">
        <v>91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v>3</v>
      </c>
      <c r="P64" s="2">
        <v>1</v>
      </c>
      <c r="Q64" s="2">
        <v>1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2">
        <v>1</v>
      </c>
      <c r="AK64" s="2">
        <v>1</v>
      </c>
      <c r="AL64" s="1"/>
      <c r="AM64" s="1"/>
      <c r="AN64" s="1"/>
      <c r="AO64" s="1"/>
      <c r="AP64" s="1"/>
      <c r="AQ64" s="1"/>
      <c r="AR64" s="1"/>
      <c r="AS64" s="1"/>
      <c r="AT64" s="1"/>
      <c r="AU64" s="2">
        <v>1</v>
      </c>
      <c r="AV64" s="1"/>
      <c r="AW64" s="1"/>
      <c r="AX64" s="1"/>
      <c r="AY64" s="1"/>
      <c r="AZ64" s="1"/>
      <c r="BA64" s="2">
        <v>1</v>
      </c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2">
        <v>1</v>
      </c>
      <c r="BV64" s="1"/>
      <c r="BW64" s="1"/>
      <c r="BX64" s="1"/>
      <c r="BY64" s="1"/>
      <c r="BZ64" s="1"/>
      <c r="CA64" s="1"/>
      <c r="CB64" s="1"/>
      <c r="CC64" s="1"/>
    </row>
    <row r="65" spans="1:81" x14ac:dyDescent="0.2">
      <c r="A65" s="2">
        <v>2011</v>
      </c>
      <c r="B65" s="4">
        <v>40707</v>
      </c>
      <c r="C65" s="2" t="s">
        <v>108</v>
      </c>
      <c r="D65" s="2" t="s">
        <v>92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v>2</v>
      </c>
      <c r="P65" s="2">
        <v>8</v>
      </c>
      <c r="Q65" s="2">
        <v>4</v>
      </c>
      <c r="R65" s="2">
        <v>1</v>
      </c>
      <c r="S65" s="1"/>
      <c r="T65" s="1"/>
      <c r="U65" s="1"/>
      <c r="V65" s="2">
        <v>1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2">
        <v>1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2">
        <v>1</v>
      </c>
      <c r="BV65" s="1"/>
      <c r="BW65" s="1"/>
      <c r="BX65" s="1"/>
      <c r="BY65" s="1"/>
      <c r="BZ65" s="1"/>
      <c r="CA65" s="1"/>
      <c r="CB65" s="1"/>
      <c r="CC65" s="1"/>
    </row>
    <row r="66" spans="1:81" x14ac:dyDescent="0.2">
      <c r="A66" s="2">
        <v>2011</v>
      </c>
      <c r="B66" s="4">
        <v>40707</v>
      </c>
      <c r="C66" s="2" t="s">
        <v>108</v>
      </c>
      <c r="D66" s="2" t="s">
        <v>93</v>
      </c>
      <c r="E66" s="1"/>
      <c r="F66" s="1"/>
      <c r="G66" s="1"/>
      <c r="H66" s="1"/>
      <c r="I66" s="2">
        <v>1</v>
      </c>
      <c r="J66" s="1"/>
      <c r="K66" s="1"/>
      <c r="L66" s="1"/>
      <c r="M66" s="1"/>
      <c r="N66" s="2">
        <v>1</v>
      </c>
      <c r="O66" s="2">
        <v>11</v>
      </c>
      <c r="P66" s="2">
        <v>2</v>
      </c>
      <c r="Q66" s="2">
        <v>3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2">
        <v>1</v>
      </c>
      <c r="BV66" s="1"/>
      <c r="BW66" s="1"/>
      <c r="BX66" s="1"/>
      <c r="BY66" s="1"/>
      <c r="BZ66" s="1"/>
      <c r="CA66" s="1"/>
      <c r="CB66" s="1"/>
      <c r="CC66" s="1"/>
    </row>
    <row r="67" spans="1:81" x14ac:dyDescent="0.2">
      <c r="A67" s="2">
        <v>2011</v>
      </c>
      <c r="B67" s="4">
        <v>40707</v>
      </c>
      <c r="C67" s="2" t="s">
        <v>109</v>
      </c>
      <c r="D67" s="2" t="s">
        <v>89</v>
      </c>
      <c r="E67" s="2">
        <v>1</v>
      </c>
      <c r="F67" s="1"/>
      <c r="G67" s="1"/>
      <c r="H67" s="1"/>
      <c r="I67" s="1"/>
      <c r="J67" s="1"/>
      <c r="K67" s="1"/>
      <c r="L67" s="1"/>
      <c r="M67" s="2">
        <v>1</v>
      </c>
      <c r="N67" s="1"/>
      <c r="O67" s="1"/>
      <c r="P67" s="1"/>
      <c r="Q67" s="1"/>
      <c r="R67" s="1"/>
      <c r="S67" s="1"/>
      <c r="T67" s="1"/>
      <c r="U67" s="1"/>
      <c r="V67" s="2">
        <v>1</v>
      </c>
      <c r="W67" s="1"/>
      <c r="X67" s="1"/>
      <c r="Y67" s="2">
        <v>1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2">
        <v>1</v>
      </c>
      <c r="AL67" s="1"/>
      <c r="AM67" s="1"/>
      <c r="AN67" s="1"/>
      <c r="AO67" s="1"/>
      <c r="AP67" s="1"/>
      <c r="AQ67" s="1"/>
      <c r="AR67" s="1"/>
      <c r="AS67" s="1"/>
      <c r="AT67" s="1"/>
      <c r="AU67" s="2">
        <v>1</v>
      </c>
      <c r="AV67" s="1"/>
      <c r="AW67" s="1"/>
      <c r="AX67" s="1"/>
      <c r="AY67" s="1"/>
      <c r="AZ67" s="2">
        <v>1</v>
      </c>
      <c r="BA67" s="1"/>
      <c r="BB67" s="1"/>
      <c r="BC67" s="1"/>
      <c r="BD67" s="1"/>
      <c r="BE67" s="1"/>
      <c r="BF67" s="1"/>
      <c r="BG67" s="2">
        <v>1</v>
      </c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2">
        <v>1</v>
      </c>
      <c r="BT67" s="1"/>
      <c r="BU67" s="1"/>
      <c r="BV67" s="1"/>
      <c r="BW67" s="1"/>
      <c r="BX67" s="1"/>
      <c r="BY67" s="1"/>
      <c r="BZ67" s="1"/>
      <c r="CA67" s="1"/>
      <c r="CB67" s="1"/>
      <c r="CC67" s="1"/>
    </row>
    <row r="68" spans="1:81" x14ac:dyDescent="0.2">
      <c r="A68" s="2">
        <v>2011</v>
      </c>
      <c r="B68" s="4">
        <v>40707</v>
      </c>
      <c r="C68" s="2" t="s">
        <v>109</v>
      </c>
      <c r="D68" s="2" t="s">
        <v>91</v>
      </c>
      <c r="E68" s="1"/>
      <c r="F68" s="1"/>
      <c r="G68" s="1"/>
      <c r="H68" s="1"/>
      <c r="I68" s="1"/>
      <c r="J68" s="1"/>
      <c r="K68" s="1"/>
      <c r="L68" s="2">
        <v>1</v>
      </c>
      <c r="M68" s="1"/>
      <c r="N68" s="1"/>
      <c r="O68" s="2">
        <v>1</v>
      </c>
      <c r="P68" s="1"/>
      <c r="Q68" s="1"/>
      <c r="R68" s="1"/>
      <c r="S68" s="1"/>
      <c r="T68" s="1"/>
      <c r="U68" s="1"/>
      <c r="V68" s="1"/>
      <c r="W68" s="1"/>
      <c r="X68" s="1"/>
      <c r="Y68" s="2">
        <v>1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2">
        <v>1</v>
      </c>
      <c r="AL68" s="1"/>
      <c r="AM68" s="1"/>
      <c r="AN68" s="1"/>
      <c r="AO68" s="1"/>
      <c r="AP68" s="1"/>
      <c r="AQ68" s="1"/>
      <c r="AR68" s="1"/>
      <c r="AS68" s="1"/>
      <c r="AT68" s="1"/>
      <c r="AU68" s="2">
        <v>1</v>
      </c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</row>
    <row r="69" spans="1:81" x14ac:dyDescent="0.2">
      <c r="A69" s="2">
        <v>2011</v>
      </c>
      <c r="B69" s="4">
        <v>40707</v>
      </c>
      <c r="C69" s="2" t="s">
        <v>109</v>
      </c>
      <c r="D69" s="2" t="s">
        <v>92</v>
      </c>
      <c r="E69" s="1"/>
      <c r="F69" s="1"/>
      <c r="G69" s="1"/>
      <c r="H69" s="1"/>
      <c r="I69" s="1"/>
      <c r="J69" s="1"/>
      <c r="K69" s="1"/>
      <c r="L69" s="2">
        <v>1</v>
      </c>
      <c r="M69" s="1"/>
      <c r="N69" s="1"/>
      <c r="O69" s="2">
        <v>2</v>
      </c>
      <c r="P69" s="1"/>
      <c r="Q69" s="2">
        <v>2</v>
      </c>
      <c r="R69" s="2">
        <v>14</v>
      </c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2">
        <v>1</v>
      </c>
      <c r="AL69" s="1"/>
      <c r="AM69" s="1"/>
      <c r="AN69" s="1"/>
      <c r="AO69" s="1"/>
      <c r="AP69" s="1"/>
      <c r="AQ69" s="1"/>
      <c r="AR69" s="1"/>
      <c r="AS69" s="1"/>
      <c r="AT69" s="1"/>
      <c r="AU69" s="2">
        <v>1</v>
      </c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2">
        <v>1</v>
      </c>
      <c r="BT69" s="1"/>
      <c r="BU69" s="1"/>
      <c r="BV69" s="1"/>
      <c r="BW69" s="1"/>
      <c r="BX69" s="1"/>
      <c r="BY69" s="1"/>
      <c r="BZ69" s="1"/>
      <c r="CA69" s="1"/>
      <c r="CB69" s="1"/>
      <c r="CC69" s="1"/>
    </row>
    <row r="70" spans="1:81" x14ac:dyDescent="0.2">
      <c r="A70" s="2">
        <v>2011</v>
      </c>
      <c r="B70" s="4">
        <v>40707</v>
      </c>
      <c r="C70" s="2" t="s">
        <v>109</v>
      </c>
      <c r="D70" s="2" t="s">
        <v>93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2">
        <v>2</v>
      </c>
      <c r="P70" s="1"/>
      <c r="Q70" s="1"/>
      <c r="R70" s="2">
        <v>3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2">
        <v>1</v>
      </c>
      <c r="AL70" s="1"/>
      <c r="AM70" s="1"/>
      <c r="AN70" s="1"/>
      <c r="AO70" s="1"/>
      <c r="AP70" s="1"/>
      <c r="AQ70" s="1"/>
      <c r="AR70" s="1"/>
      <c r="AS70" s="1"/>
      <c r="AT70" s="1"/>
      <c r="AU70" s="2">
        <v>1</v>
      </c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2">
        <v>1</v>
      </c>
      <c r="BT70" s="1"/>
      <c r="BU70" s="1"/>
      <c r="BV70" s="1"/>
      <c r="BW70" s="1"/>
      <c r="BX70" s="1"/>
      <c r="BY70" s="1"/>
      <c r="BZ70" s="1"/>
      <c r="CA70" s="1"/>
      <c r="CB70" s="1"/>
      <c r="CC70" s="1"/>
    </row>
    <row r="71" spans="1:81" x14ac:dyDescent="0.2">
      <c r="A71" s="2">
        <v>2011</v>
      </c>
      <c r="B71" s="4">
        <v>40710</v>
      </c>
      <c r="C71" s="2" t="s">
        <v>110</v>
      </c>
      <c r="D71" s="2" t="s">
        <v>89</v>
      </c>
      <c r="E71" s="1"/>
      <c r="F71" s="1"/>
      <c r="G71" s="1"/>
      <c r="H71" s="1"/>
      <c r="I71" s="2">
        <v>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2">
        <v>1</v>
      </c>
      <c r="W71" s="1"/>
      <c r="X71" s="1"/>
      <c r="Y71" s="2">
        <v>1</v>
      </c>
      <c r="Z71" s="1"/>
      <c r="AA71" s="1"/>
      <c r="AB71" s="1"/>
      <c r="AC71" s="1"/>
      <c r="AD71" s="1"/>
      <c r="AE71" s="1"/>
      <c r="AF71" s="1"/>
      <c r="AG71" s="2">
        <v>1</v>
      </c>
      <c r="AH71" s="1"/>
      <c r="AI71" s="1"/>
      <c r="AJ71" s="1"/>
      <c r="AK71" s="2">
        <v>1</v>
      </c>
      <c r="AL71" s="1"/>
      <c r="AM71" s="1"/>
      <c r="AN71" s="1"/>
      <c r="AO71" s="1"/>
      <c r="AP71" s="1"/>
      <c r="AQ71" s="1"/>
      <c r="AR71" s="1"/>
      <c r="AS71" s="1"/>
      <c r="AT71" s="1"/>
      <c r="AU71" s="2">
        <v>1</v>
      </c>
      <c r="AV71" s="1"/>
      <c r="AW71" s="1"/>
      <c r="AX71" s="1"/>
      <c r="AY71" s="1"/>
      <c r="AZ71" s="2">
        <v>1</v>
      </c>
      <c r="BA71" s="1"/>
      <c r="BB71" s="1"/>
      <c r="BC71" s="2">
        <v>1</v>
      </c>
      <c r="BD71" s="1"/>
      <c r="BE71" s="1"/>
      <c r="BF71" s="1"/>
      <c r="BG71" s="2">
        <v>1</v>
      </c>
      <c r="BH71" s="1"/>
      <c r="BI71" s="1"/>
      <c r="BJ71" s="1"/>
      <c r="BK71" s="1"/>
      <c r="BL71" s="1"/>
      <c r="BM71" s="1"/>
      <c r="BN71" s="1"/>
      <c r="BO71" s="1"/>
      <c r="BP71" s="2">
        <v>1</v>
      </c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</row>
    <row r="72" spans="1:81" x14ac:dyDescent="0.2">
      <c r="A72" s="2">
        <v>2011</v>
      </c>
      <c r="B72" s="4">
        <v>40710</v>
      </c>
      <c r="C72" s="2" t="s">
        <v>110</v>
      </c>
      <c r="D72" s="2" t="s">
        <v>91</v>
      </c>
      <c r="E72" s="1"/>
      <c r="F72" s="1"/>
      <c r="G72" s="1"/>
      <c r="H72" s="1"/>
      <c r="I72" s="2">
        <v>1</v>
      </c>
      <c r="J72" s="1"/>
      <c r="K72" s="1"/>
      <c r="L72" s="1"/>
      <c r="M72" s="1"/>
      <c r="N72" s="1"/>
      <c r="O72" s="2">
        <v>3</v>
      </c>
      <c r="P72" s="2">
        <v>46</v>
      </c>
      <c r="Q72" s="1"/>
      <c r="R72" s="2">
        <v>2</v>
      </c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2">
        <v>1</v>
      </c>
      <c r="AH72" s="1"/>
      <c r="AI72" s="1"/>
      <c r="AJ72" s="1"/>
      <c r="AK72" s="2">
        <v>1</v>
      </c>
      <c r="AL72" s="1"/>
      <c r="AM72" s="1"/>
      <c r="AN72" s="1"/>
      <c r="AO72" s="1"/>
      <c r="AP72" s="1"/>
      <c r="AQ72" s="1"/>
      <c r="AR72" s="1"/>
      <c r="AS72" s="1"/>
      <c r="AT72" s="1"/>
      <c r="AU72" s="2">
        <v>1</v>
      </c>
      <c r="AV72" s="1"/>
      <c r="AW72" s="1"/>
      <c r="AX72" s="1"/>
      <c r="AY72" s="1"/>
      <c r="AZ72" s="2">
        <v>1</v>
      </c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</row>
    <row r="73" spans="1:81" x14ac:dyDescent="0.2">
      <c r="A73" s="2">
        <v>2011</v>
      </c>
      <c r="B73" s="4">
        <v>40710</v>
      </c>
      <c r="C73" s="2" t="s">
        <v>110</v>
      </c>
      <c r="D73" s="2" t="s">
        <v>92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2">
        <v>7</v>
      </c>
      <c r="P73" s="2">
        <v>6</v>
      </c>
      <c r="Q73" s="2">
        <v>1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2">
        <v>1</v>
      </c>
      <c r="AH73" s="1"/>
      <c r="AI73" s="1"/>
      <c r="AJ73" s="1"/>
      <c r="AK73" s="2">
        <v>1</v>
      </c>
      <c r="AL73" s="1"/>
      <c r="AM73" s="1"/>
      <c r="AN73" s="1"/>
      <c r="AO73" s="1"/>
      <c r="AP73" s="1"/>
      <c r="AQ73" s="1"/>
      <c r="AR73" s="1"/>
      <c r="AS73" s="1"/>
      <c r="AT73" s="1"/>
      <c r="AU73" s="2">
        <v>1</v>
      </c>
      <c r="AV73" s="1"/>
      <c r="AW73" s="1"/>
      <c r="AX73" s="1"/>
      <c r="AY73" s="1"/>
      <c r="AZ73" s="2">
        <v>1</v>
      </c>
      <c r="BA73" s="1"/>
      <c r="BB73" s="1"/>
      <c r="BC73" s="2">
        <v>1</v>
      </c>
      <c r="BD73" s="1"/>
      <c r="BE73" s="1"/>
      <c r="BF73" s="1"/>
      <c r="BG73" s="2">
        <v>1</v>
      </c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</row>
    <row r="74" spans="1:81" x14ac:dyDescent="0.2">
      <c r="A74" s="2">
        <v>2011</v>
      </c>
      <c r="B74" s="4">
        <v>40710</v>
      </c>
      <c r="C74" s="2" t="s">
        <v>110</v>
      </c>
      <c r="D74" s="2" t="s">
        <v>93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v>14</v>
      </c>
      <c r="P74" s="2">
        <v>2</v>
      </c>
      <c r="Q74" s="1"/>
      <c r="R74" s="2">
        <v>1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2">
        <v>1</v>
      </c>
      <c r="AH74" s="1"/>
      <c r="AI74" s="1"/>
      <c r="AJ74" s="1"/>
      <c r="AK74" s="2">
        <v>1</v>
      </c>
      <c r="AL74" s="1"/>
      <c r="AM74" s="1"/>
      <c r="AN74" s="1"/>
      <c r="AO74" s="1"/>
      <c r="AP74" s="1"/>
      <c r="AQ74" s="1"/>
      <c r="AR74" s="1"/>
      <c r="AS74" s="1"/>
      <c r="AT74" s="1"/>
      <c r="AU74" s="2">
        <v>1</v>
      </c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2">
        <v>1</v>
      </c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</row>
    <row r="75" spans="1:81" x14ac:dyDescent="0.2">
      <c r="A75" s="2">
        <v>2011</v>
      </c>
      <c r="B75" s="4">
        <v>40693</v>
      </c>
      <c r="C75" s="2" t="s">
        <v>111</v>
      </c>
      <c r="D75" s="2" t="s">
        <v>89</v>
      </c>
      <c r="E75" s="1"/>
      <c r="F75" s="1"/>
      <c r="G75" s="1"/>
      <c r="H75" s="1"/>
      <c r="I75" s="1"/>
      <c r="J75" s="1"/>
      <c r="K75" s="1"/>
      <c r="L75" s="2"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2">
        <v>1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2">
        <v>8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2">
        <v>4</v>
      </c>
      <c r="AV75" s="1"/>
      <c r="AW75" s="1"/>
      <c r="AX75" s="1"/>
      <c r="AY75" s="1"/>
      <c r="AZ75" s="1"/>
      <c r="BA75" s="2">
        <v>1</v>
      </c>
      <c r="BB75" s="1"/>
      <c r="BC75" s="1"/>
      <c r="BD75" s="2">
        <v>5</v>
      </c>
      <c r="BE75" s="1"/>
      <c r="BF75" s="1"/>
      <c r="BG75" s="2">
        <v>4</v>
      </c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</row>
    <row r="76" spans="1:81" x14ac:dyDescent="0.2">
      <c r="A76" s="2">
        <v>2011</v>
      </c>
      <c r="B76" s="4">
        <v>40693</v>
      </c>
      <c r="C76" s="2" t="s">
        <v>111</v>
      </c>
      <c r="D76" s="2" t="s">
        <v>91</v>
      </c>
      <c r="E76" s="1"/>
      <c r="F76" s="1"/>
      <c r="G76" s="1"/>
      <c r="H76" s="1"/>
      <c r="I76" s="1"/>
      <c r="J76" s="1"/>
      <c r="K76" s="1"/>
      <c r="L76" s="1"/>
      <c r="M76" s="2">
        <v>1</v>
      </c>
      <c r="N76" s="1"/>
      <c r="O76" s="2">
        <v>8</v>
      </c>
      <c r="P76" s="1"/>
      <c r="Q76" s="1"/>
      <c r="R76" s="2">
        <v>2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2">
        <v>1</v>
      </c>
      <c r="AF76" s="1"/>
      <c r="AG76" s="1"/>
      <c r="AH76" s="1"/>
      <c r="AI76" s="1"/>
      <c r="AJ76" s="2">
        <v>1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2">
        <v>2</v>
      </c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</row>
    <row r="77" spans="1:81" x14ac:dyDescent="0.2">
      <c r="A77" s="2">
        <v>2011</v>
      </c>
      <c r="B77" s="4">
        <v>40693</v>
      </c>
      <c r="C77" s="2" t="s">
        <v>111</v>
      </c>
      <c r="D77" s="2" t="s">
        <v>92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v>6</v>
      </c>
      <c r="P77" s="2">
        <v>1</v>
      </c>
      <c r="Q77" s="1"/>
      <c r="R77" s="2">
        <v>1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2">
        <v>7</v>
      </c>
      <c r="BB77" s="2">
        <v>1</v>
      </c>
      <c r="BC77" s="1"/>
      <c r="BD77" s="2"/>
      <c r="BE77" s="1"/>
      <c r="BF77" s="1"/>
      <c r="BG77" s="2">
        <v>4</v>
      </c>
      <c r="BH77" s="2">
        <v>1</v>
      </c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</row>
    <row r="78" spans="1:81" x14ac:dyDescent="0.2">
      <c r="A78" s="2">
        <v>2011</v>
      </c>
      <c r="B78" s="4">
        <v>40693</v>
      </c>
      <c r="C78" s="2" t="s">
        <v>111</v>
      </c>
      <c r="D78" s="2" t="s">
        <v>93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v>1</v>
      </c>
      <c r="P78" s="2">
        <v>4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2">
        <v>1</v>
      </c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</row>
    <row r="79" spans="1:81" x14ac:dyDescent="0.2">
      <c r="A79" s="2">
        <v>2011</v>
      </c>
      <c r="B79" s="4">
        <v>40707</v>
      </c>
      <c r="C79" s="2" t="s">
        <v>112</v>
      </c>
      <c r="D79" s="2" t="s">
        <v>89</v>
      </c>
      <c r="E79" s="1"/>
      <c r="F79" s="1"/>
      <c r="G79" s="1"/>
      <c r="H79" s="1"/>
      <c r="I79" s="1"/>
      <c r="J79" s="1"/>
      <c r="K79" s="1"/>
      <c r="L79" s="2">
        <v>1</v>
      </c>
      <c r="M79" s="2">
        <v>1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2">
        <v>1</v>
      </c>
      <c r="AI79" s="1"/>
      <c r="AJ79" s="1"/>
      <c r="AK79" s="1"/>
      <c r="AL79" s="1"/>
      <c r="AM79" s="2">
        <v>1</v>
      </c>
      <c r="AN79" s="1"/>
      <c r="AO79" s="1"/>
      <c r="AP79" s="1"/>
      <c r="AQ79" s="1"/>
      <c r="AR79" s="1"/>
      <c r="AS79" s="2">
        <v>1</v>
      </c>
      <c r="AT79" s="1"/>
      <c r="AU79" s="1"/>
      <c r="AV79" s="1"/>
      <c r="AW79" s="1"/>
      <c r="AX79" s="1"/>
      <c r="AY79" s="2">
        <v>1</v>
      </c>
      <c r="AZ79" s="2">
        <v>1</v>
      </c>
      <c r="BA79" s="1"/>
      <c r="BB79" s="1"/>
      <c r="BC79" s="1"/>
      <c r="BD79" s="2">
        <v>1</v>
      </c>
      <c r="BE79" s="1"/>
      <c r="BF79" s="1"/>
      <c r="BG79" s="2">
        <v>1</v>
      </c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</row>
    <row r="80" spans="1:81" x14ac:dyDescent="0.2">
      <c r="A80" s="2">
        <v>2011</v>
      </c>
      <c r="B80" s="4">
        <v>40707</v>
      </c>
      <c r="C80" s="2" t="s">
        <v>112</v>
      </c>
      <c r="D80" s="2" t="s">
        <v>91</v>
      </c>
      <c r="E80" s="1"/>
      <c r="F80" s="1"/>
      <c r="G80" s="1"/>
      <c r="H80" s="1"/>
      <c r="I80" s="1"/>
      <c r="J80" s="1"/>
      <c r="K80" s="1"/>
      <c r="L80" s="2">
        <v>1</v>
      </c>
      <c r="M80" s="2">
        <v>1</v>
      </c>
      <c r="N80" s="1"/>
      <c r="O80" s="2">
        <v>9</v>
      </c>
      <c r="P80" s="1"/>
      <c r="Q80" s="1"/>
      <c r="R80" s="2">
        <v>4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2">
        <v>1</v>
      </c>
      <c r="BT80" s="1"/>
      <c r="BU80" s="1"/>
      <c r="BV80" s="1"/>
      <c r="BW80" s="1"/>
      <c r="BX80" s="1"/>
      <c r="BY80" s="1"/>
      <c r="BZ80" s="1"/>
      <c r="CA80" s="1"/>
      <c r="CB80" s="1"/>
      <c r="CC80" s="1"/>
    </row>
    <row r="81" spans="1:81" x14ac:dyDescent="0.2">
      <c r="A81" s="2">
        <v>2011</v>
      </c>
      <c r="B81" s="4">
        <v>40707</v>
      </c>
      <c r="C81" s="2" t="s">
        <v>112</v>
      </c>
      <c r="D81" s="2" t="s">
        <v>92</v>
      </c>
      <c r="E81" s="1"/>
      <c r="F81" s="1"/>
      <c r="G81" s="1"/>
      <c r="H81" s="1"/>
      <c r="I81" s="1"/>
      <c r="J81" s="1"/>
      <c r="K81" s="1"/>
      <c r="L81" s="1"/>
      <c r="M81" s="2">
        <v>1</v>
      </c>
      <c r="N81" s="1"/>
      <c r="O81" s="2">
        <v>29</v>
      </c>
      <c r="P81" s="1"/>
      <c r="Q81" s="1"/>
      <c r="R81" s="2">
        <v>4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2">
        <v>1</v>
      </c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2">
        <v>1</v>
      </c>
      <c r="BT81" s="1"/>
      <c r="BU81" s="1"/>
      <c r="BV81" s="1"/>
      <c r="BW81" s="1"/>
      <c r="BX81" s="1"/>
      <c r="BY81" s="1"/>
      <c r="BZ81" s="1"/>
      <c r="CA81" s="1"/>
      <c r="CB81" s="1"/>
      <c r="CC81" s="1"/>
    </row>
    <row r="82" spans="1:81" x14ac:dyDescent="0.2">
      <c r="A82" s="2">
        <v>2011</v>
      </c>
      <c r="B82" s="4">
        <v>40707</v>
      </c>
      <c r="C82" s="2" t="s">
        <v>112</v>
      </c>
      <c r="D82" s="2" t="s">
        <v>93</v>
      </c>
      <c r="E82" s="1"/>
      <c r="F82" s="1"/>
      <c r="G82" s="1"/>
      <c r="H82" s="1"/>
      <c r="I82" s="1"/>
      <c r="J82" s="1"/>
      <c r="K82" s="1"/>
      <c r="L82" s="2">
        <v>1</v>
      </c>
      <c r="M82" s="2">
        <v>1</v>
      </c>
      <c r="N82" s="1"/>
      <c r="O82" s="2">
        <v>3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</row>
    <row r="83" spans="1:81" x14ac:dyDescent="0.2">
      <c r="A83" s="2">
        <v>2011</v>
      </c>
      <c r="B83" s="4">
        <v>40699</v>
      </c>
      <c r="C83" s="2" t="s">
        <v>106</v>
      </c>
      <c r="D83" s="2" t="s">
        <v>89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2">
        <v>1</v>
      </c>
      <c r="AL83" s="1"/>
      <c r="AM83" s="1"/>
      <c r="AN83" s="2">
        <v>1</v>
      </c>
      <c r="AO83" s="1"/>
      <c r="AP83" s="1"/>
      <c r="AQ83" s="2">
        <v>1</v>
      </c>
      <c r="AR83" s="1"/>
      <c r="AS83" s="1"/>
      <c r="AT83" s="1"/>
      <c r="AU83" s="2">
        <v>1</v>
      </c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</row>
    <row r="84" spans="1:81" x14ac:dyDescent="0.2">
      <c r="A84" s="2">
        <v>2011</v>
      </c>
      <c r="B84" s="4">
        <v>40699</v>
      </c>
      <c r="C84" s="2" t="s">
        <v>106</v>
      </c>
      <c r="D84" s="2" t="s">
        <v>91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">
        <v>30</v>
      </c>
      <c r="Q84" s="2">
        <v>2</v>
      </c>
      <c r="R84" s="2">
        <v>8</v>
      </c>
      <c r="S84" s="1"/>
      <c r="T84" s="1"/>
      <c r="U84" s="1"/>
      <c r="V84" s="1"/>
      <c r="W84" s="1"/>
      <c r="X84" s="1"/>
      <c r="Y84" s="1"/>
      <c r="Z84" s="1"/>
      <c r="AA84" s="2">
        <v>1</v>
      </c>
      <c r="AB84" s="1"/>
      <c r="AC84" s="1"/>
      <c r="AD84" s="1"/>
      <c r="AE84" s="1"/>
      <c r="AF84" s="1"/>
      <c r="AG84" s="1"/>
      <c r="AH84" s="1"/>
      <c r="AI84" s="1"/>
      <c r="AJ84" s="2">
        <v>1</v>
      </c>
      <c r="AK84" s="1"/>
      <c r="AL84" s="1"/>
      <c r="AM84" s="1"/>
      <c r="AN84" s="1"/>
      <c r="AO84" s="1"/>
      <c r="AP84" s="1"/>
      <c r="AQ84" s="1"/>
      <c r="AR84" s="1"/>
      <c r="AS84" s="2">
        <v>1</v>
      </c>
      <c r="AT84" s="1"/>
      <c r="AU84" s="2">
        <v>1</v>
      </c>
      <c r="AV84" s="1"/>
      <c r="AW84" s="1"/>
      <c r="AX84" s="1"/>
      <c r="AY84" s="1"/>
      <c r="AZ84" s="1"/>
      <c r="BA84" s="1"/>
      <c r="BB84" s="1"/>
      <c r="BC84" s="2">
        <v>1</v>
      </c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2">
        <v>1</v>
      </c>
      <c r="BT84" s="1"/>
      <c r="BU84" s="1"/>
      <c r="BV84" s="1"/>
      <c r="BW84" s="1"/>
      <c r="BX84" s="1"/>
      <c r="BY84" s="1"/>
      <c r="BZ84" s="1"/>
      <c r="CA84" s="1"/>
      <c r="CB84" s="1"/>
      <c r="CC84" s="1"/>
    </row>
    <row r="85" spans="1:81" x14ac:dyDescent="0.2">
      <c r="A85" s="2">
        <v>2011</v>
      </c>
      <c r="B85" s="4">
        <v>40699</v>
      </c>
      <c r="C85" s="2" t="s">
        <v>106</v>
      </c>
      <c r="D85" s="2" t="s">
        <v>92</v>
      </c>
      <c r="E85" s="1"/>
      <c r="F85" s="1"/>
      <c r="G85" s="1"/>
      <c r="H85" s="1"/>
      <c r="I85" s="1"/>
      <c r="J85" s="1"/>
      <c r="K85" s="1"/>
      <c r="L85" s="1"/>
      <c r="M85" s="2">
        <v>1</v>
      </c>
      <c r="N85" s="1"/>
      <c r="O85" s="1"/>
      <c r="P85" s="2">
        <v>50</v>
      </c>
      <c r="Q85" s="2">
        <v>1</v>
      </c>
      <c r="R85" s="2">
        <v>2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2">
        <v>1</v>
      </c>
      <c r="AH85" s="1"/>
      <c r="AI85" s="1"/>
      <c r="AJ85" s="2">
        <v>1</v>
      </c>
      <c r="AK85" s="1"/>
      <c r="AL85" s="2">
        <v>1</v>
      </c>
      <c r="AM85" s="1"/>
      <c r="AN85" s="1"/>
      <c r="AO85" s="1"/>
      <c r="AP85" s="1"/>
      <c r="AQ85" s="1"/>
      <c r="AR85" s="1"/>
      <c r="AS85" s="1"/>
      <c r="AT85" s="1"/>
      <c r="AU85" s="2">
        <v>1</v>
      </c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2">
        <v>1</v>
      </c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</row>
    <row r="86" spans="1:81" x14ac:dyDescent="0.2">
      <c r="A86" s="2">
        <v>2011</v>
      </c>
      <c r="B86" s="4">
        <v>40699</v>
      </c>
      <c r="C86" s="2" t="s">
        <v>106</v>
      </c>
      <c r="D86" s="2" t="s">
        <v>93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">
        <v>120</v>
      </c>
      <c r="Q86" s="1"/>
      <c r="R86" s="2">
        <v>10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2">
        <v>1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2">
        <v>1</v>
      </c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</row>
    <row r="87" spans="1:81" x14ac:dyDescent="0.2">
      <c r="A87" s="2">
        <v>2011</v>
      </c>
      <c r="B87" s="4">
        <v>40714</v>
      </c>
      <c r="C87" s="2" t="s">
        <v>113</v>
      </c>
      <c r="D87" s="2" t="s">
        <v>89</v>
      </c>
      <c r="E87" s="1"/>
      <c r="F87" s="1"/>
      <c r="G87" s="1"/>
      <c r="H87" s="1"/>
      <c r="I87" s="1"/>
      <c r="J87" s="1"/>
      <c r="K87" s="1"/>
      <c r="L87" s="2">
        <v>1</v>
      </c>
      <c r="M87" s="1"/>
      <c r="N87" s="1"/>
      <c r="O87" s="1"/>
      <c r="P87" s="1"/>
      <c r="Q87" s="1"/>
      <c r="R87" s="1"/>
      <c r="S87" s="1"/>
      <c r="T87" s="2">
        <v>1</v>
      </c>
      <c r="U87" s="1"/>
      <c r="V87" s="1"/>
      <c r="W87" s="1"/>
      <c r="X87" s="1"/>
      <c r="Y87" s="2">
        <v>1</v>
      </c>
      <c r="Z87" s="1"/>
      <c r="AA87" s="1"/>
      <c r="AB87" s="1"/>
      <c r="AC87" s="1"/>
      <c r="AD87" s="1"/>
      <c r="AE87" s="1"/>
      <c r="AF87" s="1"/>
      <c r="AG87" s="1"/>
      <c r="AH87" s="2">
        <v>1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2">
        <v>1</v>
      </c>
      <c r="AV87" s="1"/>
      <c r="AW87" s="1"/>
      <c r="AX87" s="1"/>
      <c r="AY87" s="1"/>
      <c r="AZ87" s="1"/>
      <c r="BA87" s="1"/>
      <c r="BB87" s="1"/>
      <c r="BC87" s="1"/>
      <c r="BD87" s="2">
        <v>1</v>
      </c>
      <c r="BE87" s="1"/>
      <c r="BF87" s="2">
        <v>1</v>
      </c>
      <c r="BG87" s="2">
        <v>1</v>
      </c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2">
        <v>1</v>
      </c>
      <c r="BT87" s="1"/>
      <c r="BU87" s="1"/>
      <c r="BV87" s="1"/>
      <c r="BW87" s="1"/>
      <c r="BX87" s="1"/>
      <c r="BY87" s="1"/>
      <c r="BZ87" s="1"/>
      <c r="CA87" s="1"/>
      <c r="CB87" s="1"/>
      <c r="CC87" s="1"/>
    </row>
    <row r="88" spans="1:81" x14ac:dyDescent="0.2">
      <c r="A88" s="2">
        <v>2011</v>
      </c>
      <c r="B88" s="4">
        <v>40714</v>
      </c>
      <c r="C88" s="2" t="s">
        <v>113</v>
      </c>
      <c r="D88" s="2" t="s">
        <v>91</v>
      </c>
      <c r="E88" s="1"/>
      <c r="F88" s="1"/>
      <c r="G88" s="1"/>
      <c r="H88" s="1"/>
      <c r="I88" s="1"/>
      <c r="J88" s="2">
        <v>1</v>
      </c>
      <c r="K88" s="1"/>
      <c r="L88" s="2">
        <v>1</v>
      </c>
      <c r="M88" s="1"/>
      <c r="N88" s="1"/>
      <c r="O88" s="2">
        <v>13</v>
      </c>
      <c r="P88" s="2">
        <v>10</v>
      </c>
      <c r="Q88" s="2">
        <v>1</v>
      </c>
      <c r="R88" s="2">
        <v>5</v>
      </c>
      <c r="S88" s="1"/>
      <c r="T88" s="1"/>
      <c r="U88" s="1"/>
      <c r="V88" s="1"/>
      <c r="W88" s="1"/>
      <c r="X88" s="1"/>
      <c r="Y88" s="2">
        <v>1</v>
      </c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2">
        <v>1</v>
      </c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2">
        <v>1</v>
      </c>
      <c r="BT88" s="1"/>
      <c r="BU88" s="1"/>
      <c r="BV88" s="1"/>
      <c r="BW88" s="1"/>
      <c r="BX88" s="1"/>
      <c r="BY88" s="1"/>
      <c r="BZ88" s="1"/>
      <c r="CA88" s="1"/>
      <c r="CB88" s="1"/>
      <c r="CC88" s="1"/>
    </row>
    <row r="89" spans="1:81" x14ac:dyDescent="0.2">
      <c r="A89" s="2">
        <v>2011</v>
      </c>
      <c r="B89" s="4">
        <v>40714</v>
      </c>
      <c r="C89" s="2" t="s">
        <v>113</v>
      </c>
      <c r="D89" s="2" t="s">
        <v>92</v>
      </c>
      <c r="E89" s="1"/>
      <c r="F89" s="1"/>
      <c r="G89" s="1"/>
      <c r="H89" s="1"/>
      <c r="I89" s="1"/>
      <c r="J89" s="1"/>
      <c r="K89" s="1"/>
      <c r="L89" s="2">
        <v>1</v>
      </c>
      <c r="M89" s="1"/>
      <c r="N89" s="1"/>
      <c r="O89" s="2">
        <v>7</v>
      </c>
      <c r="P89" s="2">
        <v>3</v>
      </c>
      <c r="Q89" s="1"/>
      <c r="R89" s="2">
        <v>4</v>
      </c>
      <c r="S89" s="1"/>
      <c r="T89" s="2">
        <v>1</v>
      </c>
      <c r="U89" s="1"/>
      <c r="V89" s="1"/>
      <c r="W89" s="1"/>
      <c r="X89" s="1"/>
      <c r="Y89" s="2">
        <v>1</v>
      </c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2">
        <v>1</v>
      </c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2">
        <v>1</v>
      </c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2">
        <v>1</v>
      </c>
      <c r="BT89" s="1"/>
      <c r="BU89" s="1"/>
      <c r="BV89" s="1"/>
      <c r="BW89" s="1"/>
      <c r="BX89" s="1"/>
      <c r="BY89" s="1"/>
      <c r="BZ89" s="1"/>
      <c r="CA89" s="1"/>
      <c r="CB89" s="1"/>
      <c r="CC89" s="1"/>
    </row>
    <row r="90" spans="1:81" x14ac:dyDescent="0.2">
      <c r="A90" s="2">
        <v>2011</v>
      </c>
      <c r="B90" s="4">
        <v>40714</v>
      </c>
      <c r="C90" s="2" t="s">
        <v>113</v>
      </c>
      <c r="D90" s="2" t="s">
        <v>93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2">
        <v>22</v>
      </c>
      <c r="P90" s="2">
        <v>14</v>
      </c>
      <c r="Q90" s="1"/>
      <c r="R90" s="2">
        <v>11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2">
        <v>1</v>
      </c>
      <c r="AN90" s="1"/>
      <c r="AO90" s="1"/>
      <c r="AP90" s="1"/>
      <c r="AQ90" s="1"/>
      <c r="AR90" s="1"/>
      <c r="AS90" s="1"/>
      <c r="AT90" s="1"/>
      <c r="AU90" s="2">
        <v>1</v>
      </c>
      <c r="AV90" s="1"/>
      <c r="AW90" s="1"/>
      <c r="AX90" s="1"/>
      <c r="AY90" s="1"/>
      <c r="AZ90" s="1"/>
      <c r="BA90" s="1"/>
      <c r="BB90" s="1"/>
      <c r="BC90" s="2">
        <v>1</v>
      </c>
      <c r="BD90" s="1"/>
      <c r="BE90" s="1"/>
      <c r="BF90" s="1"/>
      <c r="BG90" s="2">
        <v>1</v>
      </c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</row>
    <row r="91" spans="1:81" x14ac:dyDescent="0.2">
      <c r="A91" s="2">
        <v>2011</v>
      </c>
      <c r="B91" s="4">
        <v>40723</v>
      </c>
      <c r="C91" s="2" t="s">
        <v>103</v>
      </c>
      <c r="D91" s="2" t="s">
        <v>89</v>
      </c>
      <c r="E91" s="1"/>
      <c r="F91" s="1"/>
      <c r="G91" s="1"/>
      <c r="H91" s="1"/>
      <c r="I91" s="1"/>
      <c r="J91" s="1"/>
      <c r="K91" s="1"/>
      <c r="L91" s="2">
        <v>1</v>
      </c>
      <c r="M91" s="2">
        <v>1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2">
        <v>1</v>
      </c>
      <c r="Y91" s="2">
        <v>1</v>
      </c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2">
        <v>1</v>
      </c>
      <c r="BE91" s="1"/>
      <c r="BF91" s="1"/>
      <c r="BG91" s="2">
        <v>1</v>
      </c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</row>
    <row r="92" spans="1:81" x14ac:dyDescent="0.2">
      <c r="A92" s="2">
        <v>2011</v>
      </c>
      <c r="B92" s="4">
        <v>40723</v>
      </c>
      <c r="C92" s="2" t="s">
        <v>103</v>
      </c>
      <c r="D92" s="2" t="s">
        <v>91</v>
      </c>
      <c r="E92" s="1"/>
      <c r="F92" s="1"/>
      <c r="G92" s="1"/>
      <c r="H92" s="1"/>
      <c r="I92" s="1"/>
      <c r="J92" s="1"/>
      <c r="K92" s="1"/>
      <c r="L92" s="2">
        <v>1</v>
      </c>
      <c r="M92" s="2">
        <v>1</v>
      </c>
      <c r="N92" s="1"/>
      <c r="O92" s="2">
        <v>7</v>
      </c>
      <c r="P92" s="2">
        <v>31</v>
      </c>
      <c r="Q92" s="1"/>
      <c r="R92" s="2">
        <v>2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2">
        <v>1</v>
      </c>
      <c r="AF92" s="1"/>
      <c r="AG92" s="2">
        <v>1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2">
        <v>1</v>
      </c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2">
        <v>1</v>
      </c>
      <c r="BT92" s="1"/>
      <c r="BU92" s="1"/>
      <c r="BV92" s="1"/>
      <c r="BW92" s="2">
        <v>1</v>
      </c>
      <c r="BX92" s="1"/>
      <c r="BY92" s="1"/>
      <c r="BZ92" s="1"/>
      <c r="CA92" s="1"/>
      <c r="CB92" s="1"/>
      <c r="CC92" s="1"/>
    </row>
    <row r="93" spans="1:81" x14ac:dyDescent="0.2">
      <c r="A93" s="2">
        <v>2011</v>
      </c>
      <c r="B93" s="4">
        <v>40723</v>
      </c>
      <c r="C93" s="2" t="s">
        <v>103</v>
      </c>
      <c r="D93" s="2" t="s">
        <v>92</v>
      </c>
      <c r="E93" s="2">
        <v>1</v>
      </c>
      <c r="F93" s="1"/>
      <c r="G93" s="1"/>
      <c r="H93" s="1"/>
      <c r="I93" s="1"/>
      <c r="J93" s="1"/>
      <c r="K93" s="1"/>
      <c r="L93" s="2">
        <v>1</v>
      </c>
      <c r="M93" s="2">
        <v>1</v>
      </c>
      <c r="N93" s="1"/>
      <c r="O93" s="1"/>
      <c r="P93" s="2">
        <v>25</v>
      </c>
      <c r="Q93" s="2">
        <v>1</v>
      </c>
      <c r="R93" s="1"/>
      <c r="S93" s="1"/>
      <c r="T93" s="1"/>
      <c r="U93" s="1"/>
      <c r="V93" s="1"/>
      <c r="W93" s="1"/>
      <c r="X93" s="1"/>
      <c r="Y93" s="2">
        <v>1</v>
      </c>
      <c r="Z93" s="1"/>
      <c r="AA93" s="1"/>
      <c r="AB93" s="1"/>
      <c r="AC93" s="1"/>
      <c r="AD93" s="1"/>
      <c r="AE93" s="1"/>
      <c r="AF93" s="1"/>
      <c r="AG93" s="2">
        <v>1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2">
        <v>1</v>
      </c>
      <c r="BD93" s="2">
        <v>1</v>
      </c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2">
        <v>1</v>
      </c>
      <c r="BT93" s="1"/>
      <c r="BU93" s="1"/>
      <c r="BV93" s="1"/>
      <c r="BW93" s="2">
        <v>1</v>
      </c>
      <c r="BX93" s="1"/>
      <c r="BY93" s="1"/>
      <c r="BZ93" s="1"/>
      <c r="CA93" s="1"/>
      <c r="CB93" s="1"/>
      <c r="CC93" s="1"/>
    </row>
    <row r="94" spans="1:81" x14ac:dyDescent="0.2">
      <c r="A94" s="2">
        <v>2011</v>
      </c>
      <c r="B94" s="4">
        <v>40723</v>
      </c>
      <c r="C94" s="2" t="s">
        <v>103</v>
      </c>
      <c r="D94" s="2" t="s">
        <v>93</v>
      </c>
      <c r="E94" s="1"/>
      <c r="F94" s="1"/>
      <c r="G94" s="1"/>
      <c r="H94" s="1"/>
      <c r="I94" s="1"/>
      <c r="J94" s="1"/>
      <c r="K94" s="1"/>
      <c r="L94" s="1"/>
      <c r="M94" s="2">
        <v>1</v>
      </c>
      <c r="N94" s="1"/>
      <c r="O94" s="2">
        <v>2</v>
      </c>
      <c r="P94" s="2">
        <v>73</v>
      </c>
      <c r="Q94" s="2">
        <v>5</v>
      </c>
      <c r="R94" s="2">
        <v>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2">
        <v>1</v>
      </c>
      <c r="AF94" s="1"/>
      <c r="AG94" s="2">
        <v>1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2">
        <v>1</v>
      </c>
      <c r="BE94" s="1"/>
      <c r="BF94" s="1"/>
      <c r="BG94" s="2">
        <v>1</v>
      </c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2">
        <v>1</v>
      </c>
      <c r="BT94" s="1"/>
      <c r="BU94" s="1"/>
      <c r="BV94" s="1"/>
      <c r="BW94" s="2">
        <v>1</v>
      </c>
      <c r="BX94" s="1"/>
      <c r="BY94" s="1"/>
      <c r="BZ94" s="1"/>
      <c r="CA94" s="1"/>
      <c r="CB94" s="1"/>
      <c r="CC94" s="1"/>
    </row>
    <row r="95" spans="1:81" x14ac:dyDescent="0.2">
      <c r="A95" s="2">
        <v>2011</v>
      </c>
      <c r="B95" s="4">
        <v>40698</v>
      </c>
      <c r="C95" s="2" t="s">
        <v>114</v>
      </c>
      <c r="D95" s="2" t="s">
        <v>89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2" t="s">
        <v>90</v>
      </c>
      <c r="AL95" s="2" t="s">
        <v>90</v>
      </c>
      <c r="AM95" s="1"/>
      <c r="AN95" s="1"/>
      <c r="AO95" s="1"/>
      <c r="AP95" s="1"/>
      <c r="AQ95" s="2" t="s">
        <v>90</v>
      </c>
      <c r="AR95" s="1"/>
      <c r="AS95" s="1"/>
      <c r="AT95" s="1"/>
      <c r="AU95" s="2" t="s">
        <v>90</v>
      </c>
      <c r="AV95" s="1"/>
      <c r="AW95" s="1"/>
      <c r="AX95" s="1"/>
      <c r="AY95" s="1"/>
      <c r="AZ95" s="2" t="s">
        <v>90</v>
      </c>
      <c r="BA95" s="1"/>
      <c r="BB95" s="1"/>
      <c r="BC95" s="2" t="s">
        <v>90</v>
      </c>
      <c r="BD95" s="2" t="s">
        <v>90</v>
      </c>
      <c r="BE95" s="1"/>
      <c r="BF95" s="2" t="s">
        <v>90</v>
      </c>
      <c r="BG95" s="2" t="s">
        <v>90</v>
      </c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</row>
    <row r="96" spans="1:81" x14ac:dyDescent="0.2">
      <c r="A96" s="2">
        <v>2011</v>
      </c>
      <c r="B96" s="4">
        <v>40698</v>
      </c>
      <c r="C96" s="2" t="s">
        <v>114</v>
      </c>
      <c r="D96" s="2" t="s">
        <v>91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">
        <v>185</v>
      </c>
      <c r="Q96" s="2">
        <v>1</v>
      </c>
      <c r="R96" s="2">
        <v>20</v>
      </c>
      <c r="S96" s="1"/>
      <c r="T96" s="1"/>
      <c r="U96" s="1"/>
      <c r="V96" s="1"/>
      <c r="W96" s="1"/>
      <c r="X96" s="1"/>
      <c r="Y96" s="2" t="s">
        <v>90</v>
      </c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</row>
    <row r="97" spans="1:81" x14ac:dyDescent="0.2">
      <c r="A97" s="2">
        <v>2011</v>
      </c>
      <c r="B97" s="4">
        <v>40698</v>
      </c>
      <c r="C97" s="2" t="s">
        <v>114</v>
      </c>
      <c r="D97" s="2" t="s">
        <v>92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">
        <v>15</v>
      </c>
      <c r="Q97" s="1"/>
      <c r="R97" s="2">
        <v>2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</row>
    <row r="98" spans="1:81" x14ac:dyDescent="0.2">
      <c r="A98" s="2">
        <v>2011</v>
      </c>
      <c r="B98" s="4">
        <v>40698</v>
      </c>
      <c r="C98" s="2" t="s">
        <v>114</v>
      </c>
      <c r="D98" s="2" t="s">
        <v>93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</row>
    <row r="99" spans="1:81" x14ac:dyDescent="0.2">
      <c r="A99" s="2">
        <v>2011</v>
      </c>
      <c r="B99" s="4">
        <v>40698</v>
      </c>
      <c r="C99" s="2" t="s">
        <v>97</v>
      </c>
      <c r="D99" s="2" t="s">
        <v>89</v>
      </c>
      <c r="E99" s="1"/>
      <c r="F99" s="1"/>
      <c r="G99" s="1"/>
      <c r="H99" s="1"/>
      <c r="I99" s="1"/>
      <c r="J99" s="1"/>
      <c r="K99" s="1"/>
      <c r="L99" s="2" t="s">
        <v>90</v>
      </c>
      <c r="M99" s="1"/>
      <c r="N99" s="1"/>
      <c r="O99" s="1"/>
      <c r="P99" s="1"/>
      <c r="Q99" s="1"/>
      <c r="R99" s="1"/>
      <c r="S99" s="1"/>
      <c r="T99" s="1"/>
      <c r="U99" s="1"/>
      <c r="V99" s="2" t="s">
        <v>90</v>
      </c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2" t="s">
        <v>90</v>
      </c>
      <c r="AM99" s="1"/>
      <c r="AN99" s="2" t="s">
        <v>90</v>
      </c>
      <c r="AO99" s="1"/>
      <c r="AP99" s="1"/>
      <c r="AQ99" s="1"/>
      <c r="AR99" s="1"/>
      <c r="AS99" s="1"/>
      <c r="AT99" s="1"/>
      <c r="AU99" s="2" t="s">
        <v>90</v>
      </c>
      <c r="AV99" s="1"/>
      <c r="AW99" s="1"/>
      <c r="AX99" s="1"/>
      <c r="AY99" s="1"/>
      <c r="AZ99" s="1"/>
      <c r="BA99" s="1"/>
      <c r="BB99" s="1"/>
      <c r="BC99" s="1"/>
      <c r="BD99" s="2" t="s">
        <v>90</v>
      </c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</row>
    <row r="100" spans="1:81" x14ac:dyDescent="0.2">
      <c r="A100" s="2">
        <v>2011</v>
      </c>
      <c r="B100" s="4">
        <v>40698</v>
      </c>
      <c r="C100" s="2" t="s">
        <v>97</v>
      </c>
      <c r="D100" s="2" t="s">
        <v>91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2">
        <v>4</v>
      </c>
      <c r="P100" s="2">
        <v>10</v>
      </c>
      <c r="Q100" s="1"/>
      <c r="R100" s="2">
        <v>2</v>
      </c>
      <c r="S100" s="1"/>
      <c r="T100" s="1"/>
      <c r="U100" s="1"/>
      <c r="V100" s="2" t="s">
        <v>90</v>
      </c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2" t="s">
        <v>90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2" t="s">
        <v>90</v>
      </c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</row>
    <row r="101" spans="1:81" x14ac:dyDescent="0.2">
      <c r="A101" s="2">
        <v>2011</v>
      </c>
      <c r="B101" s="4">
        <v>40698</v>
      </c>
      <c r="C101" s="2" t="s">
        <v>97</v>
      </c>
      <c r="D101" s="2" t="s">
        <v>92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</row>
    <row r="102" spans="1:81" x14ac:dyDescent="0.2">
      <c r="A102" s="2">
        <v>2011</v>
      </c>
      <c r="B102" s="4">
        <v>40698</v>
      </c>
      <c r="C102" s="2" t="s">
        <v>97</v>
      </c>
      <c r="D102" s="2" t="s">
        <v>93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</row>
    <row r="103" spans="1:81" x14ac:dyDescent="0.2">
      <c r="A103" s="2">
        <v>2011</v>
      </c>
      <c r="B103" s="4">
        <v>40705</v>
      </c>
      <c r="C103" s="2" t="s">
        <v>115</v>
      </c>
      <c r="D103" s="2" t="s">
        <v>89</v>
      </c>
      <c r="E103" s="1"/>
      <c r="F103" s="1"/>
      <c r="G103" s="1"/>
      <c r="H103" s="1"/>
      <c r="I103" s="1"/>
      <c r="J103" s="1"/>
      <c r="K103" s="1"/>
      <c r="L103" s="2" t="s">
        <v>90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2" t="s">
        <v>90</v>
      </c>
      <c r="Y103" s="2" t="s">
        <v>90</v>
      </c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2" t="s">
        <v>90</v>
      </c>
      <c r="AL103" s="2" t="s">
        <v>90</v>
      </c>
      <c r="AM103" s="1"/>
      <c r="AN103" s="1"/>
      <c r="AO103" s="1"/>
      <c r="AP103" s="1"/>
      <c r="AQ103" s="1"/>
      <c r="AR103" s="1"/>
      <c r="AS103" s="1"/>
      <c r="AT103" s="1"/>
      <c r="AU103" s="2" t="s">
        <v>90</v>
      </c>
      <c r="AV103" s="1"/>
      <c r="AW103" s="1"/>
      <c r="AX103" s="1"/>
      <c r="AY103" s="1"/>
      <c r="AZ103" s="1"/>
      <c r="BA103" s="1"/>
      <c r="BB103" s="1"/>
      <c r="BC103" s="1"/>
      <c r="BD103" s="2" t="s">
        <v>90</v>
      </c>
      <c r="BE103" s="1"/>
      <c r="BF103" s="1"/>
      <c r="BG103" s="2" t="s">
        <v>90</v>
      </c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2" t="s">
        <v>90</v>
      </c>
      <c r="BZ103" s="1"/>
      <c r="CA103" s="1"/>
      <c r="CB103" s="1"/>
      <c r="CC103" s="1"/>
    </row>
    <row r="104" spans="1:81" x14ac:dyDescent="0.2">
      <c r="A104" s="2">
        <v>2011</v>
      </c>
      <c r="B104" s="4">
        <v>40705</v>
      </c>
      <c r="C104" s="2" t="s">
        <v>115</v>
      </c>
      <c r="D104" s="2" t="s">
        <v>91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2">
        <v>6</v>
      </c>
      <c r="P104" s="2">
        <v>8</v>
      </c>
      <c r="Q104" s="1"/>
      <c r="R104" s="2">
        <v>22</v>
      </c>
      <c r="S104" s="1"/>
      <c r="T104" s="1"/>
      <c r="U104" s="1"/>
      <c r="V104" s="1"/>
      <c r="W104" s="1"/>
      <c r="X104" s="2" t="s">
        <v>90</v>
      </c>
      <c r="Y104" s="2" t="s">
        <v>90</v>
      </c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2" t="s">
        <v>90</v>
      </c>
      <c r="BE104" s="1"/>
      <c r="BF104" s="1"/>
      <c r="BG104" s="2" t="s">
        <v>90</v>
      </c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</row>
    <row r="105" spans="1:81" x14ac:dyDescent="0.2">
      <c r="A105" s="2">
        <v>2011</v>
      </c>
      <c r="B105" s="4">
        <v>40705</v>
      </c>
      <c r="C105" s="2" t="s">
        <v>115</v>
      </c>
      <c r="D105" s="2" t="s">
        <v>92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</row>
    <row r="106" spans="1:81" x14ac:dyDescent="0.2">
      <c r="A106" s="2">
        <v>2011</v>
      </c>
      <c r="B106" s="4">
        <v>40705</v>
      </c>
      <c r="C106" s="2" t="s">
        <v>115</v>
      </c>
      <c r="D106" s="2" t="s">
        <v>93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</row>
    <row r="107" spans="1:81" x14ac:dyDescent="0.2">
      <c r="A107" s="2">
        <v>2011</v>
      </c>
      <c r="B107" s="4">
        <v>40705</v>
      </c>
      <c r="C107" s="2" t="s">
        <v>116</v>
      </c>
      <c r="D107" s="2" t="s">
        <v>89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2" t="s">
        <v>90</v>
      </c>
      <c r="U107" s="1"/>
      <c r="V107" s="1"/>
      <c r="W107" s="1"/>
      <c r="X107" s="2" t="s">
        <v>90</v>
      </c>
      <c r="Y107" s="2" t="s">
        <v>90</v>
      </c>
      <c r="Z107" s="1"/>
      <c r="AA107" s="1"/>
      <c r="AB107" s="1"/>
      <c r="AC107" s="1"/>
      <c r="AD107" s="1"/>
      <c r="AE107" s="1"/>
      <c r="AF107" s="1"/>
      <c r="AG107" s="2" t="s">
        <v>90</v>
      </c>
      <c r="AH107" s="1"/>
      <c r="AI107" s="1"/>
      <c r="AJ107" s="2" t="s">
        <v>90</v>
      </c>
      <c r="AK107" s="2" t="s">
        <v>90</v>
      </c>
      <c r="AL107" s="2" t="s">
        <v>90</v>
      </c>
      <c r="AM107" s="1"/>
      <c r="AN107" s="1"/>
      <c r="AO107" s="1"/>
      <c r="AP107" s="1"/>
      <c r="AQ107" s="1"/>
      <c r="AR107" s="1"/>
      <c r="AS107" s="1"/>
      <c r="AT107" s="1"/>
      <c r="AU107" s="2" t="s">
        <v>90</v>
      </c>
      <c r="AV107" s="1"/>
      <c r="AW107" s="1"/>
      <c r="AX107" s="1"/>
      <c r="AY107" s="1"/>
      <c r="AZ107" s="1"/>
      <c r="BA107" s="1"/>
      <c r="BB107" s="1"/>
      <c r="BC107" s="1"/>
      <c r="BD107" s="2" t="s">
        <v>90</v>
      </c>
      <c r="BE107" s="1"/>
      <c r="BF107" s="1"/>
      <c r="BG107" s="2" t="s">
        <v>90</v>
      </c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</row>
    <row r="108" spans="1:81" x14ac:dyDescent="0.2">
      <c r="A108" s="2">
        <v>2011</v>
      </c>
      <c r="B108" s="4">
        <v>40705</v>
      </c>
      <c r="C108" s="2" t="s">
        <v>116</v>
      </c>
      <c r="D108" s="2" t="s">
        <v>91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v>1</v>
      </c>
      <c r="P108" s="2">
        <v>1</v>
      </c>
      <c r="Q108" s="1"/>
      <c r="R108" s="2">
        <v>2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2" t="s">
        <v>90</v>
      </c>
      <c r="AL108" s="1"/>
      <c r="AM108" s="1"/>
      <c r="AN108" s="1"/>
      <c r="AO108" s="1"/>
      <c r="AP108" s="1"/>
      <c r="AQ108" s="1"/>
      <c r="AR108" s="1"/>
      <c r="AS108" s="1"/>
      <c r="AT108" s="1"/>
      <c r="AU108" s="2" t="s">
        <v>90</v>
      </c>
      <c r="AV108" s="1"/>
      <c r="AW108" s="1"/>
      <c r="AX108" s="1"/>
      <c r="AY108" s="1"/>
      <c r="AZ108" s="1"/>
      <c r="BA108" s="1"/>
      <c r="BB108" s="1"/>
      <c r="BC108" s="1"/>
      <c r="BD108" s="2" t="s">
        <v>90</v>
      </c>
      <c r="BE108" s="1"/>
      <c r="BF108" s="1"/>
      <c r="BG108" s="2" t="s">
        <v>90</v>
      </c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</row>
    <row r="109" spans="1:81" x14ac:dyDescent="0.2">
      <c r="A109" s="2">
        <v>2011</v>
      </c>
      <c r="B109" s="4">
        <v>40705</v>
      </c>
      <c r="C109" s="2" t="s">
        <v>116</v>
      </c>
      <c r="D109" s="2" t="s">
        <v>92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</row>
    <row r="110" spans="1:81" x14ac:dyDescent="0.2">
      <c r="A110" s="2">
        <v>2011</v>
      </c>
      <c r="B110" s="4">
        <v>40705</v>
      </c>
      <c r="C110" s="2" t="s">
        <v>116</v>
      </c>
      <c r="D110" s="2" t="s">
        <v>93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</row>
    <row r="111" spans="1:81" x14ac:dyDescent="0.2">
      <c r="A111" s="2">
        <v>2011</v>
      </c>
      <c r="B111" s="4">
        <v>40705</v>
      </c>
      <c r="C111" s="2" t="s">
        <v>88</v>
      </c>
      <c r="D111" s="2" t="s">
        <v>89</v>
      </c>
      <c r="E111" s="1"/>
      <c r="F111" s="1"/>
      <c r="G111" s="1"/>
      <c r="H111" s="1"/>
      <c r="I111" s="1"/>
      <c r="J111" s="1"/>
      <c r="K111" s="1"/>
      <c r="L111" s="2" t="s">
        <v>90</v>
      </c>
      <c r="M111" s="2" t="s">
        <v>90</v>
      </c>
      <c r="N111" s="1"/>
      <c r="O111" s="1"/>
      <c r="P111" s="1"/>
      <c r="Q111" s="1"/>
      <c r="R111" s="1"/>
      <c r="S111" s="1"/>
      <c r="T111" s="2" t="s">
        <v>90</v>
      </c>
      <c r="U111" s="1"/>
      <c r="V111" s="2" t="s">
        <v>90</v>
      </c>
      <c r="W111" s="1"/>
      <c r="X111" s="2" t="s">
        <v>90</v>
      </c>
      <c r="Y111" s="2" t="s">
        <v>90</v>
      </c>
      <c r="Z111" s="1"/>
      <c r="AA111" s="1"/>
      <c r="AB111" s="1"/>
      <c r="AC111" s="1"/>
      <c r="AD111" s="1"/>
      <c r="AE111" s="1"/>
      <c r="AF111" s="1"/>
      <c r="AG111" s="2" t="s">
        <v>90</v>
      </c>
      <c r="AH111" s="1"/>
      <c r="AI111" s="1"/>
      <c r="AJ111" s="2" t="s">
        <v>90</v>
      </c>
      <c r="AK111" s="2" t="s">
        <v>90</v>
      </c>
      <c r="AL111" s="2" t="s">
        <v>90</v>
      </c>
      <c r="AM111" s="1"/>
      <c r="AN111" s="1"/>
      <c r="AO111" s="1"/>
      <c r="AP111" s="1"/>
      <c r="AQ111" s="1"/>
      <c r="AR111" s="1"/>
      <c r="AS111" s="1"/>
      <c r="AT111" s="1"/>
      <c r="AU111" s="2" t="s">
        <v>90</v>
      </c>
      <c r="AV111" s="1"/>
      <c r="AW111" s="1"/>
      <c r="AX111" s="1"/>
      <c r="AY111" s="1"/>
      <c r="AZ111" s="1"/>
      <c r="BA111" s="1"/>
      <c r="BB111" s="1"/>
      <c r="BC111" s="2" t="s">
        <v>90</v>
      </c>
      <c r="BD111" s="1"/>
      <c r="BE111" s="1"/>
      <c r="BF111" s="1"/>
      <c r="BG111" s="2" t="s">
        <v>90</v>
      </c>
      <c r="BH111" s="1"/>
      <c r="BI111" s="2" t="s">
        <v>90</v>
      </c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2" t="s">
        <v>90</v>
      </c>
      <c r="BU111" s="1"/>
      <c r="BV111" s="1"/>
      <c r="BW111" s="1"/>
      <c r="BX111" s="1"/>
      <c r="BY111" s="1"/>
      <c r="BZ111" s="1"/>
      <c r="CA111" s="1"/>
      <c r="CB111" s="1"/>
      <c r="CC111" s="1"/>
    </row>
    <row r="112" spans="1:81" x14ac:dyDescent="0.2">
      <c r="A112" s="2">
        <v>2011</v>
      </c>
      <c r="B112" s="4">
        <v>40705</v>
      </c>
      <c r="C112" s="2" t="s">
        <v>88</v>
      </c>
      <c r="D112" s="2" t="s">
        <v>91</v>
      </c>
      <c r="E112" s="1"/>
      <c r="F112" s="1"/>
      <c r="G112" s="1"/>
      <c r="H112" s="1"/>
      <c r="I112" s="1"/>
      <c r="J112" s="1"/>
      <c r="K112" s="1"/>
      <c r="L112" s="2" t="s">
        <v>90</v>
      </c>
      <c r="M112" s="1"/>
      <c r="N112" s="1"/>
      <c r="O112" s="2">
        <v>4</v>
      </c>
      <c r="P112" s="2">
        <v>11</v>
      </c>
      <c r="Q112" s="2">
        <v>7</v>
      </c>
      <c r="R112" s="2">
        <v>26</v>
      </c>
      <c r="S112" s="1"/>
      <c r="T112" s="1"/>
      <c r="U112" s="1"/>
      <c r="V112" s="1"/>
      <c r="W112" s="1"/>
      <c r="X112" s="2" t="s">
        <v>90</v>
      </c>
      <c r="Y112" s="1"/>
      <c r="Z112" s="1"/>
      <c r="AA112" s="1"/>
      <c r="AB112" s="1"/>
      <c r="AC112" s="1"/>
      <c r="AD112" s="1"/>
      <c r="AE112" s="1"/>
      <c r="AF112" s="1"/>
      <c r="AG112" s="2" t="s">
        <v>90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2" t="s">
        <v>90</v>
      </c>
      <c r="BB112" s="2" t="s">
        <v>90</v>
      </c>
      <c r="BC112" s="1"/>
      <c r="BD112" s="1"/>
      <c r="BE112" s="1"/>
      <c r="BF112" s="1"/>
      <c r="BG112" s="2" t="s">
        <v>90</v>
      </c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2" t="s">
        <v>90</v>
      </c>
      <c r="BT112" s="1"/>
      <c r="BU112" s="1"/>
      <c r="BV112" s="1"/>
      <c r="BW112" s="1"/>
      <c r="BX112" s="1"/>
      <c r="BY112" s="1"/>
      <c r="BZ112" s="1"/>
      <c r="CA112" s="1"/>
      <c r="CB112" s="1"/>
      <c r="CC112" s="1"/>
    </row>
    <row r="113" spans="1:81" x14ac:dyDescent="0.2">
      <c r="A113" s="2">
        <v>2011</v>
      </c>
      <c r="B113" s="4">
        <v>40705</v>
      </c>
      <c r="C113" s="2" t="s">
        <v>88</v>
      </c>
      <c r="D113" s="2" t="s">
        <v>92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v>9</v>
      </c>
      <c r="P113" s="2">
        <v>21</v>
      </c>
      <c r="Q113" s="2">
        <v>9</v>
      </c>
      <c r="R113" s="2">
        <v>27</v>
      </c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2" t="s">
        <v>90</v>
      </c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2" t="s">
        <v>90</v>
      </c>
      <c r="BT113" s="1"/>
      <c r="BU113" s="1"/>
      <c r="BV113" s="1"/>
      <c r="BW113" s="1"/>
      <c r="BX113" s="1"/>
      <c r="BY113" s="1"/>
      <c r="BZ113" s="1"/>
      <c r="CA113" s="1"/>
      <c r="CB113" s="1"/>
      <c r="CC113" s="1"/>
    </row>
    <row r="114" spans="1:81" x14ac:dyDescent="0.2">
      <c r="A114" s="2">
        <v>2011</v>
      </c>
      <c r="B114" s="4">
        <v>40705</v>
      </c>
      <c r="C114" s="2" t="s">
        <v>88</v>
      </c>
      <c r="D114" s="2" t="s">
        <v>93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</row>
    <row r="115" spans="1:81" x14ac:dyDescent="0.2">
      <c r="A115" s="2">
        <v>2011</v>
      </c>
      <c r="B115" s="4">
        <v>40694</v>
      </c>
      <c r="C115" s="2" t="s">
        <v>117</v>
      </c>
      <c r="D115" s="2" t="s">
        <v>89</v>
      </c>
      <c r="E115" s="1"/>
      <c r="F115" s="1"/>
      <c r="G115" s="1"/>
      <c r="H115" s="1"/>
      <c r="I115" s="2">
        <v>1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2">
        <v>1</v>
      </c>
      <c r="W115" s="1"/>
      <c r="X115" s="2">
        <v>1</v>
      </c>
      <c r="Y115" s="1"/>
      <c r="Z115" s="1"/>
      <c r="AA115" s="1"/>
      <c r="AB115" s="1"/>
      <c r="AC115" s="1"/>
      <c r="AD115" s="1"/>
      <c r="AE115" s="1"/>
      <c r="AF115" s="1"/>
      <c r="AG115" s="2">
        <v>1</v>
      </c>
      <c r="AH115" s="1"/>
      <c r="AI115" s="1"/>
      <c r="AJ115" s="1"/>
      <c r="AK115" s="2">
        <v>1</v>
      </c>
      <c r="AL115" s="2">
        <v>1</v>
      </c>
      <c r="AM115" s="1"/>
      <c r="AN115" s="1"/>
      <c r="AO115" s="1"/>
      <c r="AP115" s="1"/>
      <c r="AQ115" s="1"/>
      <c r="AR115" s="1"/>
      <c r="AS115" s="1"/>
      <c r="AT115" s="1"/>
      <c r="AU115" s="2">
        <v>1</v>
      </c>
      <c r="AV115" s="1"/>
      <c r="AW115" s="1"/>
      <c r="AX115" s="1"/>
      <c r="AY115" s="1"/>
      <c r="AZ115" s="2">
        <v>1</v>
      </c>
      <c r="BA115" s="1"/>
      <c r="BB115" s="1"/>
      <c r="BC115" s="2">
        <v>1</v>
      </c>
      <c r="BD115" s="2">
        <v>1</v>
      </c>
      <c r="BE115" s="1"/>
      <c r="BF115" s="1"/>
      <c r="BG115" s="2">
        <v>1</v>
      </c>
      <c r="BH115" s="1"/>
      <c r="BI115" s="1"/>
      <c r="BJ115" s="1"/>
      <c r="BK115" s="1"/>
      <c r="BL115" s="1"/>
      <c r="BM115" s="1"/>
      <c r="BN115" s="1"/>
      <c r="BO115" s="1"/>
      <c r="BP115" s="2">
        <v>1</v>
      </c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</row>
    <row r="116" spans="1:81" x14ac:dyDescent="0.2">
      <c r="A116" s="2">
        <v>2011</v>
      </c>
      <c r="B116" s="4">
        <v>40694</v>
      </c>
      <c r="C116" s="2" t="s">
        <v>117</v>
      </c>
      <c r="D116" s="2" t="s">
        <v>91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v>17</v>
      </c>
      <c r="P116" s="2">
        <v>7</v>
      </c>
      <c r="Q116" s="2">
        <v>3</v>
      </c>
      <c r="R116" s="2">
        <v>134</v>
      </c>
      <c r="S116" s="1"/>
      <c r="T116" s="1"/>
      <c r="U116" s="1"/>
      <c r="V116" s="2">
        <v>1</v>
      </c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2">
        <v>1</v>
      </c>
      <c r="AH116" s="1"/>
      <c r="AI116" s="1"/>
      <c r="AJ116" s="1"/>
      <c r="AK116" s="1"/>
      <c r="AL116" s="2">
        <v>1</v>
      </c>
      <c r="AM116" s="1"/>
      <c r="AN116" s="1"/>
      <c r="AO116" s="1"/>
      <c r="AP116" s="1"/>
      <c r="AQ116" s="1"/>
      <c r="AR116" s="1"/>
      <c r="AS116" s="1"/>
      <c r="AT116" s="1"/>
      <c r="AU116" s="2">
        <v>1</v>
      </c>
      <c r="AV116" s="1"/>
      <c r="AW116" s="1"/>
      <c r="AX116" s="1"/>
      <c r="AY116" s="1"/>
      <c r="AZ116" s="1"/>
      <c r="BA116" s="1"/>
      <c r="BB116" s="1"/>
      <c r="BC116" s="1"/>
      <c r="BD116" s="2">
        <v>1</v>
      </c>
      <c r="BE116" s="1"/>
      <c r="BF116" s="1"/>
      <c r="BG116" s="2">
        <v>1</v>
      </c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</row>
    <row r="117" spans="1:81" x14ac:dyDescent="0.2">
      <c r="A117" s="2">
        <v>2011</v>
      </c>
      <c r="B117" s="4">
        <v>40694</v>
      </c>
      <c r="C117" s="2" t="s">
        <v>117</v>
      </c>
      <c r="D117" s="2" t="s">
        <v>92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</row>
    <row r="118" spans="1:81" x14ac:dyDescent="0.2">
      <c r="A118" s="2">
        <v>2011</v>
      </c>
      <c r="B118" s="4">
        <v>40694</v>
      </c>
      <c r="C118" s="2" t="s">
        <v>117</v>
      </c>
      <c r="D118" s="2" t="s">
        <v>93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</row>
    <row r="119" spans="1:81" x14ac:dyDescent="0.2">
      <c r="A119" s="2">
        <v>2011</v>
      </c>
      <c r="B119" s="4">
        <v>40705</v>
      </c>
      <c r="C119" s="2" t="s">
        <v>110</v>
      </c>
      <c r="D119" s="2" t="s">
        <v>89</v>
      </c>
      <c r="E119" s="1"/>
      <c r="F119" s="1"/>
      <c r="G119" s="1"/>
      <c r="H119" s="1"/>
      <c r="I119" s="1"/>
      <c r="J119" s="1"/>
      <c r="K119" s="1"/>
      <c r="L119" s="2">
        <v>1</v>
      </c>
      <c r="M119" s="1"/>
      <c r="N119" s="1"/>
      <c r="O119" s="1"/>
      <c r="P119" s="1"/>
      <c r="Q119" s="1"/>
      <c r="R119" s="1"/>
      <c r="S119" s="1"/>
      <c r="T119" s="2">
        <v>1</v>
      </c>
      <c r="U119" s="1"/>
      <c r="V119" s="1"/>
      <c r="W119" s="1"/>
      <c r="X119" s="1"/>
      <c r="Y119" s="2">
        <v>1</v>
      </c>
      <c r="Z119" s="1"/>
      <c r="AA119" s="1"/>
      <c r="AB119" s="1"/>
      <c r="AC119" s="2">
        <v>1</v>
      </c>
      <c r="AD119" s="1"/>
      <c r="AE119" s="2">
        <v>1</v>
      </c>
      <c r="AF119" s="1"/>
      <c r="AG119" s="2">
        <v>1</v>
      </c>
      <c r="AH119" s="1"/>
      <c r="AI119" s="1"/>
      <c r="AJ119" s="1"/>
      <c r="AK119" s="1"/>
      <c r="AL119" s="1"/>
      <c r="AM119" s="2">
        <v>1</v>
      </c>
      <c r="AN119" s="1"/>
      <c r="AO119" s="1"/>
      <c r="AP119" s="1"/>
      <c r="AQ119" s="1"/>
      <c r="AR119" s="1"/>
      <c r="AS119" s="1"/>
      <c r="AT119" s="1"/>
      <c r="AU119" s="2">
        <v>1</v>
      </c>
      <c r="AV119" s="1"/>
      <c r="AW119" s="1"/>
      <c r="AX119" s="1"/>
      <c r="AY119" s="1"/>
      <c r="AZ119" s="2">
        <v>1</v>
      </c>
      <c r="BA119" s="1"/>
      <c r="BB119" s="1"/>
      <c r="BC119" s="1"/>
      <c r="BD119" s="2">
        <v>1</v>
      </c>
      <c r="BE119" s="1"/>
      <c r="BF119" s="1"/>
      <c r="BG119" s="2">
        <v>1</v>
      </c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</row>
    <row r="120" spans="1:81" x14ac:dyDescent="0.2">
      <c r="A120" s="2">
        <v>2011</v>
      </c>
      <c r="B120" s="4">
        <v>40705</v>
      </c>
      <c r="C120" s="2" t="s">
        <v>110</v>
      </c>
      <c r="D120" s="2" t="s">
        <v>91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2">
        <v>77</v>
      </c>
      <c r="P120" s="2">
        <v>286</v>
      </c>
      <c r="Q120" s="2">
        <v>1</v>
      </c>
      <c r="R120" s="2">
        <v>1</v>
      </c>
      <c r="S120" s="1"/>
      <c r="T120" s="2">
        <v>1</v>
      </c>
      <c r="U120" s="1"/>
      <c r="V120" s="1"/>
      <c r="W120" s="1"/>
      <c r="X120" s="2">
        <v>1</v>
      </c>
      <c r="Y120" s="2">
        <v>1</v>
      </c>
      <c r="Z120" s="1"/>
      <c r="AA120" s="1"/>
      <c r="AB120" s="1"/>
      <c r="AC120" s="2">
        <v>1</v>
      </c>
      <c r="AD120" s="1"/>
      <c r="AE120" s="2">
        <v>1</v>
      </c>
      <c r="AF120" s="1"/>
      <c r="AG120" s="2">
        <v>1</v>
      </c>
      <c r="AH120" s="1"/>
      <c r="AI120" s="1"/>
      <c r="AJ120" s="1"/>
      <c r="AK120" s="1"/>
      <c r="AL120" s="2">
        <v>1</v>
      </c>
      <c r="AM120" s="1"/>
      <c r="AN120" s="1"/>
      <c r="AO120" s="1"/>
      <c r="AP120" s="1"/>
      <c r="AQ120" s="1"/>
      <c r="AR120" s="1"/>
      <c r="AS120" s="1"/>
      <c r="AT120" s="1"/>
      <c r="AU120" s="2">
        <v>1</v>
      </c>
      <c r="AV120" s="1"/>
      <c r="AW120" s="1"/>
      <c r="AX120" s="1"/>
      <c r="AY120" s="1"/>
      <c r="AZ120" s="1"/>
      <c r="BA120" s="1"/>
      <c r="BB120" s="1"/>
      <c r="BC120" s="1"/>
      <c r="BD120" s="2">
        <v>1</v>
      </c>
      <c r="BE120" s="1"/>
      <c r="BF120" s="1"/>
      <c r="BG120" s="2">
        <v>1</v>
      </c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</row>
    <row r="121" spans="1:81" x14ac:dyDescent="0.2">
      <c r="A121" s="2">
        <v>2011</v>
      </c>
      <c r="B121" s="4">
        <v>40705</v>
      </c>
      <c r="C121" s="2" t="s">
        <v>110</v>
      </c>
      <c r="D121" s="2" t="s">
        <v>92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</row>
    <row r="122" spans="1:81" x14ac:dyDescent="0.2">
      <c r="A122" s="2">
        <v>2011</v>
      </c>
      <c r="B122" s="4">
        <v>40705</v>
      </c>
      <c r="C122" s="2" t="s">
        <v>110</v>
      </c>
      <c r="D122" s="2" t="s">
        <v>93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</row>
    <row r="123" spans="1:81" x14ac:dyDescent="0.2">
      <c r="A123" s="2">
        <v>2011</v>
      </c>
      <c r="B123" s="4">
        <v>40715</v>
      </c>
      <c r="C123" s="2" t="s">
        <v>118</v>
      </c>
      <c r="D123" s="2" t="s">
        <v>89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2">
        <v>1</v>
      </c>
      <c r="Y123" s="2">
        <v>1</v>
      </c>
      <c r="Z123" s="1"/>
      <c r="AA123" s="1"/>
      <c r="AB123" s="1"/>
      <c r="AC123" s="2">
        <v>1</v>
      </c>
      <c r="AD123" s="1"/>
      <c r="AE123" s="2">
        <v>1</v>
      </c>
      <c r="AF123" s="1"/>
      <c r="AG123" s="2">
        <v>1</v>
      </c>
      <c r="AH123" s="1"/>
      <c r="AI123" s="1"/>
      <c r="AJ123" s="1"/>
      <c r="AK123" s="1"/>
      <c r="AL123" s="2">
        <v>1</v>
      </c>
      <c r="AM123" s="1"/>
      <c r="AN123" s="1"/>
      <c r="AO123" s="1"/>
      <c r="AP123" s="1"/>
      <c r="AQ123" s="1"/>
      <c r="AR123" s="1"/>
      <c r="AS123" s="1"/>
      <c r="AT123" s="1"/>
      <c r="AU123" s="2">
        <v>1</v>
      </c>
      <c r="AV123" s="1"/>
      <c r="AW123" s="1"/>
      <c r="AX123" s="1"/>
      <c r="AY123" s="1"/>
      <c r="AZ123" s="1"/>
      <c r="BA123" s="1"/>
      <c r="BB123" s="1"/>
      <c r="BC123" s="2">
        <v>1</v>
      </c>
      <c r="BD123" s="1"/>
      <c r="BE123" s="1"/>
      <c r="BF123" s="1"/>
      <c r="BG123" s="2">
        <v>1</v>
      </c>
      <c r="BH123" s="1"/>
      <c r="BI123" s="2">
        <v>1</v>
      </c>
      <c r="BJ123" s="1"/>
      <c r="BK123" s="1"/>
      <c r="BL123" s="1"/>
      <c r="BM123" s="1"/>
      <c r="BN123" s="1"/>
      <c r="BO123" s="1"/>
      <c r="BP123" s="1"/>
      <c r="BQ123" s="1"/>
      <c r="BR123" s="1"/>
      <c r="BS123" s="2">
        <v>1</v>
      </c>
      <c r="BT123" s="1"/>
      <c r="BU123" s="1"/>
      <c r="BV123" s="1"/>
      <c r="BW123" s="1"/>
      <c r="BX123" s="1"/>
      <c r="BY123" s="1"/>
      <c r="BZ123" s="1"/>
      <c r="CA123" s="1"/>
      <c r="CB123" s="1"/>
      <c r="CC123" s="1"/>
    </row>
    <row r="124" spans="1:81" x14ac:dyDescent="0.2">
      <c r="A124" s="2">
        <v>2011</v>
      </c>
      <c r="B124" s="4">
        <v>40715</v>
      </c>
      <c r="C124" s="2" t="s">
        <v>118</v>
      </c>
      <c r="D124" s="2" t="s">
        <v>91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2">
        <v>2</v>
      </c>
      <c r="P124" s="2">
        <v>15</v>
      </c>
      <c r="Q124" s="1"/>
      <c r="R124" s="2">
        <v>3</v>
      </c>
      <c r="S124" s="1"/>
      <c r="T124" s="1"/>
      <c r="U124" s="1"/>
      <c r="V124" s="1"/>
      <c r="W124" s="1"/>
      <c r="X124" s="1"/>
      <c r="Y124" s="2">
        <v>1</v>
      </c>
      <c r="Z124" s="1"/>
      <c r="AA124" s="1"/>
      <c r="AB124" s="1"/>
      <c r="AC124" s="1"/>
      <c r="AD124" s="1"/>
      <c r="AE124" s="1"/>
      <c r="AF124" s="1"/>
      <c r="AG124" s="2">
        <v>1</v>
      </c>
      <c r="AH124" s="1"/>
      <c r="AI124" s="1"/>
      <c r="AJ124" s="1"/>
      <c r="AK124" s="1"/>
      <c r="AL124" s="2">
        <v>1</v>
      </c>
      <c r="AM124" s="1"/>
      <c r="AN124" s="1"/>
      <c r="AO124" s="1"/>
      <c r="AP124" s="1"/>
      <c r="AQ124" s="1"/>
      <c r="AR124" s="1"/>
      <c r="AS124" s="1"/>
      <c r="AT124" s="1"/>
      <c r="AU124" s="2">
        <v>1</v>
      </c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</row>
    <row r="125" spans="1:81" x14ac:dyDescent="0.2">
      <c r="A125" s="2">
        <v>2011</v>
      </c>
      <c r="B125" s="4">
        <v>40715</v>
      </c>
      <c r="C125" s="2" t="s">
        <v>118</v>
      </c>
      <c r="D125" s="2" t="s">
        <v>92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</row>
    <row r="126" spans="1:81" x14ac:dyDescent="0.2">
      <c r="A126" s="2">
        <v>2011</v>
      </c>
      <c r="B126" s="4">
        <v>40715</v>
      </c>
      <c r="C126" s="2" t="s">
        <v>118</v>
      </c>
      <c r="D126" s="2" t="s">
        <v>93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</row>
    <row r="127" spans="1:81" x14ac:dyDescent="0.2">
      <c r="A127" s="2">
        <v>2011</v>
      </c>
      <c r="B127" s="4">
        <v>40721</v>
      </c>
      <c r="C127" s="2" t="s">
        <v>109</v>
      </c>
      <c r="D127" s="2" t="s">
        <v>89</v>
      </c>
      <c r="E127" s="1"/>
      <c r="F127" s="2">
        <v>1</v>
      </c>
      <c r="G127" s="1"/>
      <c r="H127" s="1"/>
      <c r="I127" s="2">
        <v>1</v>
      </c>
      <c r="J127" s="1"/>
      <c r="K127" s="1"/>
      <c r="L127" s="2">
        <v>1</v>
      </c>
      <c r="M127" s="2">
        <v>1</v>
      </c>
      <c r="N127" s="1"/>
      <c r="O127" s="1"/>
      <c r="P127" s="1"/>
      <c r="Q127" s="1"/>
      <c r="R127" s="1"/>
      <c r="S127" s="1"/>
      <c r="T127" s="2">
        <v>1</v>
      </c>
      <c r="U127" s="1"/>
      <c r="V127" s="1"/>
      <c r="W127" s="1"/>
      <c r="X127" s="1"/>
      <c r="Y127" s="1"/>
      <c r="Z127" s="2">
        <v>1</v>
      </c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2">
        <v>2</v>
      </c>
      <c r="AL127" s="1"/>
      <c r="AM127" s="2">
        <v>1</v>
      </c>
      <c r="AN127" s="1"/>
      <c r="AO127" s="1"/>
      <c r="AP127" s="1"/>
      <c r="AQ127" s="1"/>
      <c r="AR127" s="1"/>
      <c r="AS127" s="1"/>
      <c r="AT127" s="1"/>
      <c r="AU127" s="2">
        <v>1</v>
      </c>
      <c r="AV127" s="1"/>
      <c r="AW127" s="1"/>
      <c r="AX127" s="1"/>
      <c r="AY127" s="1"/>
      <c r="AZ127" s="2">
        <v>1</v>
      </c>
      <c r="BA127" s="1"/>
      <c r="BB127" s="1"/>
      <c r="BC127" s="1"/>
      <c r="BD127" s="2">
        <v>1</v>
      </c>
      <c r="BE127" s="1"/>
      <c r="BF127" s="1"/>
      <c r="BG127" s="2">
        <v>1</v>
      </c>
      <c r="BH127" s="1"/>
      <c r="BI127" s="1"/>
      <c r="BJ127" s="1"/>
      <c r="BK127" s="1"/>
      <c r="BL127" s="1"/>
      <c r="BM127" s="1"/>
      <c r="BN127" s="1"/>
      <c r="BO127" s="1"/>
      <c r="BP127" s="2">
        <v>1</v>
      </c>
      <c r="BQ127" s="1"/>
      <c r="BR127" s="1"/>
      <c r="BS127" s="1"/>
      <c r="BT127" s="2">
        <v>1</v>
      </c>
      <c r="BU127" s="1"/>
      <c r="BV127" s="1"/>
      <c r="BW127" s="1"/>
      <c r="BX127" s="1"/>
      <c r="BY127" s="1"/>
      <c r="BZ127" s="1"/>
      <c r="CA127" s="1"/>
      <c r="CB127" s="1"/>
      <c r="CC127" s="1"/>
    </row>
    <row r="128" spans="1:81" x14ac:dyDescent="0.2">
      <c r="A128" s="2">
        <v>2011</v>
      </c>
      <c r="B128" s="4">
        <v>40721</v>
      </c>
      <c r="C128" s="2" t="s">
        <v>109</v>
      </c>
      <c r="D128" s="2" t="s">
        <v>91</v>
      </c>
      <c r="E128" s="1"/>
      <c r="F128" s="1"/>
      <c r="G128" s="1"/>
      <c r="H128" s="1"/>
      <c r="I128" s="2">
        <v>1</v>
      </c>
      <c r="J128" s="1"/>
      <c r="K128" s="1"/>
      <c r="L128" s="1"/>
      <c r="M128" s="1"/>
      <c r="N128" s="1"/>
      <c r="O128" s="2">
        <v>33</v>
      </c>
      <c r="P128" s="2">
        <v>14</v>
      </c>
      <c r="Q128" s="1"/>
      <c r="R128" s="2">
        <v>19</v>
      </c>
      <c r="S128" s="1"/>
      <c r="T128" s="2">
        <v>1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2">
        <v>1</v>
      </c>
      <c r="AH128" s="2">
        <v>1</v>
      </c>
      <c r="AI128" s="1"/>
      <c r="AJ128" s="1"/>
      <c r="AK128" s="2">
        <v>1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2">
        <v>1</v>
      </c>
      <c r="BB128" s="1"/>
      <c r="BC128" s="1"/>
      <c r="BD128" s="1"/>
      <c r="BE128" s="1"/>
      <c r="BF128" s="1"/>
      <c r="BG128" s="2">
        <v>1</v>
      </c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</row>
    <row r="129" spans="1:81" x14ac:dyDescent="0.2">
      <c r="A129" s="2">
        <v>2011</v>
      </c>
      <c r="B129" s="4">
        <v>40721</v>
      </c>
      <c r="C129" s="2" t="s">
        <v>109</v>
      </c>
      <c r="D129" s="2" t="s">
        <v>92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</row>
    <row r="130" spans="1:81" x14ac:dyDescent="0.2">
      <c r="A130" s="2">
        <v>2011</v>
      </c>
      <c r="B130" s="4">
        <v>40721</v>
      </c>
      <c r="C130" s="2" t="s">
        <v>109</v>
      </c>
      <c r="D130" s="2" t="s">
        <v>93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</row>
    <row r="131" spans="1:81" x14ac:dyDescent="0.2">
      <c r="A131" s="2">
        <v>2011</v>
      </c>
      <c r="B131" s="4">
        <v>40699</v>
      </c>
      <c r="C131" s="2" t="s">
        <v>119</v>
      </c>
      <c r="D131" s="2" t="s">
        <v>89</v>
      </c>
      <c r="E131" s="1"/>
      <c r="F131" s="1"/>
      <c r="G131" s="1"/>
      <c r="H131" s="1"/>
      <c r="I131" s="1"/>
      <c r="J131" s="1"/>
      <c r="K131" s="1"/>
      <c r="L131" s="1"/>
      <c r="M131" s="2">
        <v>1</v>
      </c>
      <c r="N131" s="1"/>
      <c r="O131" s="1"/>
      <c r="P131" s="1"/>
      <c r="Q131" s="1"/>
      <c r="R131" s="1"/>
      <c r="S131" s="1"/>
      <c r="T131" s="2">
        <v>1</v>
      </c>
      <c r="U131" s="1"/>
      <c r="V131" s="2">
        <v>1</v>
      </c>
      <c r="W131" s="1"/>
      <c r="X131" s="2">
        <v>1</v>
      </c>
      <c r="Y131" s="2">
        <v>1</v>
      </c>
      <c r="Z131" s="1"/>
      <c r="AA131" s="1"/>
      <c r="AB131" s="1"/>
      <c r="AC131" s="2">
        <v>1</v>
      </c>
      <c r="AD131" s="1"/>
      <c r="AE131" s="2">
        <v>1</v>
      </c>
      <c r="AF131" s="1"/>
      <c r="AG131" s="2">
        <v>1</v>
      </c>
      <c r="AH131" s="1"/>
      <c r="AI131" s="1"/>
      <c r="AJ131" s="2">
        <v>1</v>
      </c>
      <c r="AK131" s="2">
        <v>1</v>
      </c>
      <c r="AL131" s="2">
        <v>1</v>
      </c>
      <c r="AM131" s="2">
        <v>1</v>
      </c>
      <c r="AN131" s="1"/>
      <c r="AO131" s="1"/>
      <c r="AP131" s="1"/>
      <c r="AQ131" s="1"/>
      <c r="AR131" s="1"/>
      <c r="AS131" s="1"/>
      <c r="AT131" s="1"/>
      <c r="AU131" s="2">
        <v>1</v>
      </c>
      <c r="AV131" s="1"/>
      <c r="AW131" s="1"/>
      <c r="AX131" s="1"/>
      <c r="AY131" s="1"/>
      <c r="AZ131" s="1"/>
      <c r="BA131" s="2">
        <v>1</v>
      </c>
      <c r="BB131" s="2">
        <v>1</v>
      </c>
      <c r="BC131" s="2">
        <v>1</v>
      </c>
      <c r="BD131" s="2">
        <v>1</v>
      </c>
      <c r="BE131" s="1"/>
      <c r="BF131" s="2">
        <v>1</v>
      </c>
      <c r="BG131" s="2">
        <v>1</v>
      </c>
      <c r="BH131" s="1"/>
      <c r="BI131" s="2">
        <v>1</v>
      </c>
      <c r="BJ131" s="2">
        <v>1</v>
      </c>
      <c r="BK131" s="1"/>
      <c r="BL131" s="1"/>
      <c r="BM131" s="1"/>
      <c r="BN131" s="1"/>
      <c r="BO131" s="1"/>
      <c r="BP131" s="2">
        <v>1</v>
      </c>
      <c r="BQ131" s="1"/>
      <c r="BR131" s="1"/>
      <c r="BS131" s="2">
        <v>1</v>
      </c>
      <c r="BT131" s="1"/>
      <c r="BU131" s="1"/>
      <c r="BV131" s="1"/>
      <c r="BW131" s="1"/>
      <c r="BX131" s="1"/>
      <c r="BY131" s="2">
        <v>1</v>
      </c>
      <c r="BZ131" s="1"/>
      <c r="CA131" s="1"/>
      <c r="CB131" s="1"/>
      <c r="CC131" s="1"/>
    </row>
    <row r="132" spans="1:81" x14ac:dyDescent="0.2">
      <c r="A132" s="2">
        <v>2011</v>
      </c>
      <c r="B132" s="4">
        <v>40699</v>
      </c>
      <c r="C132" s="2" t="s">
        <v>119</v>
      </c>
      <c r="D132" s="2" t="s">
        <v>91</v>
      </c>
      <c r="E132" s="1"/>
      <c r="F132" s="1"/>
      <c r="G132" s="1"/>
      <c r="H132" s="1"/>
      <c r="I132" s="1"/>
      <c r="J132" s="1"/>
      <c r="K132" s="1"/>
      <c r="L132" s="2">
        <v>1</v>
      </c>
      <c r="M132" s="2">
        <v>1</v>
      </c>
      <c r="N132" s="1"/>
      <c r="O132" s="2">
        <v>29</v>
      </c>
      <c r="P132" s="2">
        <v>251</v>
      </c>
      <c r="Q132" s="2">
        <v>73</v>
      </c>
      <c r="R132" s="2">
        <v>125</v>
      </c>
      <c r="S132" s="1"/>
      <c r="T132" s="1"/>
      <c r="U132" s="1"/>
      <c r="V132" s="2">
        <v>1</v>
      </c>
      <c r="W132" s="1"/>
      <c r="X132" s="1"/>
      <c r="Y132" s="2">
        <v>1</v>
      </c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2">
        <v>1</v>
      </c>
      <c r="AL132" s="2">
        <v>1</v>
      </c>
      <c r="AM132" s="1"/>
      <c r="AN132" s="1"/>
      <c r="AO132" s="1"/>
      <c r="AP132" s="1"/>
      <c r="AQ132" s="1"/>
      <c r="AR132" s="1"/>
      <c r="AS132" s="1"/>
      <c r="AT132" s="1"/>
      <c r="AU132" s="2">
        <v>1</v>
      </c>
      <c r="AV132" s="1"/>
      <c r="AW132" s="1"/>
      <c r="AX132" s="1"/>
      <c r="AY132" s="1"/>
      <c r="AZ132" s="1"/>
      <c r="BA132" s="2">
        <v>1</v>
      </c>
      <c r="BB132" s="2">
        <v>1</v>
      </c>
      <c r="BC132" s="2">
        <v>1</v>
      </c>
      <c r="BD132" s="2">
        <v>1</v>
      </c>
      <c r="BE132" s="1"/>
      <c r="BF132" s="1"/>
      <c r="BG132" s="1"/>
      <c r="BH132" s="1"/>
      <c r="BI132" s="1"/>
      <c r="BJ132" s="2">
        <v>1</v>
      </c>
      <c r="BK132" s="1"/>
      <c r="BL132" s="1"/>
      <c r="BM132" s="1"/>
      <c r="BN132" s="1"/>
      <c r="BO132" s="1"/>
      <c r="BP132" s="1"/>
      <c r="BQ132" s="1"/>
      <c r="BR132" s="1"/>
      <c r="BS132" s="2">
        <v>1</v>
      </c>
      <c r="BT132" s="1"/>
      <c r="BU132" s="1"/>
      <c r="BV132" s="1"/>
      <c r="BW132" s="1"/>
      <c r="BX132" s="1"/>
      <c r="BY132" s="1"/>
      <c r="BZ132" s="1"/>
      <c r="CA132" s="1"/>
      <c r="CB132" s="1"/>
      <c r="CC132" s="1"/>
    </row>
    <row r="133" spans="1:81" x14ac:dyDescent="0.2">
      <c r="A133" s="2">
        <v>2011</v>
      </c>
      <c r="B133" s="4">
        <v>40699</v>
      </c>
      <c r="C133" s="2" t="s">
        <v>119</v>
      </c>
      <c r="D133" s="2" t="s">
        <v>92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</row>
    <row r="134" spans="1:81" x14ac:dyDescent="0.2">
      <c r="A134" s="2">
        <v>2011</v>
      </c>
      <c r="B134" s="4">
        <v>40699</v>
      </c>
      <c r="C134" s="2" t="s">
        <v>119</v>
      </c>
      <c r="D134" s="2" t="s">
        <v>93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</row>
    <row r="135" spans="1:81" x14ac:dyDescent="0.2">
      <c r="A135" s="2">
        <v>2011</v>
      </c>
      <c r="B135" s="4">
        <v>40703</v>
      </c>
      <c r="C135" s="2" t="s">
        <v>120</v>
      </c>
      <c r="D135" s="2" t="s">
        <v>89</v>
      </c>
      <c r="E135" s="1"/>
      <c r="F135" s="1"/>
      <c r="G135" s="1"/>
      <c r="H135" s="1"/>
      <c r="I135" s="1"/>
      <c r="J135" s="1"/>
      <c r="K135" s="1"/>
      <c r="L135" s="2">
        <v>1</v>
      </c>
      <c r="M135" s="1"/>
      <c r="N135" s="1"/>
      <c r="O135" s="1"/>
      <c r="P135" s="1"/>
      <c r="Q135" s="1"/>
      <c r="R135" s="1"/>
      <c r="S135" s="1"/>
      <c r="T135" s="2">
        <v>1</v>
      </c>
      <c r="U135" s="1"/>
      <c r="V135" s="2">
        <v>1</v>
      </c>
      <c r="W135" s="1"/>
      <c r="X135" s="1"/>
      <c r="Y135" s="2">
        <v>1</v>
      </c>
      <c r="Z135" s="1"/>
      <c r="AA135" s="1"/>
      <c r="AB135" s="1"/>
      <c r="AC135" s="1"/>
      <c r="AD135" s="1"/>
      <c r="AE135" s="2">
        <v>1</v>
      </c>
      <c r="AF135" s="1"/>
      <c r="AG135" s="1"/>
      <c r="AH135" s="1"/>
      <c r="AI135" s="1"/>
      <c r="AJ135" s="1"/>
      <c r="AK135" s="2">
        <v>1</v>
      </c>
      <c r="AL135" s="2">
        <v>1</v>
      </c>
      <c r="AM135" s="1"/>
      <c r="AN135" s="1"/>
      <c r="AO135" s="1"/>
      <c r="AP135" s="1"/>
      <c r="AQ135" s="1"/>
      <c r="AR135" s="1"/>
      <c r="AS135" s="1"/>
      <c r="AT135" s="2">
        <v>1</v>
      </c>
      <c r="AU135" s="2">
        <v>1</v>
      </c>
      <c r="AV135" s="1"/>
      <c r="AW135" s="1"/>
      <c r="AX135" s="1"/>
      <c r="AY135" s="1"/>
      <c r="AZ135" s="1"/>
      <c r="BA135" s="2">
        <v>1</v>
      </c>
      <c r="BB135" s="2">
        <v>1</v>
      </c>
      <c r="BC135" s="1"/>
      <c r="BD135" s="2">
        <v>1</v>
      </c>
      <c r="BE135" s="1"/>
      <c r="BF135" s="1"/>
      <c r="BG135" s="2">
        <v>1</v>
      </c>
      <c r="BH135" s="2">
        <v>1</v>
      </c>
      <c r="BI135" s="2">
        <v>1</v>
      </c>
      <c r="BJ135" s="1"/>
      <c r="BK135" s="1"/>
      <c r="BL135" s="1"/>
      <c r="BM135" s="1"/>
      <c r="BN135" s="1"/>
      <c r="BO135" s="1"/>
      <c r="BP135" s="1"/>
      <c r="BQ135" s="1"/>
      <c r="BR135" s="1"/>
      <c r="BS135" s="2">
        <v>1</v>
      </c>
      <c r="BT135" s="2">
        <v>1</v>
      </c>
      <c r="BU135" s="1"/>
      <c r="BV135" s="1"/>
      <c r="BW135" s="2">
        <v>1</v>
      </c>
      <c r="BX135" s="1"/>
      <c r="BY135" s="1"/>
      <c r="BZ135" s="1"/>
      <c r="CA135" s="1"/>
      <c r="CB135" s="1"/>
      <c r="CC135" s="1"/>
    </row>
    <row r="136" spans="1:81" x14ac:dyDescent="0.2">
      <c r="A136" s="2">
        <v>2011</v>
      </c>
      <c r="B136" s="4">
        <v>40703</v>
      </c>
      <c r="C136" s="2" t="s">
        <v>120</v>
      </c>
      <c r="D136" s="2" t="s">
        <v>91</v>
      </c>
      <c r="E136" s="1"/>
      <c r="F136" s="1"/>
      <c r="G136" s="1"/>
      <c r="H136" s="1"/>
      <c r="I136" s="1"/>
      <c r="J136" s="1"/>
      <c r="K136" s="1"/>
      <c r="L136" s="2">
        <v>1</v>
      </c>
      <c r="M136" s="1"/>
      <c r="N136" s="1"/>
      <c r="O136" s="2">
        <v>69</v>
      </c>
      <c r="P136" s="2">
        <v>58</v>
      </c>
      <c r="Q136" s="2">
        <v>5</v>
      </c>
      <c r="R136" s="2">
        <v>22</v>
      </c>
      <c r="S136" s="1"/>
      <c r="T136" s="1"/>
      <c r="U136" s="1"/>
      <c r="V136" s="2">
        <v>1</v>
      </c>
      <c r="W136" s="1"/>
      <c r="X136" s="1"/>
      <c r="Y136" s="2">
        <v>1</v>
      </c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2">
        <v>1</v>
      </c>
      <c r="AM136" s="1"/>
      <c r="AN136" s="1"/>
      <c r="AO136" s="1"/>
      <c r="AP136" s="1"/>
      <c r="AQ136" s="1"/>
      <c r="AR136" s="1"/>
      <c r="AS136" s="1"/>
      <c r="AT136" s="1"/>
      <c r="AU136" s="2">
        <v>1</v>
      </c>
      <c r="AV136" s="1"/>
      <c r="AW136" s="1"/>
      <c r="AX136" s="1"/>
      <c r="AY136" s="1"/>
      <c r="AZ136" s="1"/>
      <c r="BA136" s="2">
        <v>1</v>
      </c>
      <c r="BB136" s="2">
        <v>1</v>
      </c>
      <c r="BC136" s="1"/>
      <c r="BD136" s="2">
        <v>1</v>
      </c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2">
        <v>1</v>
      </c>
      <c r="BT136" s="2">
        <v>1</v>
      </c>
      <c r="BU136" s="1"/>
      <c r="BV136" s="1"/>
      <c r="BW136" s="1"/>
      <c r="BX136" s="1"/>
      <c r="BY136" s="1"/>
      <c r="BZ136" s="1"/>
      <c r="CA136" s="1"/>
      <c r="CB136" s="1"/>
      <c r="CC136" s="1"/>
    </row>
    <row r="137" spans="1:81" x14ac:dyDescent="0.2">
      <c r="A137" s="2">
        <v>2011</v>
      </c>
      <c r="B137" s="4">
        <v>40703</v>
      </c>
      <c r="C137" s="2" t="s">
        <v>120</v>
      </c>
      <c r="D137" s="2" t="s">
        <v>92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</row>
    <row r="138" spans="1:81" x14ac:dyDescent="0.2">
      <c r="A138" s="2">
        <v>2011</v>
      </c>
      <c r="B138" s="4">
        <v>40703</v>
      </c>
      <c r="C138" s="2" t="s">
        <v>120</v>
      </c>
      <c r="D138" s="2" t="s">
        <v>93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</row>
    <row r="139" spans="1:81" x14ac:dyDescent="0.2">
      <c r="A139" s="2">
        <v>2011</v>
      </c>
      <c r="B139" s="4">
        <v>40697</v>
      </c>
      <c r="C139" s="2" t="s">
        <v>121</v>
      </c>
      <c r="D139" s="2" t="s">
        <v>89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2">
        <v>1</v>
      </c>
      <c r="U139" s="1"/>
      <c r="V139" s="1"/>
      <c r="W139" s="1"/>
      <c r="X139" s="1"/>
      <c r="Y139" s="2">
        <v>1</v>
      </c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2">
        <v>1</v>
      </c>
      <c r="AM139" s="2">
        <v>1</v>
      </c>
      <c r="AN139" s="1"/>
      <c r="AO139" s="1"/>
      <c r="AP139" s="1"/>
      <c r="AQ139" s="1"/>
      <c r="AR139" s="1"/>
      <c r="AS139" s="1"/>
      <c r="AT139" s="1"/>
      <c r="AU139" s="2">
        <v>1</v>
      </c>
      <c r="AV139" s="1"/>
      <c r="AW139" s="1"/>
      <c r="AX139" s="1"/>
      <c r="AY139" s="1"/>
      <c r="AZ139" s="1"/>
      <c r="BA139" s="2">
        <v>1</v>
      </c>
      <c r="BB139" s="1"/>
      <c r="BC139" s="2">
        <v>1</v>
      </c>
      <c r="BD139" s="2">
        <v>1</v>
      </c>
      <c r="BE139" s="1"/>
      <c r="BF139" s="2">
        <v>1</v>
      </c>
      <c r="BG139" s="2">
        <v>1</v>
      </c>
      <c r="BH139" s="1"/>
      <c r="BI139" s="1"/>
      <c r="BJ139" s="1"/>
      <c r="BK139" s="1"/>
      <c r="BL139" s="1"/>
      <c r="BM139" s="1"/>
      <c r="BN139" s="1"/>
      <c r="BO139" s="1"/>
      <c r="BP139" s="2">
        <v>1</v>
      </c>
      <c r="BQ139" s="1"/>
      <c r="BR139" s="1"/>
      <c r="BS139" s="2">
        <v>1</v>
      </c>
      <c r="BT139" s="1"/>
      <c r="BU139" s="1"/>
      <c r="BV139" s="1"/>
      <c r="BW139" s="1"/>
      <c r="BX139" s="1"/>
      <c r="BY139" s="1"/>
      <c r="BZ139" s="1"/>
      <c r="CA139" s="1"/>
      <c r="CB139" s="1"/>
      <c r="CC139" s="1"/>
    </row>
    <row r="140" spans="1:81" x14ac:dyDescent="0.2">
      <c r="A140" s="2">
        <v>2011</v>
      </c>
      <c r="B140" s="4">
        <v>40697</v>
      </c>
      <c r="C140" s="2" t="s">
        <v>121</v>
      </c>
      <c r="D140" s="2" t="s">
        <v>91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2">
        <v>1</v>
      </c>
      <c r="P140" s="2">
        <v>9</v>
      </c>
      <c r="Q140" s="2">
        <v>3</v>
      </c>
      <c r="R140" s="2">
        <v>11</v>
      </c>
      <c r="S140" s="1"/>
      <c r="T140" s="1"/>
      <c r="U140" s="1"/>
      <c r="V140" s="1"/>
      <c r="W140" s="1"/>
      <c r="X140" s="1"/>
      <c r="Y140" s="2">
        <v>1</v>
      </c>
      <c r="Z140" s="1"/>
      <c r="AA140" s="1"/>
      <c r="AB140" s="1"/>
      <c r="AC140" s="2">
        <v>1</v>
      </c>
      <c r="AD140" s="1"/>
      <c r="AE140" s="1"/>
      <c r="AF140" s="1"/>
      <c r="AG140" s="1"/>
      <c r="AH140" s="1"/>
      <c r="AI140" s="1"/>
      <c r="AJ140" s="1"/>
      <c r="AK140" s="1"/>
      <c r="AL140" s="2">
        <v>1</v>
      </c>
      <c r="AM140" s="1"/>
      <c r="AN140" s="1"/>
      <c r="AO140" s="1"/>
      <c r="AP140" s="1"/>
      <c r="AQ140" s="1"/>
      <c r="AR140" s="1"/>
      <c r="AS140" s="1"/>
      <c r="AT140" s="1"/>
      <c r="AU140" s="2">
        <v>1</v>
      </c>
      <c r="AV140" s="1"/>
      <c r="AW140" s="1"/>
      <c r="AX140" s="1"/>
      <c r="AY140" s="1"/>
      <c r="AZ140" s="1"/>
      <c r="BA140" s="2">
        <v>1</v>
      </c>
      <c r="BB140" s="1"/>
      <c r="BC140" s="1"/>
      <c r="BD140" s="1"/>
      <c r="BE140" s="1"/>
      <c r="BF140" s="1"/>
      <c r="BG140" s="2">
        <v>1</v>
      </c>
      <c r="BH140" s="1"/>
      <c r="BI140" s="1"/>
      <c r="BJ140" s="1"/>
      <c r="BK140" s="1"/>
      <c r="BL140" s="1"/>
      <c r="BM140" s="1"/>
      <c r="BN140" s="1"/>
      <c r="BO140" s="1"/>
      <c r="BP140" s="2">
        <v>1</v>
      </c>
      <c r="BQ140" s="1"/>
      <c r="BR140" s="1"/>
      <c r="BS140" s="2">
        <v>1</v>
      </c>
      <c r="BT140" s="1"/>
      <c r="BU140" s="1"/>
      <c r="BV140" s="1"/>
      <c r="BW140" s="1"/>
      <c r="BX140" s="1"/>
      <c r="BY140" s="1"/>
      <c r="BZ140" s="1"/>
      <c r="CA140" s="1"/>
      <c r="CB140" s="1"/>
      <c r="CC140" s="1"/>
    </row>
    <row r="141" spans="1:81" x14ac:dyDescent="0.2">
      <c r="A141" s="2">
        <v>2011</v>
      </c>
      <c r="B141" s="4">
        <v>40697</v>
      </c>
      <c r="C141" s="2" t="s">
        <v>121</v>
      </c>
      <c r="D141" s="2" t="s">
        <v>92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</row>
    <row r="142" spans="1:81" x14ac:dyDescent="0.2">
      <c r="A142" s="2">
        <v>2011</v>
      </c>
      <c r="B142" s="4">
        <v>40697</v>
      </c>
      <c r="C142" s="2" t="s">
        <v>121</v>
      </c>
      <c r="D142" s="2" t="s">
        <v>93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</row>
    <row r="143" spans="1:81" x14ac:dyDescent="0.2">
      <c r="A143" s="2">
        <v>2011</v>
      </c>
      <c r="B143" s="4">
        <v>40705</v>
      </c>
      <c r="C143" s="2" t="s">
        <v>102</v>
      </c>
      <c r="D143" s="2" t="s">
        <v>89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2">
        <v>1</v>
      </c>
      <c r="U143" s="1"/>
      <c r="V143" s="1"/>
      <c r="W143" s="1"/>
      <c r="X143" s="1"/>
      <c r="Y143" s="2">
        <v>1</v>
      </c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2">
        <v>1</v>
      </c>
      <c r="AL143" s="1"/>
      <c r="AM143" s="1"/>
      <c r="AN143" s="1"/>
      <c r="AO143" s="1"/>
      <c r="AP143" s="1"/>
      <c r="AQ143" s="2">
        <v>1</v>
      </c>
      <c r="AR143" s="1"/>
      <c r="AS143" s="1"/>
      <c r="AT143" s="1"/>
      <c r="AU143" s="2">
        <v>1</v>
      </c>
      <c r="AV143" s="1"/>
      <c r="AW143" s="1"/>
      <c r="AX143" s="1"/>
      <c r="AY143" s="1"/>
      <c r="AZ143" s="1"/>
      <c r="BA143" s="2">
        <v>1</v>
      </c>
      <c r="BB143" s="2">
        <v>1</v>
      </c>
      <c r="BC143" s="1"/>
      <c r="BD143" s="2">
        <v>1</v>
      </c>
      <c r="BE143" s="1"/>
      <c r="BF143" s="1"/>
      <c r="BG143" s="1"/>
      <c r="BH143" s="2">
        <v>1</v>
      </c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2">
        <v>1</v>
      </c>
      <c r="BT143" s="1"/>
      <c r="BU143" s="1"/>
      <c r="BV143" s="1"/>
      <c r="BW143" s="1"/>
      <c r="BX143" s="1"/>
      <c r="BY143" s="1"/>
      <c r="BZ143" s="1"/>
      <c r="CA143" s="1"/>
      <c r="CB143" s="1"/>
      <c r="CC143" s="1"/>
    </row>
    <row r="144" spans="1:81" x14ac:dyDescent="0.2">
      <c r="A144" s="2">
        <v>2011</v>
      </c>
      <c r="B144" s="4">
        <v>40705</v>
      </c>
      <c r="C144" s="2" t="s">
        <v>102</v>
      </c>
      <c r="D144" s="2" t="s">
        <v>91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v>256</v>
      </c>
      <c r="P144" s="2">
        <v>2</v>
      </c>
      <c r="Q144" s="2">
        <v>10</v>
      </c>
      <c r="R144" s="2">
        <v>35</v>
      </c>
      <c r="S144" s="1"/>
      <c r="T144" s="1"/>
      <c r="U144" s="1"/>
      <c r="V144" s="1"/>
      <c r="W144" s="1"/>
      <c r="X144" s="1"/>
      <c r="Y144" s="2">
        <v>1</v>
      </c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2">
        <v>1</v>
      </c>
      <c r="AV144" s="1"/>
      <c r="AW144" s="1"/>
      <c r="AX144" s="1"/>
      <c r="AY144" s="1"/>
      <c r="AZ144" s="1"/>
      <c r="BA144" s="2">
        <v>1</v>
      </c>
      <c r="BB144" s="1"/>
      <c r="BC144" s="1"/>
      <c r="BD144" s="2">
        <v>1</v>
      </c>
      <c r="BE144" s="1"/>
      <c r="BF144" s="1"/>
      <c r="BG144" s="1"/>
      <c r="BH144" s="2">
        <v>1</v>
      </c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2">
        <v>1</v>
      </c>
      <c r="BT144" s="1"/>
      <c r="BU144" s="1"/>
      <c r="BV144" s="1"/>
      <c r="BW144" s="1"/>
      <c r="BX144" s="1"/>
      <c r="BY144" s="1"/>
      <c r="BZ144" s="1"/>
      <c r="CA144" s="1"/>
      <c r="CB144" s="1"/>
      <c r="CC144" s="1"/>
    </row>
    <row r="145" spans="1:81" x14ac:dyDescent="0.2">
      <c r="A145" s="2">
        <v>2011</v>
      </c>
      <c r="B145" s="4">
        <v>40705</v>
      </c>
      <c r="C145" s="2" t="s">
        <v>102</v>
      </c>
      <c r="D145" s="2" t="s">
        <v>92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</row>
    <row r="146" spans="1:81" x14ac:dyDescent="0.2">
      <c r="A146" s="2">
        <v>2011</v>
      </c>
      <c r="B146" s="4">
        <v>40705</v>
      </c>
      <c r="C146" s="2" t="s">
        <v>102</v>
      </c>
      <c r="D146" s="2" t="s">
        <v>93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</row>
    <row r="147" spans="1:81" x14ac:dyDescent="0.2">
      <c r="A147" s="2">
        <v>2011</v>
      </c>
      <c r="B147" s="4">
        <v>40709</v>
      </c>
      <c r="C147" s="2" t="s">
        <v>98</v>
      </c>
      <c r="D147" s="2" t="s">
        <v>89</v>
      </c>
      <c r="E147" s="1"/>
      <c r="F147" s="1"/>
      <c r="G147" s="1"/>
      <c r="H147" s="1"/>
      <c r="I147" s="1"/>
      <c r="J147" s="1"/>
      <c r="K147" s="1"/>
      <c r="L147" s="1"/>
      <c r="M147" s="2">
        <v>1</v>
      </c>
      <c r="N147" s="1"/>
      <c r="O147" s="1"/>
      <c r="P147" s="1"/>
      <c r="Q147" s="1"/>
      <c r="R147" s="1"/>
      <c r="S147" s="1"/>
      <c r="T147" s="2">
        <v>1</v>
      </c>
      <c r="U147" s="1"/>
      <c r="V147" s="2">
        <v>1</v>
      </c>
      <c r="W147" s="1"/>
      <c r="X147" s="1"/>
      <c r="Y147" s="2">
        <v>1</v>
      </c>
      <c r="Z147" s="1"/>
      <c r="AA147" s="1"/>
      <c r="AB147" s="1"/>
      <c r="AC147" s="1"/>
      <c r="AD147" s="1"/>
      <c r="AE147" s="2">
        <v>1</v>
      </c>
      <c r="AF147" s="1"/>
      <c r="AG147" s="1"/>
      <c r="AH147" s="1"/>
      <c r="AI147" s="1"/>
      <c r="AJ147" s="1"/>
      <c r="AK147" s="2">
        <v>1</v>
      </c>
      <c r="AL147" s="1"/>
      <c r="AM147" s="2">
        <v>1</v>
      </c>
      <c r="AN147" s="2">
        <v>1</v>
      </c>
      <c r="AO147" s="1"/>
      <c r="AP147" s="1"/>
      <c r="AQ147" s="1"/>
      <c r="AR147" s="1"/>
      <c r="AS147" s="1"/>
      <c r="AT147" s="1"/>
      <c r="AU147" s="2">
        <v>1</v>
      </c>
      <c r="AV147" s="1"/>
      <c r="AW147" s="1"/>
      <c r="AX147" s="1"/>
      <c r="AY147" s="1"/>
      <c r="AZ147" s="2">
        <v>1</v>
      </c>
      <c r="BA147" s="1"/>
      <c r="BB147" s="1"/>
      <c r="BC147" s="2">
        <v>1</v>
      </c>
      <c r="BD147" s="2">
        <v>1</v>
      </c>
      <c r="BE147" s="1"/>
      <c r="BF147" s="1"/>
      <c r="BG147" s="2">
        <v>1</v>
      </c>
      <c r="BH147" s="1"/>
      <c r="BI147" s="2">
        <v>1</v>
      </c>
      <c r="BJ147" s="1"/>
      <c r="BK147" s="1"/>
      <c r="BL147" s="1"/>
      <c r="BM147" s="1"/>
      <c r="BN147" s="1"/>
      <c r="BO147" s="1"/>
      <c r="BP147" s="2">
        <v>1</v>
      </c>
      <c r="BQ147" s="1"/>
      <c r="BR147" s="1"/>
      <c r="BS147" s="2">
        <v>1</v>
      </c>
      <c r="BT147" s="1"/>
      <c r="BU147" s="1"/>
      <c r="BV147" s="1"/>
      <c r="BW147" s="1"/>
      <c r="BX147" s="1"/>
      <c r="BY147" s="1"/>
      <c r="BZ147" s="1"/>
      <c r="CA147" s="1"/>
      <c r="CB147" s="1"/>
      <c r="CC147" s="1"/>
    </row>
    <row r="148" spans="1:81" x14ac:dyDescent="0.2">
      <c r="A148" s="2">
        <v>2011</v>
      </c>
      <c r="B148" s="4">
        <v>40709</v>
      </c>
      <c r="C148" s="2" t="s">
        <v>98</v>
      </c>
      <c r="D148" s="2" t="s">
        <v>91</v>
      </c>
      <c r="E148" s="2">
        <v>1</v>
      </c>
      <c r="F148" s="1"/>
      <c r="G148" s="1"/>
      <c r="H148" s="1"/>
      <c r="I148" s="1"/>
      <c r="J148" s="1"/>
      <c r="K148" s="1"/>
      <c r="L148" s="1"/>
      <c r="M148" s="2">
        <v>1</v>
      </c>
      <c r="N148" s="1"/>
      <c r="O148" s="2">
        <v>62</v>
      </c>
      <c r="P148" s="2">
        <v>58</v>
      </c>
      <c r="Q148" s="2">
        <v>4</v>
      </c>
      <c r="R148" s="2">
        <v>24</v>
      </c>
      <c r="S148" s="1"/>
      <c r="T148" s="2">
        <v>1</v>
      </c>
      <c r="U148" s="1"/>
      <c r="V148" s="2">
        <v>1</v>
      </c>
      <c r="W148" s="1"/>
      <c r="X148" s="1"/>
      <c r="Y148" s="2">
        <v>1</v>
      </c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2">
        <v>1</v>
      </c>
      <c r="AM148" s="1"/>
      <c r="AN148" s="2">
        <v>1</v>
      </c>
      <c r="AO148" s="1"/>
      <c r="AP148" s="1"/>
      <c r="AQ148" s="1"/>
      <c r="AR148" s="1"/>
      <c r="AS148" s="1"/>
      <c r="AT148" s="1"/>
      <c r="AU148" s="2">
        <v>1</v>
      </c>
      <c r="AV148" s="1"/>
      <c r="AW148" s="1"/>
      <c r="AX148" s="1"/>
      <c r="AY148" s="1"/>
      <c r="AZ148" s="1"/>
      <c r="BA148" s="1"/>
      <c r="BB148" s="1"/>
      <c r="BC148" s="2">
        <v>1</v>
      </c>
      <c r="BD148" s="2">
        <v>1</v>
      </c>
      <c r="BE148" s="1"/>
      <c r="BF148" s="1"/>
      <c r="BG148" s="2">
        <v>1</v>
      </c>
      <c r="BH148" s="1"/>
      <c r="BI148" s="1"/>
      <c r="BJ148" s="1"/>
      <c r="BK148" s="1"/>
      <c r="BL148" s="1"/>
      <c r="BM148" s="1"/>
      <c r="BN148" s="1"/>
      <c r="BO148" s="1"/>
      <c r="BP148" s="2">
        <v>1</v>
      </c>
      <c r="BQ148" s="1"/>
      <c r="BR148" s="1"/>
      <c r="BS148" s="2">
        <v>1</v>
      </c>
      <c r="BT148" s="1"/>
      <c r="BU148" s="1"/>
      <c r="BV148" s="1"/>
      <c r="BW148" s="1"/>
      <c r="BX148" s="1"/>
      <c r="BY148" s="1"/>
      <c r="BZ148" s="1"/>
      <c r="CA148" s="1"/>
      <c r="CB148" s="1"/>
      <c r="CC148" s="1"/>
    </row>
    <row r="149" spans="1:81" x14ac:dyDescent="0.2">
      <c r="A149" s="2">
        <v>2011</v>
      </c>
      <c r="B149" s="4">
        <v>40709</v>
      </c>
      <c r="C149" s="2" t="s">
        <v>98</v>
      </c>
      <c r="D149" s="2" t="s">
        <v>92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</row>
    <row r="150" spans="1:81" x14ac:dyDescent="0.2">
      <c r="A150" s="2">
        <v>2011</v>
      </c>
      <c r="B150" s="4">
        <v>40709</v>
      </c>
      <c r="C150" s="2" t="s">
        <v>98</v>
      </c>
      <c r="D150" s="2" t="s">
        <v>93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</row>
    <row r="151" spans="1:81" x14ac:dyDescent="0.2">
      <c r="A151" s="2">
        <v>2011</v>
      </c>
      <c r="B151" s="4">
        <v>40710</v>
      </c>
      <c r="C151" s="2" t="s">
        <v>122</v>
      </c>
      <c r="D151" s="2" t="s">
        <v>89</v>
      </c>
      <c r="E151" s="1"/>
      <c r="F151" s="1"/>
      <c r="G151" s="1"/>
      <c r="H151" s="1"/>
      <c r="I151" s="1"/>
      <c r="J151" s="1"/>
      <c r="K151" s="1"/>
      <c r="L151" s="2" t="s">
        <v>90</v>
      </c>
      <c r="M151" s="2" t="s">
        <v>90</v>
      </c>
      <c r="N151" s="1"/>
      <c r="O151" s="1"/>
      <c r="P151" s="1"/>
      <c r="Q151" s="1"/>
      <c r="R151" s="1"/>
      <c r="S151" s="1"/>
      <c r="T151" s="2" t="s">
        <v>90</v>
      </c>
      <c r="U151" s="1"/>
      <c r="V151" s="2" t="s">
        <v>90</v>
      </c>
      <c r="W151" s="1"/>
      <c r="X151" s="1"/>
      <c r="Y151" s="2" t="s">
        <v>90</v>
      </c>
      <c r="Z151" s="1"/>
      <c r="AA151" s="1"/>
      <c r="AB151" s="1"/>
      <c r="AC151" s="1"/>
      <c r="AD151" s="1"/>
      <c r="AE151" s="1"/>
      <c r="AF151" s="1"/>
      <c r="AG151" s="1"/>
      <c r="AH151" s="2" t="s">
        <v>90</v>
      </c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2" t="s">
        <v>90</v>
      </c>
      <c r="AV151" s="1"/>
      <c r="AW151" s="1"/>
      <c r="AX151" s="1"/>
      <c r="AY151" s="1"/>
      <c r="AZ151" s="1"/>
      <c r="BA151" s="2" t="s">
        <v>90</v>
      </c>
      <c r="BB151" s="1"/>
      <c r="BC151" s="1"/>
      <c r="BD151" s="2" t="s">
        <v>90</v>
      </c>
      <c r="BE151" s="1"/>
      <c r="BF151" s="1"/>
      <c r="BG151" s="2" t="s">
        <v>90</v>
      </c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</row>
    <row r="152" spans="1:81" x14ac:dyDescent="0.2">
      <c r="A152" s="2">
        <v>2011</v>
      </c>
      <c r="B152" s="4">
        <v>40710</v>
      </c>
      <c r="C152" s="2" t="s">
        <v>122</v>
      </c>
      <c r="D152" s="2" t="s">
        <v>91</v>
      </c>
      <c r="E152" s="1"/>
      <c r="F152" s="1"/>
      <c r="G152" s="1"/>
      <c r="H152" s="1"/>
      <c r="I152" s="2" t="s">
        <v>90</v>
      </c>
      <c r="J152" s="1"/>
      <c r="K152" s="1"/>
      <c r="L152" s="2" t="s">
        <v>90</v>
      </c>
      <c r="M152" s="2" t="s">
        <v>90</v>
      </c>
      <c r="N152" s="1"/>
      <c r="O152" s="2">
        <v>20</v>
      </c>
      <c r="P152" s="2">
        <v>62</v>
      </c>
      <c r="Q152" s="2">
        <v>6</v>
      </c>
      <c r="R152" s="2">
        <v>31</v>
      </c>
      <c r="S152" s="1"/>
      <c r="T152" s="1"/>
      <c r="U152" s="1"/>
      <c r="V152" s="2" t="s">
        <v>90</v>
      </c>
      <c r="W152" s="1"/>
      <c r="X152" s="1"/>
      <c r="Y152" s="2" t="s">
        <v>90</v>
      </c>
      <c r="Z152" s="1"/>
      <c r="AA152" s="1"/>
      <c r="AB152" s="1"/>
      <c r="AC152" s="1"/>
      <c r="AD152" s="1"/>
      <c r="AE152" s="2" t="s">
        <v>90</v>
      </c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2" t="s">
        <v>90</v>
      </c>
      <c r="AV152" s="2" t="s">
        <v>90</v>
      </c>
      <c r="AW152" s="1"/>
      <c r="AX152" s="1"/>
      <c r="AY152" s="1"/>
      <c r="AZ152" s="1"/>
      <c r="BA152" s="2" t="s">
        <v>90</v>
      </c>
      <c r="BB152" s="1"/>
      <c r="BC152" s="1"/>
      <c r="BD152" s="2" t="s">
        <v>90</v>
      </c>
      <c r="BE152" s="1"/>
      <c r="BF152" s="1"/>
      <c r="BG152" s="2" t="s">
        <v>90</v>
      </c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</row>
    <row r="153" spans="1:81" x14ac:dyDescent="0.2">
      <c r="A153" s="2">
        <v>2011</v>
      </c>
      <c r="B153" s="4">
        <v>40710</v>
      </c>
      <c r="C153" s="2" t="s">
        <v>122</v>
      </c>
      <c r="D153" s="2" t="s">
        <v>92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</row>
    <row r="154" spans="1:81" x14ac:dyDescent="0.2">
      <c r="A154" s="2">
        <v>2011</v>
      </c>
      <c r="B154" s="4">
        <v>40710</v>
      </c>
      <c r="C154" s="2" t="s">
        <v>122</v>
      </c>
      <c r="D154" s="2" t="s">
        <v>93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</row>
    <row r="155" spans="1:81" x14ac:dyDescent="0.2">
      <c r="A155" s="2">
        <v>2011</v>
      </c>
      <c r="B155" s="4">
        <v>40700</v>
      </c>
      <c r="C155" s="2" t="s">
        <v>123</v>
      </c>
      <c r="D155" s="2" t="s">
        <v>89</v>
      </c>
      <c r="E155" s="1"/>
      <c r="F155" s="2" t="s">
        <v>90</v>
      </c>
      <c r="G155" s="1"/>
      <c r="H155" s="1"/>
      <c r="I155" s="2" t="s">
        <v>90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2" t="s">
        <v>90</v>
      </c>
      <c r="U155" s="1"/>
      <c r="V155" s="1"/>
      <c r="W155" s="1"/>
      <c r="X155" s="2" t="s">
        <v>90</v>
      </c>
      <c r="Y155" s="1"/>
      <c r="Z155" s="1"/>
      <c r="AA155" s="1"/>
      <c r="AB155" s="1"/>
      <c r="AC155" s="1"/>
      <c r="AD155" s="1"/>
      <c r="AE155" s="1"/>
      <c r="AF155" s="2" t="s">
        <v>90</v>
      </c>
      <c r="AG155" s="1"/>
      <c r="AH155" s="1"/>
      <c r="AI155" s="1"/>
      <c r="AJ155" s="2" t="s">
        <v>90</v>
      </c>
      <c r="AK155" s="1"/>
      <c r="AL155" s="2" t="s">
        <v>90</v>
      </c>
      <c r="AM155" s="1"/>
      <c r="AN155" s="1"/>
      <c r="AO155" s="1"/>
      <c r="AP155" s="1"/>
      <c r="AQ155" s="1"/>
      <c r="AR155" s="1"/>
      <c r="AS155" s="1"/>
      <c r="AT155" s="1"/>
      <c r="AU155" s="2" t="s">
        <v>90</v>
      </c>
      <c r="AV155" s="1"/>
      <c r="AW155" s="1"/>
      <c r="AX155" s="1"/>
      <c r="AY155" s="1"/>
      <c r="AZ155" s="2">
        <v>1</v>
      </c>
      <c r="BA155" s="1"/>
      <c r="BB155" s="1"/>
      <c r="BC155" s="1"/>
      <c r="BD155" s="2" t="s">
        <v>90</v>
      </c>
      <c r="BE155" s="1"/>
      <c r="BF155" s="1"/>
      <c r="BG155" s="2" t="s">
        <v>90</v>
      </c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2" t="s">
        <v>90</v>
      </c>
      <c r="BX155" s="1"/>
      <c r="BY155" s="1"/>
      <c r="BZ155" s="1"/>
      <c r="CA155" s="1"/>
      <c r="CB155" s="1"/>
      <c r="CC155" s="1"/>
    </row>
    <row r="156" spans="1:81" x14ac:dyDescent="0.2">
      <c r="A156" s="2">
        <v>2011</v>
      </c>
      <c r="B156" s="4">
        <v>40700</v>
      </c>
      <c r="C156" s="2" t="s">
        <v>123</v>
      </c>
      <c r="D156" s="2" t="s">
        <v>91</v>
      </c>
      <c r="E156" s="1"/>
      <c r="F156" s="2" t="s">
        <v>90</v>
      </c>
      <c r="G156" s="1"/>
      <c r="H156" s="1"/>
      <c r="I156" s="2" t="s">
        <v>90</v>
      </c>
      <c r="J156" s="1"/>
      <c r="K156" s="2" t="s">
        <v>90</v>
      </c>
      <c r="L156" s="1"/>
      <c r="M156" s="1"/>
      <c r="N156" s="1"/>
      <c r="O156" s="2">
        <v>87</v>
      </c>
      <c r="P156" s="2">
        <v>2</v>
      </c>
      <c r="Q156" s="2">
        <v>5</v>
      </c>
      <c r="R156" s="2">
        <v>23</v>
      </c>
      <c r="S156" s="1"/>
      <c r="T156" s="2" t="s">
        <v>90</v>
      </c>
      <c r="U156" s="1"/>
      <c r="V156" s="2" t="s">
        <v>90</v>
      </c>
      <c r="W156" s="1"/>
      <c r="X156" s="2" t="s">
        <v>90</v>
      </c>
      <c r="Y156" s="1"/>
      <c r="Z156" s="1"/>
      <c r="AA156" s="1"/>
      <c r="AB156" s="1"/>
      <c r="AC156" s="1"/>
      <c r="AD156" s="1"/>
      <c r="AE156" s="1"/>
      <c r="AF156" s="1"/>
      <c r="AG156" s="2" t="s">
        <v>90</v>
      </c>
      <c r="AH156" s="2" t="s">
        <v>90</v>
      </c>
      <c r="AI156" s="1"/>
      <c r="AJ156" s="2" t="s">
        <v>90</v>
      </c>
      <c r="AK156" s="1"/>
      <c r="AL156" s="2" t="s">
        <v>90</v>
      </c>
      <c r="AM156" s="1"/>
      <c r="AN156" s="1"/>
      <c r="AO156" s="1"/>
      <c r="AP156" s="1"/>
      <c r="AQ156" s="1"/>
      <c r="AR156" s="1"/>
      <c r="AS156" s="1"/>
      <c r="AT156" s="1"/>
      <c r="AU156" s="2" t="s">
        <v>90</v>
      </c>
      <c r="AV156" s="1"/>
      <c r="AW156" s="1"/>
      <c r="AX156" s="1"/>
      <c r="AY156" s="1"/>
      <c r="AZ156" s="1"/>
      <c r="BA156" s="1"/>
      <c r="BB156" s="1"/>
      <c r="BC156" s="1"/>
      <c r="BD156" s="2" t="s">
        <v>90</v>
      </c>
      <c r="BE156" s="1"/>
      <c r="BF156" s="1"/>
      <c r="BG156" s="2" t="s">
        <v>90</v>
      </c>
      <c r="BH156" s="1"/>
      <c r="BI156" s="2" t="s">
        <v>90</v>
      </c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</row>
    <row r="157" spans="1:81" x14ac:dyDescent="0.2">
      <c r="A157" s="2">
        <v>2011</v>
      </c>
      <c r="B157" s="4">
        <v>40700</v>
      </c>
      <c r="C157" s="2" t="s">
        <v>123</v>
      </c>
      <c r="D157" s="2" t="s">
        <v>92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</row>
    <row r="158" spans="1:81" x14ac:dyDescent="0.2">
      <c r="A158" s="2">
        <v>2011</v>
      </c>
      <c r="B158" s="4">
        <v>40700</v>
      </c>
      <c r="C158" s="2" t="s">
        <v>123</v>
      </c>
      <c r="D158" s="2" t="s">
        <v>93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</row>
    <row r="159" spans="1:8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</row>
    <row r="160" spans="1:8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</row>
    <row r="161" spans="1:8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</row>
    <row r="162" spans="1:8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</row>
    <row r="163" spans="1:8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</row>
    <row r="164" spans="1:8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</row>
    <row r="165" spans="1:8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</row>
    <row r="166" spans="1:8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</row>
    <row r="167" spans="1:8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</row>
    <row r="168" spans="1:8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</row>
    <row r="169" spans="1:8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</row>
    <row r="170" spans="1:8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</row>
    <row r="171" spans="1:8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</row>
    <row r="172" spans="1:8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</row>
    <row r="173" spans="1:8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</row>
    <row r="174" spans="1:8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</row>
    <row r="175" spans="1:8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</row>
    <row r="176" spans="1:8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</row>
    <row r="177" spans="1:8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</row>
    <row r="178" spans="1:8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</row>
    <row r="179" spans="1:8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</row>
    <row r="180" spans="1:8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</row>
    <row r="181" spans="1:8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</row>
    <row r="182" spans="1:8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</row>
    <row r="183" spans="1:8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</row>
    <row r="184" spans="1:8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</row>
    <row r="185" spans="1:8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</row>
    <row r="186" spans="1:8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</row>
    <row r="187" spans="1:8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</row>
    <row r="188" spans="1:8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</row>
    <row r="189" spans="1:8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</row>
    <row r="190" spans="1:8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</row>
    <row r="191" spans="1:8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</row>
    <row r="192" spans="1:8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</row>
    <row r="193" spans="1:8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</row>
    <row r="194" spans="1:8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</row>
    <row r="195" spans="1:8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</row>
    <row r="196" spans="1:8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</row>
    <row r="197" spans="1:8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</row>
    <row r="198" spans="1:8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</row>
    <row r="199" spans="1:8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</row>
    <row r="200" spans="1:8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</row>
    <row r="201" spans="1:8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</row>
    <row r="202" spans="1:8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</row>
    <row r="203" spans="1:8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</row>
    <row r="204" spans="1:8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</row>
    <row r="205" spans="1:8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</row>
    <row r="206" spans="1:8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</row>
    <row r="207" spans="1:8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</row>
    <row r="208" spans="1:8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</row>
    <row r="209" spans="1:8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</row>
    <row r="210" spans="1:8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</row>
    <row r="211" spans="1:8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</row>
    <row r="212" spans="1:8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</row>
    <row r="213" spans="1:8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</row>
    <row r="214" spans="1:8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</row>
    <row r="215" spans="1:8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</row>
    <row r="216" spans="1:8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</row>
    <row r="217" spans="1:8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</row>
    <row r="218" spans="1:8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</row>
    <row r="219" spans="1:8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</row>
    <row r="220" spans="1:8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</row>
    <row r="221" spans="1:8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</row>
    <row r="222" spans="1:8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</row>
    <row r="223" spans="1:8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</row>
    <row r="224" spans="1:8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</row>
    <row r="225" spans="1:8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</row>
    <row r="226" spans="1:8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</row>
    <row r="227" spans="1:8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</row>
    <row r="228" spans="1:8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</row>
    <row r="229" spans="1:8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</row>
    <row r="230" spans="1:8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</row>
    <row r="231" spans="1:8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</row>
    <row r="232" spans="1:8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</row>
    <row r="233" spans="1:8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</row>
    <row r="234" spans="1:8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</row>
    <row r="235" spans="1:8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</row>
    <row r="236" spans="1:8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</row>
    <row r="237" spans="1:8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</row>
    <row r="238" spans="1:8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</row>
    <row r="239" spans="1:8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</row>
    <row r="240" spans="1:8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</row>
    <row r="241" spans="1:8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</row>
    <row r="242" spans="1:8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</row>
    <row r="243" spans="1:8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</row>
    <row r="244" spans="1:8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</row>
    <row r="245" spans="1:8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</row>
    <row r="246" spans="1:8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</row>
    <row r="247" spans="1:8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</row>
    <row r="248" spans="1:8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</row>
    <row r="249" spans="1:8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</row>
    <row r="250" spans="1:8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</row>
    <row r="251" spans="1:8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</row>
    <row r="252" spans="1:8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</row>
    <row r="253" spans="1:8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</row>
    <row r="254" spans="1:8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</row>
    <row r="255" spans="1:8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</row>
    <row r="256" spans="1:8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</row>
    <row r="257" spans="1:8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</row>
    <row r="258" spans="1:8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</row>
    <row r="259" spans="1:8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</row>
    <row r="260" spans="1:8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</row>
    <row r="261" spans="1:8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</row>
    <row r="262" spans="1:8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</row>
    <row r="263" spans="1:8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</row>
    <row r="264" spans="1:8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</row>
    <row r="265" spans="1:8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</row>
    <row r="266" spans="1:8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</row>
    <row r="267" spans="1:8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</row>
    <row r="268" spans="1:8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</row>
    <row r="269" spans="1:8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</row>
    <row r="270" spans="1:8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</row>
    <row r="271" spans="1:8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</row>
    <row r="272" spans="1:8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</row>
    <row r="273" spans="1:8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</row>
    <row r="274" spans="1:8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</row>
    <row r="275" spans="1:8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</row>
    <row r="276" spans="1:8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</row>
    <row r="277" spans="1:8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</row>
    <row r="278" spans="1:8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</row>
    <row r="279" spans="1:8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</row>
    <row r="280" spans="1:8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</row>
    <row r="281" spans="1:8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</row>
    <row r="282" spans="1:8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</row>
    <row r="283" spans="1:8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</row>
    <row r="284" spans="1:8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</row>
    <row r="285" spans="1:8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</row>
    <row r="286" spans="1:8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</row>
    <row r="287" spans="1:8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</row>
    <row r="288" spans="1:8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</row>
    <row r="289" spans="1:8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</row>
    <row r="290" spans="1:8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</row>
    <row r="291" spans="1:8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</row>
    <row r="292" spans="1:8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</row>
    <row r="293" spans="1:8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</row>
    <row r="294" spans="1:8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</row>
    <row r="295" spans="1:8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</row>
    <row r="296" spans="1:8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</row>
    <row r="297" spans="1:8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</row>
    <row r="298" spans="1:8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</row>
    <row r="299" spans="1:8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</row>
    <row r="300" spans="1:8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</row>
    <row r="301" spans="1:8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</row>
    <row r="302" spans="1:8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</row>
    <row r="303" spans="1:8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</row>
    <row r="304" spans="1:8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</row>
    <row r="305" spans="1:8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</row>
    <row r="306" spans="1:8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</row>
    <row r="307" spans="1:8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</row>
    <row r="308" spans="1:8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</row>
    <row r="309" spans="1:8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</row>
    <row r="310" spans="1:8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</row>
    <row r="311" spans="1:8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</row>
    <row r="312" spans="1:8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</row>
    <row r="313" spans="1:8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</row>
    <row r="314" spans="1:8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</row>
    <row r="315" spans="1:8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</row>
    <row r="316" spans="1:8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</row>
    <row r="317" spans="1:8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</row>
    <row r="318" spans="1:8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</row>
    <row r="319" spans="1:8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</row>
    <row r="320" spans="1:8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</row>
    <row r="321" spans="1:8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</row>
    <row r="322" spans="1:8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</row>
    <row r="323" spans="1:8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</row>
    <row r="324" spans="1:8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</row>
    <row r="325" spans="1:8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</row>
    <row r="326" spans="1:8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</row>
    <row r="327" spans="1:8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</row>
    <row r="328" spans="1:8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</row>
    <row r="329" spans="1:8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</row>
    <row r="330" spans="1:8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</row>
    <row r="331" spans="1:8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</row>
    <row r="332" spans="1:8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</row>
    <row r="333" spans="1:8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</row>
    <row r="334" spans="1:8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</row>
    <row r="335" spans="1:8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</row>
    <row r="336" spans="1:8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</row>
    <row r="337" spans="1:8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</row>
    <row r="338" spans="1:8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</row>
    <row r="339" spans="1:8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</row>
    <row r="340" spans="1:8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</row>
    <row r="341" spans="1:8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</row>
    <row r="342" spans="1:8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</row>
    <row r="343" spans="1:8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</row>
    <row r="344" spans="1:8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</row>
    <row r="345" spans="1:8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</row>
    <row r="346" spans="1:8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</row>
    <row r="347" spans="1:8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</row>
    <row r="348" spans="1:8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</row>
    <row r="349" spans="1:8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</row>
    <row r="350" spans="1:8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</row>
    <row r="351" spans="1:8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</row>
    <row r="352" spans="1:8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</row>
    <row r="353" spans="1:8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</row>
    <row r="354" spans="1:8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</row>
    <row r="355" spans="1:8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</row>
    <row r="356" spans="1:8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</row>
    <row r="357" spans="1:8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</row>
    <row r="358" spans="1:8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</row>
    <row r="359" spans="1:8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</row>
    <row r="360" spans="1:8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</row>
    <row r="361" spans="1:8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</row>
    <row r="362" spans="1:8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</row>
    <row r="363" spans="1:8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</row>
    <row r="364" spans="1:8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</row>
    <row r="365" spans="1:8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</row>
    <row r="366" spans="1:8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</row>
    <row r="367" spans="1:8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</row>
    <row r="368" spans="1:8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</row>
    <row r="369" spans="1:8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</row>
    <row r="370" spans="1:8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</row>
    <row r="371" spans="1:8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</row>
    <row r="372" spans="1:8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</row>
    <row r="373" spans="1:8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</row>
    <row r="374" spans="1:8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</row>
    <row r="375" spans="1:8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</row>
    <row r="376" spans="1:8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</row>
    <row r="377" spans="1:8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</row>
    <row r="378" spans="1:8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</row>
    <row r="379" spans="1:8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</row>
    <row r="380" spans="1:8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</row>
    <row r="381" spans="1:8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</row>
    <row r="382" spans="1:8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</row>
    <row r="383" spans="1:8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</row>
    <row r="384" spans="1:8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</row>
    <row r="385" spans="1:8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</row>
    <row r="386" spans="1:8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</row>
    <row r="387" spans="1:8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</row>
    <row r="388" spans="1:8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</row>
    <row r="389" spans="1:8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</row>
    <row r="390" spans="1:8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</row>
    <row r="391" spans="1:8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</row>
    <row r="392" spans="1:8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</row>
    <row r="393" spans="1:8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</row>
    <row r="394" spans="1:8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</row>
    <row r="395" spans="1:8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</row>
    <row r="396" spans="1:8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</row>
    <row r="397" spans="1:8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</row>
    <row r="398" spans="1:8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</row>
    <row r="399" spans="1:8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</row>
    <row r="400" spans="1:8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</row>
    <row r="401" spans="1:8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</row>
    <row r="402" spans="1:8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</row>
    <row r="403" spans="1:8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</row>
    <row r="404" spans="1:8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</row>
    <row r="405" spans="1:8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</row>
    <row r="406" spans="1:8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</row>
    <row r="407" spans="1:8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</row>
    <row r="408" spans="1:8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</row>
    <row r="409" spans="1:8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</row>
    <row r="410" spans="1:8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</row>
    <row r="411" spans="1:8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</row>
    <row r="412" spans="1:8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</row>
    <row r="413" spans="1:8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</row>
    <row r="414" spans="1:8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</row>
    <row r="415" spans="1:8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</row>
    <row r="416" spans="1:8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</row>
    <row r="417" spans="1:8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</row>
    <row r="418" spans="1:8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</row>
    <row r="419" spans="1:8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</row>
    <row r="420" spans="1:8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</row>
    <row r="421" spans="1:8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</row>
    <row r="422" spans="1:8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</row>
    <row r="423" spans="1:8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</row>
    <row r="424" spans="1:8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</row>
    <row r="425" spans="1:8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</row>
    <row r="426" spans="1:8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</row>
    <row r="427" spans="1:8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</row>
    <row r="428" spans="1:8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</row>
    <row r="429" spans="1:8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</row>
    <row r="430" spans="1:8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</row>
    <row r="431" spans="1:8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</row>
    <row r="432" spans="1:8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</row>
    <row r="433" spans="1:8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</row>
    <row r="434" spans="1:8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</row>
    <row r="435" spans="1:8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</row>
    <row r="436" spans="1:8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</row>
    <row r="437" spans="1:8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</row>
    <row r="438" spans="1:8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</row>
    <row r="439" spans="1:8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</row>
    <row r="440" spans="1:8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</row>
    <row r="441" spans="1:8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</row>
    <row r="442" spans="1:8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</row>
    <row r="443" spans="1:8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</row>
    <row r="444" spans="1:8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</row>
    <row r="445" spans="1:8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</row>
    <row r="446" spans="1:8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</row>
    <row r="447" spans="1:8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</row>
    <row r="448" spans="1:8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</row>
    <row r="449" spans="1:8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</row>
    <row r="450" spans="1:8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</row>
    <row r="451" spans="1:8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</row>
    <row r="452" spans="1:8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</row>
    <row r="453" spans="1:8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</row>
    <row r="454" spans="1:8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</row>
    <row r="455" spans="1:8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</row>
    <row r="456" spans="1:8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</row>
    <row r="457" spans="1:8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</row>
    <row r="458" spans="1:8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</row>
    <row r="459" spans="1:8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</row>
    <row r="460" spans="1:8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</row>
    <row r="461" spans="1:8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</row>
    <row r="462" spans="1:8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</row>
    <row r="463" spans="1:8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</row>
    <row r="464" spans="1:8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</row>
    <row r="465" spans="1:8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</row>
    <row r="466" spans="1:8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</row>
    <row r="467" spans="1:8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</row>
    <row r="468" spans="1:8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</row>
    <row r="469" spans="1:8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</row>
    <row r="470" spans="1:8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</row>
    <row r="471" spans="1:8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</row>
    <row r="472" spans="1:8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</row>
    <row r="473" spans="1:8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</row>
    <row r="474" spans="1:8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</row>
    <row r="475" spans="1:8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</row>
    <row r="476" spans="1:8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</row>
    <row r="477" spans="1:8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</row>
    <row r="478" spans="1:8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</row>
    <row r="479" spans="1:8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</row>
    <row r="480" spans="1:8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</row>
    <row r="481" spans="1:8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</row>
    <row r="482" spans="1:8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</row>
    <row r="483" spans="1:8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</row>
    <row r="484" spans="1:8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</row>
    <row r="485" spans="1:8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</row>
    <row r="486" spans="1:8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</row>
    <row r="487" spans="1:8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</row>
    <row r="488" spans="1:8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</row>
    <row r="489" spans="1:8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</row>
    <row r="490" spans="1:8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</row>
    <row r="491" spans="1:8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</row>
    <row r="492" spans="1:8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</row>
    <row r="493" spans="1:8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</row>
    <row r="494" spans="1:8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</row>
    <row r="495" spans="1:8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</row>
    <row r="496" spans="1:8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</row>
    <row r="497" spans="1:8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</row>
    <row r="498" spans="1:8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</row>
    <row r="499" spans="1:8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</row>
    <row r="500" spans="1:8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</row>
    <row r="501" spans="1:8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</row>
    <row r="502" spans="1:8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</row>
    <row r="503" spans="1:8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</row>
    <row r="504" spans="1:8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</row>
    <row r="505" spans="1:8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</row>
    <row r="506" spans="1:8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</row>
    <row r="507" spans="1:8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</row>
    <row r="508" spans="1:8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</row>
    <row r="509" spans="1:8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</row>
    <row r="510" spans="1:8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</row>
    <row r="511" spans="1:8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</row>
    <row r="512" spans="1:8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</row>
    <row r="513" spans="1:8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</row>
    <row r="514" spans="1:8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</row>
    <row r="515" spans="1:8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</row>
    <row r="516" spans="1:8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</row>
    <row r="517" spans="1:8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</row>
    <row r="518" spans="1:8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</row>
    <row r="519" spans="1:8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</row>
    <row r="520" spans="1:8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</row>
    <row r="521" spans="1:8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</row>
    <row r="522" spans="1:8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</row>
    <row r="523" spans="1:8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</row>
    <row r="524" spans="1:8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</row>
    <row r="525" spans="1:8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</row>
    <row r="526" spans="1:8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</row>
    <row r="527" spans="1:8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</row>
    <row r="528" spans="1:8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</row>
    <row r="529" spans="1:8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</row>
    <row r="530" spans="1:8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</row>
    <row r="531" spans="1:8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</row>
    <row r="532" spans="1:8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</row>
    <row r="533" spans="1:8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</row>
    <row r="534" spans="1:8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</row>
    <row r="535" spans="1:8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</row>
    <row r="536" spans="1:8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</row>
    <row r="537" spans="1:8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</row>
    <row r="538" spans="1:8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</row>
    <row r="539" spans="1:8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</row>
    <row r="540" spans="1:8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</row>
    <row r="541" spans="1:8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</row>
    <row r="542" spans="1:8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</row>
    <row r="543" spans="1:8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</row>
    <row r="544" spans="1:8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</row>
    <row r="545" spans="1:8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</row>
    <row r="546" spans="1:8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</row>
    <row r="547" spans="1:8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</row>
    <row r="548" spans="1:8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</row>
    <row r="549" spans="1:8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</row>
    <row r="550" spans="1:8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</row>
    <row r="551" spans="1:8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</row>
    <row r="552" spans="1:8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</row>
    <row r="553" spans="1:8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</row>
    <row r="554" spans="1:8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</row>
    <row r="555" spans="1:8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</row>
    <row r="556" spans="1:8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</row>
    <row r="557" spans="1:8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</row>
    <row r="558" spans="1:8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</row>
    <row r="559" spans="1:8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</row>
    <row r="560" spans="1:8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</row>
    <row r="561" spans="1:8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</row>
    <row r="562" spans="1:8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</row>
    <row r="563" spans="1:8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</row>
    <row r="564" spans="1:8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</row>
    <row r="565" spans="1:8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</row>
    <row r="566" spans="1:8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</row>
    <row r="567" spans="1:8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</row>
    <row r="568" spans="1:8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</row>
    <row r="569" spans="1:8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</row>
    <row r="570" spans="1:8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</row>
    <row r="571" spans="1:8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</row>
    <row r="572" spans="1:8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</row>
    <row r="573" spans="1:8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</row>
    <row r="574" spans="1:8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</row>
    <row r="575" spans="1:8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</row>
    <row r="576" spans="1:8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</row>
    <row r="577" spans="1:8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</row>
    <row r="578" spans="1:8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</row>
    <row r="579" spans="1:8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</row>
    <row r="580" spans="1:8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</row>
    <row r="581" spans="1:8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</row>
    <row r="582" spans="1:8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</row>
    <row r="583" spans="1:8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</row>
    <row r="584" spans="1:8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</row>
    <row r="585" spans="1:8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</row>
    <row r="586" spans="1:8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</row>
    <row r="587" spans="1:8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</row>
    <row r="588" spans="1:8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</row>
    <row r="589" spans="1:8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</row>
    <row r="590" spans="1:8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</row>
    <row r="591" spans="1:8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</row>
    <row r="592" spans="1:8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</row>
    <row r="593" spans="1:8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</row>
    <row r="594" spans="1:8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</row>
    <row r="595" spans="1:8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</row>
    <row r="596" spans="1:8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</row>
    <row r="597" spans="1:8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</row>
    <row r="598" spans="1:8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</row>
    <row r="599" spans="1:8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</row>
    <row r="600" spans="1:8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</row>
    <row r="601" spans="1:8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</row>
    <row r="602" spans="1:8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</row>
    <row r="603" spans="1:8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</row>
    <row r="604" spans="1:8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</row>
    <row r="605" spans="1:8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</row>
    <row r="606" spans="1:8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</row>
    <row r="607" spans="1:8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</row>
    <row r="608" spans="1:8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</row>
    <row r="609" spans="1:8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</row>
    <row r="610" spans="1:8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</row>
    <row r="611" spans="1:8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</row>
    <row r="612" spans="1:8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</row>
    <row r="613" spans="1:8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</row>
    <row r="614" spans="1:8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</row>
    <row r="615" spans="1:8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</row>
    <row r="616" spans="1:8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</row>
    <row r="617" spans="1:8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</row>
    <row r="618" spans="1:8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</row>
    <row r="619" spans="1:8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</row>
    <row r="620" spans="1:8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</row>
    <row r="621" spans="1:8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</row>
    <row r="622" spans="1:8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</row>
    <row r="623" spans="1:8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</row>
    <row r="624" spans="1:8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</row>
    <row r="625" spans="1:8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</row>
    <row r="626" spans="1:8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</row>
    <row r="627" spans="1:8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</row>
    <row r="628" spans="1:8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</row>
    <row r="629" spans="1:8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</row>
    <row r="630" spans="1:8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</row>
    <row r="631" spans="1:8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</row>
    <row r="632" spans="1:8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</row>
    <row r="633" spans="1:8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</row>
    <row r="634" spans="1:8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</row>
    <row r="635" spans="1:8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</row>
    <row r="636" spans="1:8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</row>
    <row r="637" spans="1:8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</row>
    <row r="638" spans="1:8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</row>
    <row r="639" spans="1:8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</row>
    <row r="640" spans="1:8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</row>
    <row r="641" spans="1:8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</row>
    <row r="642" spans="1:8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</row>
    <row r="643" spans="1:8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</row>
    <row r="644" spans="1:8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</row>
    <row r="645" spans="1:8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</row>
    <row r="646" spans="1:8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</row>
    <row r="647" spans="1:8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</row>
    <row r="648" spans="1:8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</row>
    <row r="649" spans="1:8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</row>
    <row r="650" spans="1:8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</row>
    <row r="651" spans="1:8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</row>
    <row r="652" spans="1:8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</row>
    <row r="653" spans="1:8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</row>
    <row r="654" spans="1:8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</row>
    <row r="655" spans="1:8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</row>
    <row r="656" spans="1:8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</row>
    <row r="657" spans="1:8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</row>
    <row r="658" spans="1:8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</row>
    <row r="659" spans="1:8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</row>
    <row r="660" spans="1:8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</row>
    <row r="661" spans="1:8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</row>
    <row r="662" spans="1:8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</row>
    <row r="663" spans="1:8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</row>
    <row r="664" spans="1:8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</row>
    <row r="665" spans="1:8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</row>
    <row r="666" spans="1:8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</row>
    <row r="667" spans="1:8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</row>
    <row r="668" spans="1:8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</row>
    <row r="669" spans="1:8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</row>
    <row r="670" spans="1:8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</row>
    <row r="671" spans="1:8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</row>
    <row r="672" spans="1:8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</row>
    <row r="673" spans="1:8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</row>
    <row r="674" spans="1:8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</row>
    <row r="675" spans="1:8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</row>
    <row r="676" spans="1:8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</row>
    <row r="677" spans="1:8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</row>
    <row r="678" spans="1:8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</row>
    <row r="679" spans="1:8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</row>
    <row r="680" spans="1:8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</row>
    <row r="681" spans="1:8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</row>
    <row r="682" spans="1:8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</row>
    <row r="683" spans="1:8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</row>
    <row r="684" spans="1:8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</row>
    <row r="685" spans="1:8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</row>
    <row r="686" spans="1:8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</row>
    <row r="687" spans="1:8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</row>
    <row r="688" spans="1:8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</row>
    <row r="689" spans="1:8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</row>
    <row r="690" spans="1:8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</row>
    <row r="691" spans="1:8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</row>
    <row r="692" spans="1:8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</row>
    <row r="693" spans="1:8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</row>
    <row r="694" spans="1:8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</row>
    <row r="695" spans="1:8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</row>
    <row r="696" spans="1:8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</row>
    <row r="697" spans="1:8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</row>
    <row r="698" spans="1:8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</row>
    <row r="699" spans="1:8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</row>
    <row r="700" spans="1:8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</row>
    <row r="701" spans="1:8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</row>
    <row r="702" spans="1:8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</row>
    <row r="703" spans="1:8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</row>
    <row r="704" spans="1:8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</row>
    <row r="705" spans="1:8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</row>
    <row r="706" spans="1:8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</row>
    <row r="707" spans="1:8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</row>
    <row r="708" spans="1:8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</row>
    <row r="709" spans="1:8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</row>
    <row r="710" spans="1:8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</row>
    <row r="711" spans="1:8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</row>
    <row r="712" spans="1:8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</row>
    <row r="713" spans="1:8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</row>
    <row r="714" spans="1:8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</row>
    <row r="715" spans="1:8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</row>
    <row r="716" spans="1:8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</row>
    <row r="717" spans="1:8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</row>
    <row r="718" spans="1:8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</row>
    <row r="719" spans="1:8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</row>
    <row r="720" spans="1:8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</row>
    <row r="721" spans="1:8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</row>
    <row r="722" spans="1:8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</row>
    <row r="723" spans="1:8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</row>
    <row r="724" spans="1:8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</row>
    <row r="725" spans="1:8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</row>
    <row r="726" spans="1:8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</row>
    <row r="727" spans="1:8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</row>
    <row r="728" spans="1:8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</row>
    <row r="729" spans="1:8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</row>
    <row r="730" spans="1:8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</row>
    <row r="731" spans="1:8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</row>
    <row r="732" spans="1:8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</row>
    <row r="733" spans="1:8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</row>
    <row r="734" spans="1:8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</row>
    <row r="735" spans="1:8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</row>
    <row r="736" spans="1:8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</row>
    <row r="737" spans="1:8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</row>
    <row r="738" spans="1:8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</row>
    <row r="739" spans="1:8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</row>
    <row r="740" spans="1:8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</row>
    <row r="741" spans="1:8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</row>
    <row r="742" spans="1:8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</row>
    <row r="743" spans="1:8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</row>
    <row r="744" spans="1:8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</row>
    <row r="745" spans="1:8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</row>
    <row r="746" spans="1:8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</row>
    <row r="747" spans="1:8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</row>
    <row r="748" spans="1:8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</row>
    <row r="749" spans="1:8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</row>
    <row r="750" spans="1:8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</row>
    <row r="751" spans="1:8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</row>
    <row r="752" spans="1:8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</row>
    <row r="753" spans="1:8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</row>
    <row r="754" spans="1:8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</row>
    <row r="755" spans="1:8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</row>
    <row r="756" spans="1:8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</row>
    <row r="757" spans="1:8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</row>
    <row r="758" spans="1:8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</row>
    <row r="759" spans="1:8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</row>
    <row r="760" spans="1:8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</row>
    <row r="761" spans="1:8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</row>
    <row r="762" spans="1:8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</row>
    <row r="763" spans="1:8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</row>
    <row r="764" spans="1:8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</row>
    <row r="765" spans="1:8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</row>
    <row r="766" spans="1:8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</row>
    <row r="767" spans="1:8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</row>
    <row r="768" spans="1:8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</row>
    <row r="769" spans="1:8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</row>
    <row r="770" spans="1:8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</row>
    <row r="771" spans="1:8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</row>
    <row r="772" spans="1:8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</row>
    <row r="773" spans="1:8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</row>
    <row r="774" spans="1:8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</row>
    <row r="775" spans="1:8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</row>
    <row r="776" spans="1:8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</row>
    <row r="777" spans="1:8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</row>
    <row r="778" spans="1:8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</row>
    <row r="779" spans="1:8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</row>
    <row r="780" spans="1:8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</row>
    <row r="781" spans="1:8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</row>
    <row r="782" spans="1:8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</row>
    <row r="783" spans="1:8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</row>
    <row r="784" spans="1:8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</row>
    <row r="785" spans="1:8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</row>
    <row r="786" spans="1:8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</row>
    <row r="787" spans="1:8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</row>
    <row r="788" spans="1:8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</row>
    <row r="789" spans="1:8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</row>
    <row r="790" spans="1:8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</row>
    <row r="791" spans="1:8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</row>
    <row r="792" spans="1:8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</row>
    <row r="793" spans="1:8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</row>
    <row r="794" spans="1:8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</row>
    <row r="795" spans="1:8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</row>
    <row r="796" spans="1:8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</row>
    <row r="797" spans="1:8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</row>
    <row r="798" spans="1:8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</row>
    <row r="799" spans="1:8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</row>
    <row r="800" spans="1:8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</row>
    <row r="801" spans="1:8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</row>
    <row r="802" spans="1:8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</row>
    <row r="803" spans="1:8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</row>
    <row r="804" spans="1:8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</row>
    <row r="805" spans="1:8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</row>
    <row r="806" spans="1:8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</row>
    <row r="807" spans="1:8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</row>
    <row r="808" spans="1:8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</row>
    <row r="809" spans="1:8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</row>
    <row r="810" spans="1:8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</row>
    <row r="811" spans="1:8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</row>
    <row r="812" spans="1:8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</row>
    <row r="813" spans="1:8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</row>
    <row r="814" spans="1:8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</row>
    <row r="815" spans="1:8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</row>
    <row r="816" spans="1:8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</row>
    <row r="817" spans="1:8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</row>
    <row r="818" spans="1:8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</row>
    <row r="819" spans="1:8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</row>
    <row r="820" spans="1:8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</row>
    <row r="821" spans="1:8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</row>
    <row r="822" spans="1:8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</row>
    <row r="823" spans="1:8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</row>
    <row r="824" spans="1:8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</row>
    <row r="825" spans="1:8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</row>
    <row r="826" spans="1:8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</row>
    <row r="827" spans="1:8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</row>
    <row r="828" spans="1:8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</row>
    <row r="829" spans="1:8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</row>
    <row r="830" spans="1:8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</row>
    <row r="831" spans="1:8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</row>
    <row r="832" spans="1:8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</row>
    <row r="833" spans="1:8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</row>
    <row r="834" spans="1:8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</row>
    <row r="835" spans="1:8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</row>
    <row r="836" spans="1:8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</row>
    <row r="837" spans="1:8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</row>
    <row r="838" spans="1:8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</row>
    <row r="839" spans="1:8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</row>
    <row r="840" spans="1:8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</row>
    <row r="841" spans="1:8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</row>
    <row r="842" spans="1:8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</row>
    <row r="843" spans="1:8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</row>
    <row r="844" spans="1:8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</row>
    <row r="845" spans="1:8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</row>
    <row r="846" spans="1:8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</row>
    <row r="847" spans="1:8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</row>
    <row r="848" spans="1:8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</row>
    <row r="849" spans="1:8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</row>
    <row r="850" spans="1:8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</row>
    <row r="851" spans="1:8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</row>
    <row r="852" spans="1:8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</row>
    <row r="853" spans="1:8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</row>
    <row r="854" spans="1:8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</row>
    <row r="855" spans="1:8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</row>
    <row r="856" spans="1:8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</row>
    <row r="857" spans="1:8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</row>
    <row r="858" spans="1:8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</row>
    <row r="859" spans="1:8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</row>
    <row r="860" spans="1:8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</row>
    <row r="861" spans="1:8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</row>
    <row r="862" spans="1:8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</row>
    <row r="863" spans="1:8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</row>
    <row r="864" spans="1:8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</row>
    <row r="865" spans="1:8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</row>
    <row r="866" spans="1:8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</row>
    <row r="867" spans="1:8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</row>
    <row r="868" spans="1:8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</row>
    <row r="869" spans="1:8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</row>
    <row r="870" spans="1:8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</row>
    <row r="871" spans="1:8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</row>
    <row r="872" spans="1:8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</row>
    <row r="873" spans="1:8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</row>
    <row r="874" spans="1:8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</row>
    <row r="875" spans="1:8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</row>
    <row r="876" spans="1:8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</row>
    <row r="877" spans="1:8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</row>
    <row r="878" spans="1:8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</row>
    <row r="879" spans="1:8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</row>
    <row r="880" spans="1:8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</row>
    <row r="881" spans="1:8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</row>
    <row r="882" spans="1:8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</row>
    <row r="883" spans="1:8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</row>
    <row r="884" spans="1:8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</row>
    <row r="885" spans="1:8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</row>
    <row r="886" spans="1:8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</row>
    <row r="887" spans="1:8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</row>
    <row r="888" spans="1:8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</row>
    <row r="889" spans="1:8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</row>
    <row r="890" spans="1:8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</row>
    <row r="891" spans="1:8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</row>
    <row r="892" spans="1:8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</row>
    <row r="893" spans="1:8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</row>
    <row r="894" spans="1:8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</row>
    <row r="895" spans="1:8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</row>
    <row r="896" spans="1:8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</row>
    <row r="897" spans="1:8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</row>
    <row r="898" spans="1:8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</row>
    <row r="899" spans="1:8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</row>
    <row r="900" spans="1:8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</row>
    <row r="901" spans="1:8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</row>
    <row r="902" spans="1:8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</row>
    <row r="903" spans="1:8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</row>
    <row r="904" spans="1:8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</row>
    <row r="905" spans="1:8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</row>
    <row r="906" spans="1:8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</row>
    <row r="907" spans="1:8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</row>
    <row r="908" spans="1:8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</row>
    <row r="909" spans="1:8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</row>
    <row r="910" spans="1:8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</row>
    <row r="911" spans="1:8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</row>
    <row r="912" spans="1:8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</row>
    <row r="913" spans="1:8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</row>
    <row r="914" spans="1:8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</row>
    <row r="915" spans="1:8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</row>
    <row r="916" spans="1:8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</row>
    <row r="917" spans="1:8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</row>
    <row r="918" spans="1:8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</row>
    <row r="919" spans="1:8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</row>
    <row r="920" spans="1:8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</row>
    <row r="921" spans="1:8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</row>
    <row r="922" spans="1:8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</row>
    <row r="923" spans="1:8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</row>
    <row r="924" spans="1:8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</row>
    <row r="925" spans="1:8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</row>
    <row r="926" spans="1:8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</row>
    <row r="927" spans="1:8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</row>
    <row r="928" spans="1:8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</row>
    <row r="929" spans="1:8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</row>
    <row r="930" spans="1:8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</row>
    <row r="931" spans="1:8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</row>
    <row r="932" spans="1:8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</row>
    <row r="933" spans="1:8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</row>
    <row r="934" spans="1:8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</row>
    <row r="935" spans="1:8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</row>
    <row r="936" spans="1:8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</row>
    <row r="937" spans="1:8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</row>
    <row r="938" spans="1:8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</row>
    <row r="939" spans="1:8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</row>
    <row r="940" spans="1:8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</row>
    <row r="941" spans="1:8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</row>
    <row r="942" spans="1:8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</row>
    <row r="943" spans="1:8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</row>
    <row r="944" spans="1:8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</row>
    <row r="945" spans="1:8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</row>
    <row r="946" spans="1:8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</row>
    <row r="947" spans="1:8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</row>
    <row r="948" spans="1:8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</row>
    <row r="949" spans="1:8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</row>
    <row r="950" spans="1:8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</row>
    <row r="951" spans="1:8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</row>
    <row r="952" spans="1:8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</row>
    <row r="953" spans="1:8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</row>
    <row r="954" spans="1:8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</row>
    <row r="955" spans="1:8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</row>
    <row r="956" spans="1:8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</row>
    <row r="957" spans="1:8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</row>
    <row r="958" spans="1:8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</row>
    <row r="959" spans="1:8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</row>
    <row r="960" spans="1:8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</row>
    <row r="961" spans="1:8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</row>
    <row r="962" spans="1:8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</row>
    <row r="963" spans="1:8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</row>
    <row r="964" spans="1:8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</row>
    <row r="965" spans="1:8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</row>
    <row r="966" spans="1:8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</row>
    <row r="967" spans="1:8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</row>
    <row r="968" spans="1:8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</row>
    <row r="969" spans="1:8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</row>
    <row r="970" spans="1:8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</row>
    <row r="971" spans="1:8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</row>
    <row r="972" spans="1:8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</row>
    <row r="973" spans="1:8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</row>
    <row r="974" spans="1:8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</row>
    <row r="975" spans="1:8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</row>
    <row r="976" spans="1:8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</row>
    <row r="977" spans="1:8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</row>
    <row r="978" spans="1:8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</row>
    <row r="979" spans="1:8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</row>
    <row r="980" spans="1:8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</row>
    <row r="981" spans="1:8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</row>
    <row r="982" spans="1:8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</row>
    <row r="983" spans="1:8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</row>
    <row r="984" spans="1:8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</row>
    <row r="985" spans="1:8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</row>
    <row r="986" spans="1:8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</row>
    <row r="987" spans="1:8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</row>
    <row r="988" spans="1:8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</row>
    <row r="989" spans="1:8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</row>
    <row r="990" spans="1:8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</row>
    <row r="991" spans="1:8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</row>
    <row r="992" spans="1:8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</row>
    <row r="993" spans="1:8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</row>
    <row r="994" spans="1:8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</row>
    <row r="995" spans="1:8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</row>
    <row r="996" spans="1:8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</row>
    <row r="997" spans="1:8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</row>
    <row r="998" spans="1:8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</row>
    <row r="999" spans="1:8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</row>
    <row r="1000" spans="1:8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BE926-1D5D-6C49-8BE1-0F0D3C30E349}">
  <dimension ref="A1:CM999"/>
  <sheetViews>
    <sheetView workbookViewId="0">
      <selection sqref="A1:N1048576"/>
    </sheetView>
  </sheetViews>
  <sheetFormatPr baseColWidth="10" defaultRowHeight="16" x14ac:dyDescent="0.2"/>
  <cols>
    <col min="1" max="1" width="5.1640625" bestFit="1" customWidth="1"/>
    <col min="2" max="2" width="7.5" bestFit="1" customWidth="1"/>
    <col min="3" max="3" width="6.33203125" bestFit="1" customWidth="1"/>
    <col min="4" max="4" width="7" bestFit="1" customWidth="1"/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  <col min="14" max="14" width="7.83203125" bestFit="1" customWidth="1"/>
  </cols>
  <sheetData>
    <row r="1" spans="1:91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124</v>
      </c>
      <c r="F1" s="3" t="s">
        <v>125</v>
      </c>
      <c r="G1" s="3" t="s">
        <v>126</v>
      </c>
      <c r="H1" s="3" t="s">
        <v>127</v>
      </c>
      <c r="I1" s="3" t="s">
        <v>128</v>
      </c>
      <c r="J1" s="3" t="s">
        <v>129</v>
      </c>
      <c r="K1" s="3" t="s">
        <v>130</v>
      </c>
      <c r="L1" t="s">
        <v>131</v>
      </c>
      <c r="M1" s="3" t="s">
        <v>132</v>
      </c>
      <c r="N1" s="3" t="s">
        <v>133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 t="s">
        <v>74</v>
      </c>
      <c r="CA1" s="3" t="s">
        <v>75</v>
      </c>
      <c r="CB1" s="3" t="s">
        <v>76</v>
      </c>
      <c r="CC1" s="3" t="s">
        <v>77</v>
      </c>
      <c r="CD1" s="3" t="s">
        <v>78</v>
      </c>
      <c r="CE1" s="3" t="s">
        <v>79</v>
      </c>
      <c r="CF1" s="3" t="s">
        <v>80</v>
      </c>
      <c r="CG1" s="3" t="s">
        <v>81</v>
      </c>
      <c r="CH1" s="3" t="s">
        <v>82</v>
      </c>
      <c r="CI1" s="3" t="s">
        <v>83</v>
      </c>
      <c r="CJ1" s="3" t="s">
        <v>84</v>
      </c>
      <c r="CK1" s="3" t="s">
        <v>85</v>
      </c>
      <c r="CL1" s="3" t="s">
        <v>86</v>
      </c>
      <c r="CM1" s="3" t="s">
        <v>87</v>
      </c>
    </row>
    <row r="2" spans="1:91" x14ac:dyDescent="0.2">
      <c r="A2" s="2">
        <v>2011</v>
      </c>
      <c r="B2" s="4">
        <v>40693</v>
      </c>
      <c r="C2" s="2" t="s">
        <v>111</v>
      </c>
      <c r="D2" s="2" t="s">
        <v>89</v>
      </c>
      <c r="E2" s="2">
        <f>(O2+P2+Q2+R2+S2+T2+U2+V2+W2+X2+CA2+CC2+CD2+CE2)</f>
        <v>1</v>
      </c>
      <c r="F2" s="2">
        <f>(AK2+AL2+AN2+AR2+AS2+AT2)</f>
        <v>8</v>
      </c>
      <c r="G2" s="2">
        <f>(AD2+AE2+AF2+AG2+AH2+AI2+AJ2+CH2)</f>
        <v>1</v>
      </c>
      <c r="H2" s="2">
        <f>(Y2+Z2)</f>
        <v>0</v>
      </c>
      <c r="I2" s="2">
        <f>(AA2+AB2+AC2)</f>
        <v>0</v>
      </c>
      <c r="J2" s="2">
        <f>(BK2+BL2+BM2+BN2+BO2+BP2+BV2+BX2+CJ2+CJ2+CL2)</f>
        <v>6</v>
      </c>
      <c r="K2" s="2">
        <f>(AM2+AO2+AP2+AQ2+BZ2+CF2+CG2+CI2+CM2)</f>
        <v>0</v>
      </c>
      <c r="L2" s="2">
        <f>(AU2+AV2+AW2+AX2+AY2+AZ2+BA2+BB2+BC2+BD2+BE2+BF2+BG2+BH2+BI2+CB2+CK2)</f>
        <v>4</v>
      </c>
      <c r="M2" s="2">
        <f>(BQ2+BR2+BS2+BT2+BU2+BW2+BY2)</f>
        <v>4</v>
      </c>
      <c r="N2" s="2">
        <f>(BJ2)</f>
        <v>0</v>
      </c>
      <c r="O2" s="1"/>
      <c r="P2" s="1"/>
      <c r="Q2" s="1"/>
      <c r="R2" s="1"/>
      <c r="S2" s="1"/>
      <c r="T2" s="1"/>
      <c r="U2" s="1"/>
      <c r="V2" s="2">
        <v>1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2">
        <v>1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2">
        <v>8</v>
      </c>
      <c r="AU2" s="1"/>
      <c r="AV2" s="1"/>
      <c r="AW2" s="1"/>
      <c r="AX2" s="1"/>
      <c r="AY2" s="1"/>
      <c r="AZ2" s="1"/>
      <c r="BA2" s="1"/>
      <c r="BB2" s="1"/>
      <c r="BC2" s="1"/>
      <c r="BD2" s="1"/>
      <c r="BE2" s="2">
        <v>4</v>
      </c>
      <c r="BF2" s="1"/>
      <c r="BG2" s="1"/>
      <c r="BH2" s="1"/>
      <c r="BI2" s="1"/>
      <c r="BJ2" s="1"/>
      <c r="BK2" s="2">
        <v>1</v>
      </c>
      <c r="BL2" s="1"/>
      <c r="BM2" s="1"/>
      <c r="BN2" s="2">
        <v>5</v>
      </c>
      <c r="BO2" s="1"/>
      <c r="BP2" s="1"/>
      <c r="BQ2" s="2">
        <v>4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</row>
    <row r="3" spans="1:91" x14ac:dyDescent="0.2">
      <c r="A3" s="2">
        <v>2011</v>
      </c>
      <c r="B3" s="4">
        <v>40693</v>
      </c>
      <c r="C3" s="2" t="s">
        <v>111</v>
      </c>
      <c r="D3" s="2" t="s">
        <v>91</v>
      </c>
      <c r="E3" s="2">
        <f t="shared" ref="E3:E66" si="0">(O3+P3+Q3+R3+S3+T3+U3+V3+W3+X3+CA3+CC3+CD3+CE3)</f>
        <v>1</v>
      </c>
      <c r="F3" s="2">
        <f t="shared" ref="F3:F66" si="1">(AK3+AL3+AN3+AR3+AS3+AT3)</f>
        <v>1</v>
      </c>
      <c r="G3" s="2">
        <f t="shared" ref="G3:G66" si="2">(AD3+AE3+AF3+AG3+AH3+AI3+AJ3+CH3)</f>
        <v>0</v>
      </c>
      <c r="H3" s="2">
        <f t="shared" ref="H3:H66" si="3">(Y3+Z3)</f>
        <v>8</v>
      </c>
      <c r="I3" s="2">
        <f t="shared" ref="I3:I66" si="4">(AA3+AB3+AC3)</f>
        <v>2</v>
      </c>
      <c r="J3" s="2">
        <f t="shared" ref="J3:J66" si="5">(BK3+BL3+BM3+BN3+BO3+BP3+BV3+BX3+CJ3+CJ3+CL3)</f>
        <v>2</v>
      </c>
      <c r="K3" s="2">
        <f t="shared" ref="K3:K66" si="6">(AM3+AO3+AP3+AQ3+BZ3+CF3+CG3+CI3+CM3)</f>
        <v>1</v>
      </c>
      <c r="L3" s="2">
        <f t="shared" ref="L3:L66" si="7">(AU3+AV3+AW3+AX3+AY3+AZ3+BA3+BB3+BC3+BD3+BE3+BF3+BG3+BH3+BI3+CB3+CK3)</f>
        <v>0</v>
      </c>
      <c r="M3" s="2">
        <f t="shared" ref="M3:M66" si="8">(BQ3+BR3+BS3+BT3+BU3+BW3+BY3)</f>
        <v>0</v>
      </c>
      <c r="N3" s="2">
        <f t="shared" ref="N3:N66" si="9">(BJ3)</f>
        <v>0</v>
      </c>
      <c r="O3" s="1"/>
      <c r="P3" s="1"/>
      <c r="Q3" s="1"/>
      <c r="R3" s="1"/>
      <c r="S3" s="1"/>
      <c r="T3" s="1"/>
      <c r="U3" s="1"/>
      <c r="V3" s="1"/>
      <c r="W3" s="2">
        <v>1</v>
      </c>
      <c r="X3" s="1"/>
      <c r="Y3" s="2">
        <v>8</v>
      </c>
      <c r="Z3" s="1"/>
      <c r="AA3" s="1"/>
      <c r="AB3" s="2">
        <v>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2">
        <v>1</v>
      </c>
      <c r="AP3" s="1"/>
      <c r="AQ3" s="1"/>
      <c r="AR3" s="1"/>
      <c r="AS3" s="1"/>
      <c r="AT3" s="2">
        <v>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2">
        <v>2</v>
      </c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</row>
    <row r="4" spans="1:91" x14ac:dyDescent="0.2">
      <c r="A4" s="2">
        <v>2011</v>
      </c>
      <c r="B4" s="4">
        <v>40693</v>
      </c>
      <c r="C4" s="2" t="s">
        <v>111</v>
      </c>
      <c r="D4" s="2" t="s">
        <v>92</v>
      </c>
      <c r="E4" s="2">
        <f t="shared" si="0"/>
        <v>0</v>
      </c>
      <c r="F4" s="2">
        <f t="shared" si="1"/>
        <v>0</v>
      </c>
      <c r="G4" s="2">
        <f t="shared" si="2"/>
        <v>0</v>
      </c>
      <c r="H4" s="2">
        <f t="shared" si="3"/>
        <v>7</v>
      </c>
      <c r="I4" s="2">
        <f t="shared" si="4"/>
        <v>1</v>
      </c>
      <c r="J4" s="2">
        <f t="shared" si="5"/>
        <v>8</v>
      </c>
      <c r="K4" s="2">
        <f t="shared" si="6"/>
        <v>0</v>
      </c>
      <c r="L4" s="2">
        <f t="shared" si="7"/>
        <v>0</v>
      </c>
      <c r="M4" s="2">
        <f t="shared" si="8"/>
        <v>5</v>
      </c>
      <c r="N4" s="2">
        <f t="shared" si="9"/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2">
        <v>6</v>
      </c>
      <c r="Z4" s="2">
        <v>1</v>
      </c>
      <c r="AA4" s="1"/>
      <c r="AB4" s="2">
        <v>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2">
        <v>7</v>
      </c>
      <c r="BL4" s="2">
        <v>1</v>
      </c>
      <c r="BM4" s="1"/>
      <c r="BN4" s="2"/>
      <c r="BO4" s="1"/>
      <c r="BP4" s="1"/>
      <c r="BQ4" s="2">
        <v>4</v>
      </c>
      <c r="BR4" s="2">
        <v>1</v>
      </c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</row>
    <row r="5" spans="1:91" x14ac:dyDescent="0.2">
      <c r="A5" s="2">
        <v>2011</v>
      </c>
      <c r="B5" s="4">
        <v>40693</v>
      </c>
      <c r="C5" s="2" t="s">
        <v>111</v>
      </c>
      <c r="D5" s="2" t="s">
        <v>93</v>
      </c>
      <c r="E5" s="2">
        <f t="shared" si="0"/>
        <v>0</v>
      </c>
      <c r="F5" s="2">
        <f t="shared" si="1"/>
        <v>0</v>
      </c>
      <c r="G5" s="2">
        <f t="shared" si="2"/>
        <v>0</v>
      </c>
      <c r="H5" s="2">
        <f t="shared" si="3"/>
        <v>5</v>
      </c>
      <c r="I5" s="2">
        <f t="shared" si="4"/>
        <v>0</v>
      </c>
      <c r="J5" s="2">
        <f t="shared" si="5"/>
        <v>0</v>
      </c>
      <c r="K5" s="2">
        <f t="shared" si="6"/>
        <v>0</v>
      </c>
      <c r="L5" s="2">
        <f t="shared" si="7"/>
        <v>0</v>
      </c>
      <c r="M5" s="2">
        <f t="shared" si="8"/>
        <v>0</v>
      </c>
      <c r="N5" s="2">
        <f t="shared" si="9"/>
        <v>1</v>
      </c>
      <c r="O5" s="1"/>
      <c r="P5" s="1"/>
      <c r="Q5" s="1"/>
      <c r="R5" s="1"/>
      <c r="S5" s="1"/>
      <c r="T5" s="1"/>
      <c r="U5" s="1"/>
      <c r="V5" s="1"/>
      <c r="W5" s="1"/>
      <c r="X5" s="1"/>
      <c r="Y5" s="2">
        <v>1</v>
      </c>
      <c r="Z5" s="2">
        <v>4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2">
        <v>1</v>
      </c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</row>
    <row r="6" spans="1:91" x14ac:dyDescent="0.2">
      <c r="A6" s="2">
        <v>2011</v>
      </c>
      <c r="B6" s="4">
        <v>40694</v>
      </c>
      <c r="C6" s="2" t="s">
        <v>117</v>
      </c>
      <c r="D6" s="2" t="s">
        <v>89</v>
      </c>
      <c r="E6" s="2">
        <f t="shared" si="0"/>
        <v>1</v>
      </c>
      <c r="F6" s="2">
        <f t="shared" si="1"/>
        <v>0</v>
      </c>
      <c r="G6" s="2">
        <f t="shared" si="2"/>
        <v>2</v>
      </c>
      <c r="H6" s="2">
        <f t="shared" si="3"/>
        <v>0</v>
      </c>
      <c r="I6" s="2">
        <f t="shared" si="4"/>
        <v>0</v>
      </c>
      <c r="J6" s="2">
        <f t="shared" si="5"/>
        <v>2</v>
      </c>
      <c r="K6" s="2">
        <f t="shared" si="6"/>
        <v>2</v>
      </c>
      <c r="L6" s="2">
        <f t="shared" si="7"/>
        <v>3</v>
      </c>
      <c r="M6" s="2">
        <f t="shared" si="8"/>
        <v>1</v>
      </c>
      <c r="N6" s="2">
        <f t="shared" si="9"/>
        <v>1</v>
      </c>
      <c r="O6" s="1"/>
      <c r="P6" s="1"/>
      <c r="Q6" s="1"/>
      <c r="R6" s="1"/>
      <c r="S6" s="2">
        <v>1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>
        <v>1</v>
      </c>
      <c r="AG6" s="1"/>
      <c r="AH6" s="2">
        <v>1</v>
      </c>
      <c r="AI6" s="1"/>
      <c r="AJ6" s="1"/>
      <c r="AK6" s="1"/>
      <c r="AL6" s="1"/>
      <c r="AM6" s="1"/>
      <c r="AN6" s="1"/>
      <c r="AO6" s="1"/>
      <c r="AP6" s="1"/>
      <c r="AQ6" s="2">
        <v>1</v>
      </c>
      <c r="AR6" s="1"/>
      <c r="AS6" s="1"/>
      <c r="AT6" s="1"/>
      <c r="AU6" s="2">
        <v>1</v>
      </c>
      <c r="AV6" s="2">
        <v>1</v>
      </c>
      <c r="AW6" s="1"/>
      <c r="AX6" s="1"/>
      <c r="AY6" s="1"/>
      <c r="AZ6" s="1"/>
      <c r="BA6" s="1"/>
      <c r="BB6" s="1"/>
      <c r="BC6" s="1"/>
      <c r="BD6" s="1"/>
      <c r="BE6" s="2">
        <v>1</v>
      </c>
      <c r="BF6" s="1"/>
      <c r="BG6" s="1"/>
      <c r="BH6" s="1"/>
      <c r="BI6" s="1"/>
      <c r="BJ6" s="2">
        <v>1</v>
      </c>
      <c r="BK6" s="1"/>
      <c r="BL6" s="1"/>
      <c r="BM6" s="2">
        <v>1</v>
      </c>
      <c r="BN6" s="2">
        <v>1</v>
      </c>
      <c r="BO6" s="1"/>
      <c r="BP6" s="1"/>
      <c r="BQ6" s="2">
        <v>1</v>
      </c>
      <c r="BR6" s="1"/>
      <c r="BS6" s="1"/>
      <c r="BT6" s="1"/>
      <c r="BU6" s="1"/>
      <c r="BV6" s="1"/>
      <c r="BW6" s="1"/>
      <c r="BX6" s="1"/>
      <c r="BY6" s="1"/>
      <c r="BZ6" s="2">
        <v>1</v>
      </c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</row>
    <row r="7" spans="1:91" x14ac:dyDescent="0.2">
      <c r="A7" s="2">
        <v>2011</v>
      </c>
      <c r="B7" s="4">
        <v>40694</v>
      </c>
      <c r="C7" s="2" t="s">
        <v>117</v>
      </c>
      <c r="D7" s="2" t="s">
        <v>91</v>
      </c>
      <c r="E7" s="2">
        <f t="shared" si="0"/>
        <v>0</v>
      </c>
      <c r="F7" s="2">
        <f t="shared" si="1"/>
        <v>0</v>
      </c>
      <c r="G7" s="2">
        <f t="shared" si="2"/>
        <v>1</v>
      </c>
      <c r="H7" s="2">
        <f t="shared" si="3"/>
        <v>24</v>
      </c>
      <c r="I7" s="2">
        <f t="shared" si="4"/>
        <v>137</v>
      </c>
      <c r="J7" s="2">
        <f t="shared" si="5"/>
        <v>1</v>
      </c>
      <c r="K7" s="2">
        <f t="shared" si="6"/>
        <v>1</v>
      </c>
      <c r="L7" s="2">
        <f t="shared" si="7"/>
        <v>2</v>
      </c>
      <c r="M7" s="2">
        <f t="shared" si="8"/>
        <v>1</v>
      </c>
      <c r="N7" s="2">
        <f t="shared" si="9"/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2">
        <v>17</v>
      </c>
      <c r="Z7" s="2">
        <v>7</v>
      </c>
      <c r="AA7" s="2">
        <v>3</v>
      </c>
      <c r="AB7" s="2">
        <v>134</v>
      </c>
      <c r="AC7" s="1"/>
      <c r="AD7" s="1"/>
      <c r="AE7" s="1"/>
      <c r="AF7" s="2">
        <v>1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2">
        <v>1</v>
      </c>
      <c r="AR7" s="1"/>
      <c r="AS7" s="1"/>
      <c r="AT7" s="1"/>
      <c r="AU7" s="1"/>
      <c r="AV7" s="2">
        <v>1</v>
      </c>
      <c r="AW7" s="1"/>
      <c r="AX7" s="1"/>
      <c r="AY7" s="1"/>
      <c r="AZ7" s="1"/>
      <c r="BA7" s="1"/>
      <c r="BB7" s="1"/>
      <c r="BC7" s="1"/>
      <c r="BD7" s="1"/>
      <c r="BE7" s="2">
        <v>1</v>
      </c>
      <c r="BF7" s="1"/>
      <c r="BG7" s="1"/>
      <c r="BH7" s="1"/>
      <c r="BI7" s="1"/>
      <c r="BJ7" s="1"/>
      <c r="BK7" s="1"/>
      <c r="BL7" s="1"/>
      <c r="BM7" s="1"/>
      <c r="BN7" s="2">
        <v>1</v>
      </c>
      <c r="BO7" s="1"/>
      <c r="BP7" s="1"/>
      <c r="BQ7" s="2">
        <v>1</v>
      </c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</row>
    <row r="8" spans="1:91" x14ac:dyDescent="0.2">
      <c r="A8" s="2">
        <v>2011</v>
      </c>
      <c r="B8" s="4">
        <v>40694</v>
      </c>
      <c r="C8" s="2" t="s">
        <v>117</v>
      </c>
      <c r="D8" s="2" t="s">
        <v>92</v>
      </c>
      <c r="E8" s="2">
        <f t="shared" si="0"/>
        <v>0</v>
      </c>
      <c r="F8" s="2">
        <f t="shared" si="1"/>
        <v>0</v>
      </c>
      <c r="G8" s="2">
        <f t="shared" si="2"/>
        <v>0</v>
      </c>
      <c r="H8" s="2">
        <f t="shared" si="3"/>
        <v>0</v>
      </c>
      <c r="I8" s="2">
        <f t="shared" si="4"/>
        <v>0</v>
      </c>
      <c r="J8" s="2">
        <f t="shared" si="5"/>
        <v>0</v>
      </c>
      <c r="K8" s="2">
        <f t="shared" si="6"/>
        <v>0</v>
      </c>
      <c r="L8" s="2">
        <f t="shared" si="7"/>
        <v>0</v>
      </c>
      <c r="M8" s="2">
        <f t="shared" si="8"/>
        <v>0</v>
      </c>
      <c r="N8" s="2">
        <f t="shared" si="9"/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</row>
    <row r="9" spans="1:91" x14ac:dyDescent="0.2">
      <c r="A9" s="2">
        <v>2011</v>
      </c>
      <c r="B9" s="4">
        <v>40694</v>
      </c>
      <c r="C9" s="2" t="s">
        <v>117</v>
      </c>
      <c r="D9" s="2" t="s">
        <v>93</v>
      </c>
      <c r="E9" s="2">
        <f t="shared" si="0"/>
        <v>0</v>
      </c>
      <c r="F9" s="2">
        <f t="shared" si="1"/>
        <v>0</v>
      </c>
      <c r="G9" s="2">
        <f t="shared" si="2"/>
        <v>0</v>
      </c>
      <c r="H9" s="2">
        <f t="shared" si="3"/>
        <v>0</v>
      </c>
      <c r="I9" s="2">
        <f t="shared" si="4"/>
        <v>0</v>
      </c>
      <c r="J9" s="2">
        <f t="shared" si="5"/>
        <v>0</v>
      </c>
      <c r="K9" s="2">
        <f t="shared" si="6"/>
        <v>0</v>
      </c>
      <c r="L9" s="2">
        <f t="shared" si="7"/>
        <v>0</v>
      </c>
      <c r="M9" s="2">
        <f t="shared" si="8"/>
        <v>0</v>
      </c>
      <c r="N9" s="2">
        <f t="shared" si="9"/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</row>
    <row r="10" spans="1:91" x14ac:dyDescent="0.2">
      <c r="A10" s="2">
        <v>2011</v>
      </c>
      <c r="B10" s="4">
        <v>40696</v>
      </c>
      <c r="C10" s="2" t="s">
        <v>98</v>
      </c>
      <c r="D10" s="2" t="s">
        <v>89</v>
      </c>
      <c r="E10" s="2">
        <f t="shared" si="0"/>
        <v>1</v>
      </c>
      <c r="F10" s="2">
        <f t="shared" si="1"/>
        <v>0</v>
      </c>
      <c r="G10" s="2">
        <f t="shared" si="2"/>
        <v>3</v>
      </c>
      <c r="H10" s="2">
        <f t="shared" si="3"/>
        <v>0</v>
      </c>
      <c r="I10" s="2">
        <f t="shared" si="4"/>
        <v>0</v>
      </c>
      <c r="J10" s="2">
        <f t="shared" si="5"/>
        <v>1</v>
      </c>
      <c r="K10" s="2">
        <f t="shared" si="6"/>
        <v>0</v>
      </c>
      <c r="L10" s="2">
        <f t="shared" si="7"/>
        <v>3</v>
      </c>
      <c r="M10" s="2">
        <f t="shared" si="8"/>
        <v>0</v>
      </c>
      <c r="N10" s="2">
        <f t="shared" si="9"/>
        <v>0</v>
      </c>
      <c r="O10" s="2">
        <v>1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2">
        <v>1</v>
      </c>
      <c r="AE10" s="1"/>
      <c r="AF10" s="1"/>
      <c r="AG10" s="2">
        <v>1</v>
      </c>
      <c r="AH10" s="1"/>
      <c r="AI10" s="2">
        <v>1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2">
        <v>1</v>
      </c>
      <c r="AW10" s="2">
        <v>1</v>
      </c>
      <c r="AX10" s="1"/>
      <c r="AY10" s="1"/>
      <c r="AZ10" s="1"/>
      <c r="BA10" s="1"/>
      <c r="BB10" s="1"/>
      <c r="BC10" s="1"/>
      <c r="BD10" s="1"/>
      <c r="BE10" s="2">
        <v>1</v>
      </c>
      <c r="BF10" s="1"/>
      <c r="BG10" s="1"/>
      <c r="BH10" s="1"/>
      <c r="BI10" s="1"/>
      <c r="BJ10" s="1"/>
      <c r="BK10" s="1"/>
      <c r="BL10" s="1"/>
      <c r="BM10" s="2">
        <v>1</v>
      </c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</row>
    <row r="11" spans="1:91" x14ac:dyDescent="0.2">
      <c r="A11" s="2">
        <v>2011</v>
      </c>
      <c r="B11" s="4">
        <v>40696</v>
      </c>
      <c r="C11" s="2" t="s">
        <v>98</v>
      </c>
      <c r="D11" s="2" t="s">
        <v>91</v>
      </c>
      <c r="E11" s="2">
        <f t="shared" si="0"/>
        <v>1</v>
      </c>
      <c r="F11" s="2">
        <f t="shared" si="1"/>
        <v>0</v>
      </c>
      <c r="G11" s="2">
        <f t="shared" si="2"/>
        <v>2</v>
      </c>
      <c r="H11" s="2">
        <f t="shared" si="3"/>
        <v>65</v>
      </c>
      <c r="I11" s="2">
        <f t="shared" si="4"/>
        <v>12</v>
      </c>
      <c r="J11" s="2">
        <f t="shared" si="5"/>
        <v>0</v>
      </c>
      <c r="K11" s="2">
        <f t="shared" si="6"/>
        <v>0</v>
      </c>
      <c r="L11" s="2">
        <f t="shared" si="7"/>
        <v>0</v>
      </c>
      <c r="M11" s="2">
        <f t="shared" si="8"/>
        <v>0</v>
      </c>
      <c r="N11" s="2">
        <f t="shared" si="9"/>
        <v>0</v>
      </c>
      <c r="O11" s="1"/>
      <c r="P11" s="1"/>
      <c r="Q11" s="1"/>
      <c r="R11" s="1"/>
      <c r="S11" s="1"/>
      <c r="T11" s="1"/>
      <c r="U11" s="1"/>
      <c r="V11" s="2">
        <v>1</v>
      </c>
      <c r="W11" s="1"/>
      <c r="X11" s="1"/>
      <c r="Y11" s="2">
        <v>63</v>
      </c>
      <c r="Z11" s="2">
        <v>2</v>
      </c>
      <c r="AA11" s="2">
        <v>6</v>
      </c>
      <c r="AB11" s="2">
        <v>6</v>
      </c>
      <c r="AC11" s="1"/>
      <c r="AD11" s="1"/>
      <c r="AE11" s="1"/>
      <c r="AF11" s="1"/>
      <c r="AG11" s="2">
        <v>1</v>
      </c>
      <c r="AH11" s="1"/>
      <c r="AI11" s="2">
        <v>1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</row>
    <row r="12" spans="1:91" x14ac:dyDescent="0.2">
      <c r="A12" s="2">
        <v>2011</v>
      </c>
      <c r="B12" s="4">
        <v>40696</v>
      </c>
      <c r="C12" s="2" t="s">
        <v>98</v>
      </c>
      <c r="D12" s="2" t="s">
        <v>92</v>
      </c>
      <c r="E12" s="2">
        <f t="shared" si="0"/>
        <v>0</v>
      </c>
      <c r="F12" s="2">
        <f t="shared" si="1"/>
        <v>0</v>
      </c>
      <c r="G12" s="2">
        <f t="shared" si="2"/>
        <v>0</v>
      </c>
      <c r="H12" s="2">
        <f t="shared" si="3"/>
        <v>0</v>
      </c>
      <c r="I12" s="2">
        <f t="shared" si="4"/>
        <v>0</v>
      </c>
      <c r="J12" s="2">
        <f t="shared" si="5"/>
        <v>0</v>
      </c>
      <c r="K12" s="2">
        <f t="shared" si="6"/>
        <v>0</v>
      </c>
      <c r="L12" s="2">
        <f t="shared" si="7"/>
        <v>0</v>
      </c>
      <c r="M12" s="2">
        <f t="shared" si="8"/>
        <v>0</v>
      </c>
      <c r="N12" s="2">
        <f t="shared" si="9"/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</row>
    <row r="13" spans="1:91" x14ac:dyDescent="0.2">
      <c r="A13" s="2">
        <v>2011</v>
      </c>
      <c r="B13" s="4">
        <v>40696</v>
      </c>
      <c r="C13" s="2" t="s">
        <v>98</v>
      </c>
      <c r="D13" s="2" t="s">
        <v>93</v>
      </c>
      <c r="E13" s="2">
        <f t="shared" si="0"/>
        <v>0</v>
      </c>
      <c r="F13" s="2">
        <f t="shared" si="1"/>
        <v>0</v>
      </c>
      <c r="G13" s="2">
        <f t="shared" si="2"/>
        <v>0</v>
      </c>
      <c r="H13" s="2">
        <f t="shared" si="3"/>
        <v>0</v>
      </c>
      <c r="I13" s="2">
        <f t="shared" si="4"/>
        <v>0</v>
      </c>
      <c r="J13" s="2">
        <f t="shared" si="5"/>
        <v>0</v>
      </c>
      <c r="K13" s="2">
        <f t="shared" si="6"/>
        <v>0</v>
      </c>
      <c r="L13" s="2">
        <f t="shared" si="7"/>
        <v>0</v>
      </c>
      <c r="M13" s="2">
        <f t="shared" si="8"/>
        <v>0</v>
      </c>
      <c r="N13" s="2">
        <f t="shared" si="9"/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</row>
    <row r="14" spans="1:91" x14ac:dyDescent="0.2">
      <c r="A14" s="2">
        <v>2011</v>
      </c>
      <c r="B14" s="4">
        <v>40697</v>
      </c>
      <c r="C14" s="2" t="s">
        <v>121</v>
      </c>
      <c r="D14" s="2" t="s">
        <v>89</v>
      </c>
      <c r="E14" s="2">
        <f t="shared" si="0"/>
        <v>1</v>
      </c>
      <c r="F14" s="2">
        <f t="shared" si="1"/>
        <v>0</v>
      </c>
      <c r="G14" s="2">
        <f t="shared" si="2"/>
        <v>2</v>
      </c>
      <c r="H14" s="2">
        <f t="shared" si="3"/>
        <v>0</v>
      </c>
      <c r="I14" s="2">
        <f t="shared" si="4"/>
        <v>0</v>
      </c>
      <c r="J14" s="2">
        <f t="shared" si="5"/>
        <v>4</v>
      </c>
      <c r="K14" s="2">
        <f t="shared" si="6"/>
        <v>1</v>
      </c>
      <c r="L14" s="2">
        <f t="shared" si="7"/>
        <v>3</v>
      </c>
      <c r="M14" s="2">
        <f t="shared" si="8"/>
        <v>1</v>
      </c>
      <c r="N14" s="2">
        <f t="shared" si="9"/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2">
        <v>1</v>
      </c>
      <c r="AE14" s="1"/>
      <c r="AF14" s="1"/>
      <c r="AG14" s="1"/>
      <c r="AH14" s="1"/>
      <c r="AI14" s="2">
        <v>1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2">
        <v>1</v>
      </c>
      <c r="AW14" s="2">
        <v>1</v>
      </c>
      <c r="AX14" s="1"/>
      <c r="AY14" s="1"/>
      <c r="AZ14" s="1"/>
      <c r="BA14" s="1"/>
      <c r="BB14" s="1"/>
      <c r="BC14" s="1"/>
      <c r="BD14" s="1"/>
      <c r="BE14" s="2">
        <v>1</v>
      </c>
      <c r="BF14" s="1"/>
      <c r="BG14" s="1"/>
      <c r="BH14" s="1"/>
      <c r="BI14" s="1"/>
      <c r="BJ14" s="1"/>
      <c r="BK14" s="2">
        <v>1</v>
      </c>
      <c r="BL14" s="1"/>
      <c r="BM14" s="2">
        <v>1</v>
      </c>
      <c r="BN14" s="2">
        <v>1</v>
      </c>
      <c r="BO14" s="1"/>
      <c r="BP14" s="2">
        <v>1</v>
      </c>
      <c r="BQ14" s="2">
        <v>1</v>
      </c>
      <c r="BR14" s="1"/>
      <c r="BS14" s="1"/>
      <c r="BT14" s="1"/>
      <c r="BU14" s="1"/>
      <c r="BV14" s="1"/>
      <c r="BW14" s="1"/>
      <c r="BX14" s="1"/>
      <c r="BY14" s="1"/>
      <c r="BZ14" s="2">
        <v>1</v>
      </c>
      <c r="CA14" s="1"/>
      <c r="CB14" s="1"/>
      <c r="CC14" s="2">
        <v>1</v>
      </c>
      <c r="CD14" s="1"/>
      <c r="CE14" s="1"/>
      <c r="CF14" s="1"/>
      <c r="CG14" s="1"/>
      <c r="CH14" s="1"/>
      <c r="CI14" s="1"/>
      <c r="CJ14" s="1"/>
      <c r="CK14" s="1"/>
      <c r="CL14" s="1"/>
      <c r="CM14" s="1"/>
    </row>
    <row r="15" spans="1:91" x14ac:dyDescent="0.2">
      <c r="A15" s="2">
        <v>2011</v>
      </c>
      <c r="B15" s="4">
        <v>40697</v>
      </c>
      <c r="C15" s="2" t="s">
        <v>121</v>
      </c>
      <c r="D15" s="2" t="s">
        <v>91</v>
      </c>
      <c r="E15" s="2">
        <f t="shared" si="0"/>
        <v>1</v>
      </c>
      <c r="F15" s="2">
        <f t="shared" si="1"/>
        <v>0</v>
      </c>
      <c r="G15" s="2">
        <f t="shared" si="2"/>
        <v>1</v>
      </c>
      <c r="H15" s="2">
        <f t="shared" si="3"/>
        <v>10</v>
      </c>
      <c r="I15" s="2">
        <f t="shared" si="4"/>
        <v>14</v>
      </c>
      <c r="J15" s="2">
        <f t="shared" si="5"/>
        <v>1</v>
      </c>
      <c r="K15" s="2">
        <f t="shared" si="6"/>
        <v>2</v>
      </c>
      <c r="L15" s="2">
        <f t="shared" si="7"/>
        <v>2</v>
      </c>
      <c r="M15" s="2">
        <f t="shared" si="8"/>
        <v>1</v>
      </c>
      <c r="N15" s="2">
        <f t="shared" si="9"/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2">
        <v>1</v>
      </c>
      <c r="Z15" s="2">
        <v>9</v>
      </c>
      <c r="AA15" s="2">
        <v>3</v>
      </c>
      <c r="AB15" s="2">
        <v>11</v>
      </c>
      <c r="AC15" s="1"/>
      <c r="AD15" s="1"/>
      <c r="AE15" s="1"/>
      <c r="AF15" s="1"/>
      <c r="AG15" s="1"/>
      <c r="AH15" s="1"/>
      <c r="AI15" s="2">
        <v>1</v>
      </c>
      <c r="AJ15" s="1"/>
      <c r="AK15" s="1"/>
      <c r="AL15" s="1"/>
      <c r="AM15" s="2">
        <v>1</v>
      </c>
      <c r="AN15" s="1"/>
      <c r="AO15" s="1"/>
      <c r="AP15" s="1"/>
      <c r="AQ15" s="1"/>
      <c r="AR15" s="1"/>
      <c r="AS15" s="1"/>
      <c r="AT15" s="1"/>
      <c r="AU15" s="1"/>
      <c r="AV15" s="2">
        <v>1</v>
      </c>
      <c r="AW15" s="1"/>
      <c r="AX15" s="1"/>
      <c r="AY15" s="1"/>
      <c r="AZ15" s="1"/>
      <c r="BA15" s="1"/>
      <c r="BB15" s="1"/>
      <c r="BC15" s="1"/>
      <c r="BD15" s="1"/>
      <c r="BE15" s="2">
        <v>1</v>
      </c>
      <c r="BF15" s="1"/>
      <c r="BG15" s="1"/>
      <c r="BH15" s="1"/>
      <c r="BI15" s="1"/>
      <c r="BJ15" s="1"/>
      <c r="BK15" s="2">
        <v>1</v>
      </c>
      <c r="BL15" s="1"/>
      <c r="BM15" s="1"/>
      <c r="BN15" s="1"/>
      <c r="BO15" s="1"/>
      <c r="BP15" s="1"/>
      <c r="BQ15" s="2">
        <v>1</v>
      </c>
      <c r="BR15" s="1"/>
      <c r="BS15" s="1"/>
      <c r="BT15" s="1"/>
      <c r="BU15" s="1"/>
      <c r="BV15" s="1"/>
      <c r="BW15" s="1"/>
      <c r="BX15" s="1"/>
      <c r="BY15" s="1"/>
      <c r="BZ15" s="2">
        <v>1</v>
      </c>
      <c r="CA15" s="1"/>
      <c r="CB15" s="1"/>
      <c r="CC15" s="2">
        <v>1</v>
      </c>
      <c r="CD15" s="1"/>
      <c r="CE15" s="1"/>
      <c r="CF15" s="1"/>
      <c r="CG15" s="1"/>
      <c r="CH15" s="1"/>
      <c r="CI15" s="1"/>
      <c r="CJ15" s="1"/>
      <c r="CK15" s="1"/>
      <c r="CL15" s="1"/>
      <c r="CM15" s="1"/>
    </row>
    <row r="16" spans="1:91" x14ac:dyDescent="0.2">
      <c r="A16" s="2">
        <v>2011</v>
      </c>
      <c r="B16" s="4">
        <v>40697</v>
      </c>
      <c r="C16" s="2" t="s">
        <v>121</v>
      </c>
      <c r="D16" s="2" t="s">
        <v>92</v>
      </c>
      <c r="E16" s="2">
        <f t="shared" si="0"/>
        <v>0</v>
      </c>
      <c r="F16" s="2">
        <f t="shared" si="1"/>
        <v>0</v>
      </c>
      <c r="G16" s="2">
        <f t="shared" si="2"/>
        <v>0</v>
      </c>
      <c r="H16" s="2">
        <f t="shared" si="3"/>
        <v>0</v>
      </c>
      <c r="I16" s="2">
        <f t="shared" si="4"/>
        <v>0</v>
      </c>
      <c r="J16" s="2">
        <f t="shared" si="5"/>
        <v>0</v>
      </c>
      <c r="K16" s="2">
        <f t="shared" si="6"/>
        <v>0</v>
      </c>
      <c r="L16" s="2">
        <f t="shared" si="7"/>
        <v>0</v>
      </c>
      <c r="M16" s="2">
        <f t="shared" si="8"/>
        <v>0</v>
      </c>
      <c r="N16" s="2">
        <f t="shared" si="9"/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</row>
    <row r="17" spans="1:91" x14ac:dyDescent="0.2">
      <c r="A17" s="2">
        <v>2011</v>
      </c>
      <c r="B17" s="4">
        <v>40697</v>
      </c>
      <c r="C17" s="2" t="s">
        <v>121</v>
      </c>
      <c r="D17" s="2" t="s">
        <v>93</v>
      </c>
      <c r="E17" s="2">
        <f t="shared" si="0"/>
        <v>0</v>
      </c>
      <c r="F17" s="2">
        <f t="shared" si="1"/>
        <v>0</v>
      </c>
      <c r="G17" s="2">
        <f t="shared" si="2"/>
        <v>0</v>
      </c>
      <c r="H17" s="2">
        <f t="shared" si="3"/>
        <v>0</v>
      </c>
      <c r="I17" s="2">
        <f t="shared" si="4"/>
        <v>0</v>
      </c>
      <c r="J17" s="2">
        <f t="shared" si="5"/>
        <v>0</v>
      </c>
      <c r="K17" s="2">
        <f t="shared" si="6"/>
        <v>0</v>
      </c>
      <c r="L17" s="2">
        <f t="shared" si="7"/>
        <v>0</v>
      </c>
      <c r="M17" s="2">
        <f t="shared" si="8"/>
        <v>0</v>
      </c>
      <c r="N17" s="2">
        <f t="shared" si="9"/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</row>
    <row r="18" spans="1:91" x14ac:dyDescent="0.2">
      <c r="A18" s="2">
        <v>2011</v>
      </c>
      <c r="B18" s="4">
        <v>40698</v>
      </c>
      <c r="C18" s="2" t="s">
        <v>114</v>
      </c>
      <c r="D18" s="2" t="s">
        <v>89</v>
      </c>
      <c r="E18" s="2">
        <f t="shared" si="0"/>
        <v>0</v>
      </c>
      <c r="F18" s="2">
        <f t="shared" si="1"/>
        <v>0</v>
      </c>
      <c r="G18" s="2">
        <f t="shared" si="2"/>
        <v>0</v>
      </c>
      <c r="H18" s="2">
        <f t="shared" si="3"/>
        <v>0</v>
      </c>
      <c r="I18" s="2">
        <f t="shared" si="4"/>
        <v>0</v>
      </c>
      <c r="J18" s="2">
        <f t="shared" si="5"/>
        <v>0</v>
      </c>
      <c r="K18" s="2">
        <f t="shared" si="6"/>
        <v>0</v>
      </c>
      <c r="L18" s="2">
        <f t="shared" si="7"/>
        <v>0</v>
      </c>
      <c r="M18" s="2">
        <f t="shared" si="8"/>
        <v>0</v>
      </c>
      <c r="N18" s="2">
        <f t="shared" si="9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2">
        <v>0</v>
      </c>
      <c r="AV18" s="2">
        <v>0</v>
      </c>
      <c r="AW18" s="1"/>
      <c r="AX18" s="1"/>
      <c r="AY18" s="1"/>
      <c r="AZ18" s="1"/>
      <c r="BA18" s="2">
        <v>0</v>
      </c>
      <c r="BB18" s="1"/>
      <c r="BC18" s="1"/>
      <c r="BD18" s="1"/>
      <c r="BE18" s="2">
        <v>0</v>
      </c>
      <c r="BF18" s="1"/>
      <c r="BG18" s="1"/>
      <c r="BH18" s="1"/>
      <c r="BI18" s="1"/>
      <c r="BJ18" s="2">
        <v>0</v>
      </c>
      <c r="BK18" s="1"/>
      <c r="BL18" s="1"/>
      <c r="BM18" s="2">
        <v>0</v>
      </c>
      <c r="BN18" s="2">
        <v>0</v>
      </c>
      <c r="BO18" s="1"/>
      <c r="BP18" s="2">
        <v>0</v>
      </c>
      <c r="BQ18" s="2">
        <v>0</v>
      </c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</row>
    <row r="19" spans="1:91" x14ac:dyDescent="0.2">
      <c r="A19" s="2">
        <v>2011</v>
      </c>
      <c r="B19" s="4">
        <v>40698</v>
      </c>
      <c r="C19" s="2" t="s">
        <v>114</v>
      </c>
      <c r="D19" s="2" t="s">
        <v>91</v>
      </c>
      <c r="E19" s="2">
        <f t="shared" si="0"/>
        <v>0</v>
      </c>
      <c r="F19" s="2">
        <f t="shared" si="1"/>
        <v>0</v>
      </c>
      <c r="G19" s="2">
        <f t="shared" si="2"/>
        <v>0</v>
      </c>
      <c r="H19" s="2">
        <f t="shared" si="3"/>
        <v>185</v>
      </c>
      <c r="I19" s="2">
        <f t="shared" si="4"/>
        <v>21</v>
      </c>
      <c r="J19" s="2">
        <f t="shared" si="5"/>
        <v>0</v>
      </c>
      <c r="K19" s="2">
        <f t="shared" si="6"/>
        <v>0</v>
      </c>
      <c r="L19" s="2">
        <f t="shared" si="7"/>
        <v>0</v>
      </c>
      <c r="M19" s="2">
        <f t="shared" si="8"/>
        <v>0</v>
      </c>
      <c r="N19" s="2">
        <f t="shared" si="9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2">
        <v>185</v>
      </c>
      <c r="AA19" s="2">
        <v>1</v>
      </c>
      <c r="AB19" s="2">
        <v>20</v>
      </c>
      <c r="AC19" s="1"/>
      <c r="AD19" s="1"/>
      <c r="AE19" s="1"/>
      <c r="AF19" s="1"/>
      <c r="AG19" s="1"/>
      <c r="AH19" s="1"/>
      <c r="AI19" s="2"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</row>
    <row r="20" spans="1:91" x14ac:dyDescent="0.2">
      <c r="A20" s="2">
        <v>2011</v>
      </c>
      <c r="B20" s="4">
        <v>40698</v>
      </c>
      <c r="C20" s="2" t="s">
        <v>114</v>
      </c>
      <c r="D20" s="2" t="s">
        <v>92</v>
      </c>
      <c r="E20" s="2">
        <f t="shared" si="0"/>
        <v>0</v>
      </c>
      <c r="F20" s="2">
        <f t="shared" si="1"/>
        <v>0</v>
      </c>
      <c r="G20" s="2">
        <f t="shared" si="2"/>
        <v>0</v>
      </c>
      <c r="H20" s="2">
        <f t="shared" si="3"/>
        <v>15</v>
      </c>
      <c r="I20" s="2">
        <f t="shared" si="4"/>
        <v>2</v>
      </c>
      <c r="J20" s="2">
        <f t="shared" si="5"/>
        <v>0</v>
      </c>
      <c r="K20" s="2">
        <f t="shared" si="6"/>
        <v>0</v>
      </c>
      <c r="L20" s="2">
        <f t="shared" si="7"/>
        <v>0</v>
      </c>
      <c r="M20" s="2">
        <f t="shared" si="8"/>
        <v>0</v>
      </c>
      <c r="N20" s="2">
        <f t="shared" si="9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2">
        <v>15</v>
      </c>
      <c r="AA20" s="1"/>
      <c r="AB20" s="2">
        <v>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</row>
    <row r="21" spans="1:91" x14ac:dyDescent="0.2">
      <c r="A21" s="2">
        <v>2011</v>
      </c>
      <c r="B21" s="4">
        <v>40698</v>
      </c>
      <c r="C21" s="2" t="s">
        <v>114</v>
      </c>
      <c r="D21" s="2" t="s">
        <v>93</v>
      </c>
      <c r="E21" s="2">
        <f t="shared" si="0"/>
        <v>0</v>
      </c>
      <c r="F21" s="2">
        <f t="shared" si="1"/>
        <v>0</v>
      </c>
      <c r="G21" s="2">
        <f t="shared" si="2"/>
        <v>0</v>
      </c>
      <c r="H21" s="2">
        <f t="shared" si="3"/>
        <v>0</v>
      </c>
      <c r="I21" s="2">
        <f t="shared" si="4"/>
        <v>0</v>
      </c>
      <c r="J21" s="2">
        <f t="shared" si="5"/>
        <v>0</v>
      </c>
      <c r="K21" s="2">
        <f t="shared" si="6"/>
        <v>0</v>
      </c>
      <c r="L21" s="2">
        <f t="shared" si="7"/>
        <v>0</v>
      </c>
      <c r="M21" s="2">
        <f t="shared" si="8"/>
        <v>0</v>
      </c>
      <c r="N21" s="2">
        <f t="shared" si="9"/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</row>
    <row r="22" spans="1:91" x14ac:dyDescent="0.2">
      <c r="A22" s="2">
        <v>2011</v>
      </c>
      <c r="B22" s="4">
        <v>40698</v>
      </c>
      <c r="C22" s="2" t="s">
        <v>97</v>
      </c>
      <c r="D22" s="2" t="s">
        <v>89</v>
      </c>
      <c r="E22" s="2">
        <f t="shared" si="0"/>
        <v>0</v>
      </c>
      <c r="F22" s="2">
        <f t="shared" si="1"/>
        <v>0</v>
      </c>
      <c r="G22" s="2">
        <f t="shared" si="2"/>
        <v>0</v>
      </c>
      <c r="H22" s="2">
        <f t="shared" si="3"/>
        <v>0</v>
      </c>
      <c r="I22" s="2">
        <f t="shared" si="4"/>
        <v>0</v>
      </c>
      <c r="J22" s="2">
        <f t="shared" si="5"/>
        <v>0</v>
      </c>
      <c r="K22" s="2">
        <f t="shared" si="6"/>
        <v>0</v>
      </c>
      <c r="L22" s="2">
        <f t="shared" si="7"/>
        <v>0</v>
      </c>
      <c r="M22" s="2">
        <f t="shared" si="8"/>
        <v>0</v>
      </c>
      <c r="N22" s="2">
        <f t="shared" si="9"/>
        <v>0</v>
      </c>
      <c r="O22" s="1"/>
      <c r="P22" s="1"/>
      <c r="Q22" s="1"/>
      <c r="R22" s="1"/>
      <c r="S22" s="1"/>
      <c r="T22" s="1"/>
      <c r="U22" s="1"/>
      <c r="V22" s="2">
        <v>0</v>
      </c>
      <c r="W22" s="1"/>
      <c r="X22" s="1"/>
      <c r="Y22" s="1"/>
      <c r="Z22" s="1"/>
      <c r="AA22" s="1"/>
      <c r="AB22" s="1"/>
      <c r="AC22" s="1"/>
      <c r="AD22" s="1"/>
      <c r="AE22" s="1"/>
      <c r="AF22" s="2"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2">
        <v>0</v>
      </c>
      <c r="AW22" s="1"/>
      <c r="AX22" s="2">
        <v>0</v>
      </c>
      <c r="AY22" s="1"/>
      <c r="AZ22" s="1"/>
      <c r="BA22" s="1"/>
      <c r="BB22" s="1"/>
      <c r="BC22" s="1"/>
      <c r="BD22" s="1"/>
      <c r="BE22" s="2">
        <v>0</v>
      </c>
      <c r="BF22" s="1"/>
      <c r="BG22" s="1"/>
      <c r="BH22" s="1"/>
      <c r="BI22" s="1"/>
      <c r="BJ22" s="1"/>
      <c r="BK22" s="1"/>
      <c r="BL22" s="1"/>
      <c r="BM22" s="1"/>
      <c r="BN22" s="2">
        <v>0</v>
      </c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</row>
    <row r="23" spans="1:91" x14ac:dyDescent="0.2">
      <c r="A23" s="2">
        <v>2011</v>
      </c>
      <c r="B23" s="4">
        <v>40698</v>
      </c>
      <c r="C23" s="2" t="s">
        <v>97</v>
      </c>
      <c r="D23" s="2" t="s">
        <v>91</v>
      </c>
      <c r="E23" s="2">
        <f t="shared" si="0"/>
        <v>0</v>
      </c>
      <c r="F23" s="2">
        <f t="shared" si="1"/>
        <v>0</v>
      </c>
      <c r="G23" s="2">
        <f t="shared" si="2"/>
        <v>0</v>
      </c>
      <c r="H23" s="2">
        <f t="shared" si="3"/>
        <v>14</v>
      </c>
      <c r="I23" s="2">
        <f t="shared" si="4"/>
        <v>2</v>
      </c>
      <c r="J23" s="2">
        <f t="shared" si="5"/>
        <v>0</v>
      </c>
      <c r="K23" s="2">
        <f t="shared" si="6"/>
        <v>0</v>
      </c>
      <c r="L23" s="2">
        <f t="shared" si="7"/>
        <v>0</v>
      </c>
      <c r="M23" s="2">
        <f t="shared" si="8"/>
        <v>0</v>
      </c>
      <c r="N23" s="2">
        <f t="shared" si="9"/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2">
        <v>4</v>
      </c>
      <c r="Z23" s="2">
        <v>10</v>
      </c>
      <c r="AA23" s="1"/>
      <c r="AB23" s="2">
        <v>2</v>
      </c>
      <c r="AC23" s="1"/>
      <c r="AD23" s="1"/>
      <c r="AE23" s="1"/>
      <c r="AF23" s="2"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2">
        <v>0</v>
      </c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2">
        <v>0</v>
      </c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</row>
    <row r="24" spans="1:91" x14ac:dyDescent="0.2">
      <c r="A24" s="2">
        <v>2011</v>
      </c>
      <c r="B24" s="4">
        <v>40698</v>
      </c>
      <c r="C24" s="2" t="s">
        <v>97</v>
      </c>
      <c r="D24" s="2" t="s">
        <v>92</v>
      </c>
      <c r="E24" s="2">
        <f t="shared" si="0"/>
        <v>0</v>
      </c>
      <c r="F24" s="2">
        <f t="shared" si="1"/>
        <v>0</v>
      </c>
      <c r="G24" s="2">
        <f t="shared" si="2"/>
        <v>0</v>
      </c>
      <c r="H24" s="2">
        <f t="shared" si="3"/>
        <v>0</v>
      </c>
      <c r="I24" s="2">
        <f t="shared" si="4"/>
        <v>0</v>
      </c>
      <c r="J24" s="2">
        <f t="shared" si="5"/>
        <v>0</v>
      </c>
      <c r="K24" s="2">
        <f t="shared" si="6"/>
        <v>0</v>
      </c>
      <c r="L24" s="2">
        <f t="shared" si="7"/>
        <v>0</v>
      </c>
      <c r="M24" s="2">
        <f t="shared" si="8"/>
        <v>0</v>
      </c>
      <c r="N24" s="2">
        <f t="shared" si="9"/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</row>
    <row r="25" spans="1:91" x14ac:dyDescent="0.2">
      <c r="A25" s="2">
        <v>2011</v>
      </c>
      <c r="B25" s="4">
        <v>40698</v>
      </c>
      <c r="C25" s="2" t="s">
        <v>97</v>
      </c>
      <c r="D25" s="2" t="s">
        <v>93</v>
      </c>
      <c r="E25" s="2">
        <f t="shared" si="0"/>
        <v>0</v>
      </c>
      <c r="F25" s="2">
        <f t="shared" si="1"/>
        <v>0</v>
      </c>
      <c r="G25" s="2">
        <f t="shared" si="2"/>
        <v>0</v>
      </c>
      <c r="H25" s="2">
        <f t="shared" si="3"/>
        <v>0</v>
      </c>
      <c r="I25" s="2">
        <f t="shared" si="4"/>
        <v>0</v>
      </c>
      <c r="J25" s="2">
        <f t="shared" si="5"/>
        <v>0</v>
      </c>
      <c r="K25" s="2">
        <f t="shared" si="6"/>
        <v>0</v>
      </c>
      <c r="L25" s="2">
        <f t="shared" si="7"/>
        <v>0</v>
      </c>
      <c r="M25" s="2">
        <f t="shared" si="8"/>
        <v>0</v>
      </c>
      <c r="N25" s="2">
        <f t="shared" si="9"/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</row>
    <row r="26" spans="1:91" x14ac:dyDescent="0.2">
      <c r="A26" s="2">
        <v>2011</v>
      </c>
      <c r="B26" s="4">
        <v>40699</v>
      </c>
      <c r="C26" s="2" t="s">
        <v>106</v>
      </c>
      <c r="D26" s="2" t="s">
        <v>89</v>
      </c>
      <c r="E26" s="2">
        <f t="shared" si="0"/>
        <v>0</v>
      </c>
      <c r="F26" s="2">
        <f t="shared" si="1"/>
        <v>0</v>
      </c>
      <c r="G26" s="2">
        <f t="shared" si="2"/>
        <v>0</v>
      </c>
      <c r="H26" s="2">
        <f t="shared" si="3"/>
        <v>0</v>
      </c>
      <c r="I26" s="2">
        <f t="shared" si="4"/>
        <v>0</v>
      </c>
      <c r="J26" s="2">
        <f t="shared" si="5"/>
        <v>0</v>
      </c>
      <c r="K26" s="2">
        <f t="shared" si="6"/>
        <v>0</v>
      </c>
      <c r="L26" s="2">
        <f t="shared" si="7"/>
        <v>4</v>
      </c>
      <c r="M26" s="2">
        <f t="shared" si="8"/>
        <v>0</v>
      </c>
      <c r="N26" s="2">
        <f t="shared" si="9"/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2">
        <v>1</v>
      </c>
      <c r="AV26" s="1"/>
      <c r="AW26" s="1"/>
      <c r="AX26" s="2">
        <v>1</v>
      </c>
      <c r="AY26" s="1"/>
      <c r="AZ26" s="1"/>
      <c r="BA26" s="2">
        <v>1</v>
      </c>
      <c r="BB26" s="1"/>
      <c r="BC26" s="1"/>
      <c r="BD26" s="1"/>
      <c r="BE26" s="2">
        <v>1</v>
      </c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</row>
    <row r="27" spans="1:91" x14ac:dyDescent="0.2">
      <c r="A27" s="2">
        <v>2011</v>
      </c>
      <c r="B27" s="4">
        <v>40699</v>
      </c>
      <c r="C27" s="2" t="s">
        <v>106</v>
      </c>
      <c r="D27" s="2" t="s">
        <v>91</v>
      </c>
      <c r="E27" s="2">
        <f t="shared" si="0"/>
        <v>1</v>
      </c>
      <c r="F27" s="2">
        <f t="shared" si="1"/>
        <v>2</v>
      </c>
      <c r="G27" s="2">
        <f t="shared" si="2"/>
        <v>0</v>
      </c>
      <c r="H27" s="2">
        <f t="shared" si="3"/>
        <v>30</v>
      </c>
      <c r="I27" s="2">
        <f t="shared" si="4"/>
        <v>10</v>
      </c>
      <c r="J27" s="2">
        <f t="shared" si="5"/>
        <v>1</v>
      </c>
      <c r="K27" s="2">
        <f t="shared" si="6"/>
        <v>0</v>
      </c>
      <c r="L27" s="2">
        <f t="shared" si="7"/>
        <v>2</v>
      </c>
      <c r="M27" s="2">
        <f t="shared" si="8"/>
        <v>0</v>
      </c>
      <c r="N27" s="2">
        <f t="shared" si="9"/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2">
        <v>30</v>
      </c>
      <c r="AA27" s="2">
        <v>2</v>
      </c>
      <c r="AB27" s="2">
        <v>8</v>
      </c>
      <c r="AC27" s="1"/>
      <c r="AD27" s="1"/>
      <c r="AE27" s="1"/>
      <c r="AF27" s="1"/>
      <c r="AG27" s="1"/>
      <c r="AH27" s="1"/>
      <c r="AI27" s="1"/>
      <c r="AJ27" s="1"/>
      <c r="AK27" s="2">
        <v>1</v>
      </c>
      <c r="AL27" s="1"/>
      <c r="AM27" s="1"/>
      <c r="AN27" s="1"/>
      <c r="AO27" s="1"/>
      <c r="AP27" s="1"/>
      <c r="AQ27" s="1"/>
      <c r="AR27" s="1"/>
      <c r="AS27" s="1"/>
      <c r="AT27" s="2">
        <v>1</v>
      </c>
      <c r="AU27" s="1"/>
      <c r="AV27" s="1"/>
      <c r="AW27" s="1"/>
      <c r="AX27" s="1"/>
      <c r="AY27" s="1"/>
      <c r="AZ27" s="1"/>
      <c r="BA27" s="1"/>
      <c r="BB27" s="1"/>
      <c r="BC27" s="2">
        <v>1</v>
      </c>
      <c r="BD27" s="1"/>
      <c r="BE27" s="2">
        <v>1</v>
      </c>
      <c r="BF27" s="1"/>
      <c r="BG27" s="1"/>
      <c r="BH27" s="1"/>
      <c r="BI27" s="1"/>
      <c r="BJ27" s="1"/>
      <c r="BK27" s="1"/>
      <c r="BL27" s="1"/>
      <c r="BM27" s="2">
        <v>1</v>
      </c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2">
        <v>1</v>
      </c>
      <c r="CD27" s="1"/>
      <c r="CE27" s="1"/>
      <c r="CF27" s="1"/>
      <c r="CG27" s="1"/>
      <c r="CH27" s="1"/>
      <c r="CI27" s="1"/>
      <c r="CJ27" s="1"/>
      <c r="CK27" s="1"/>
      <c r="CL27" s="1"/>
      <c r="CM27" s="1"/>
    </row>
    <row r="28" spans="1:91" x14ac:dyDescent="0.2">
      <c r="A28" s="2">
        <v>2011</v>
      </c>
      <c r="B28" s="4">
        <v>40699</v>
      </c>
      <c r="C28" s="2" t="s">
        <v>106</v>
      </c>
      <c r="D28" s="2" t="s">
        <v>92</v>
      </c>
      <c r="E28" s="2">
        <f t="shared" si="0"/>
        <v>1</v>
      </c>
      <c r="F28" s="2">
        <f t="shared" si="1"/>
        <v>1</v>
      </c>
      <c r="G28" s="2">
        <f t="shared" si="2"/>
        <v>0</v>
      </c>
      <c r="H28" s="2">
        <f t="shared" si="3"/>
        <v>50</v>
      </c>
      <c r="I28" s="2">
        <f t="shared" si="4"/>
        <v>3</v>
      </c>
      <c r="J28" s="2">
        <f t="shared" si="5"/>
        <v>0</v>
      </c>
      <c r="K28" s="2">
        <f t="shared" si="6"/>
        <v>1</v>
      </c>
      <c r="L28" s="2">
        <f t="shared" si="7"/>
        <v>2</v>
      </c>
      <c r="M28" s="2">
        <f t="shared" si="8"/>
        <v>1</v>
      </c>
      <c r="N28" s="2">
        <f t="shared" si="9"/>
        <v>0</v>
      </c>
      <c r="O28" s="1"/>
      <c r="P28" s="1"/>
      <c r="Q28" s="1"/>
      <c r="R28" s="1"/>
      <c r="S28" s="1"/>
      <c r="T28" s="1"/>
      <c r="U28" s="1"/>
      <c r="V28" s="1"/>
      <c r="W28" s="2">
        <v>1</v>
      </c>
      <c r="X28" s="1"/>
      <c r="Y28" s="1"/>
      <c r="Z28" s="2">
        <v>50</v>
      </c>
      <c r="AA28" s="2">
        <v>1</v>
      </c>
      <c r="AB28" s="2">
        <v>2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2">
        <v>1</v>
      </c>
      <c r="AR28" s="1"/>
      <c r="AS28" s="1"/>
      <c r="AT28" s="2">
        <v>1</v>
      </c>
      <c r="AU28" s="1"/>
      <c r="AV28" s="2">
        <v>1</v>
      </c>
      <c r="AW28" s="1"/>
      <c r="AX28" s="1"/>
      <c r="AY28" s="1"/>
      <c r="AZ28" s="1"/>
      <c r="BA28" s="1"/>
      <c r="BB28" s="1"/>
      <c r="BC28" s="1"/>
      <c r="BD28" s="1"/>
      <c r="BE28" s="2">
        <v>1</v>
      </c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2">
        <v>1</v>
      </c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</row>
    <row r="29" spans="1:91" x14ac:dyDescent="0.2">
      <c r="A29" s="2">
        <v>2011</v>
      </c>
      <c r="B29" s="4">
        <v>40699</v>
      </c>
      <c r="C29" s="2" t="s">
        <v>106</v>
      </c>
      <c r="D29" s="2" t="s">
        <v>93</v>
      </c>
      <c r="E29" s="2">
        <f t="shared" si="0"/>
        <v>0</v>
      </c>
      <c r="F29" s="2">
        <f t="shared" si="1"/>
        <v>0</v>
      </c>
      <c r="G29" s="2">
        <f t="shared" si="2"/>
        <v>0</v>
      </c>
      <c r="H29" s="2">
        <f t="shared" si="3"/>
        <v>120</v>
      </c>
      <c r="I29" s="2">
        <f t="shared" si="4"/>
        <v>10</v>
      </c>
      <c r="J29" s="2">
        <f t="shared" si="5"/>
        <v>1</v>
      </c>
      <c r="K29" s="2">
        <f t="shared" si="6"/>
        <v>1</v>
      </c>
      <c r="L29" s="2">
        <f t="shared" si="7"/>
        <v>0</v>
      </c>
      <c r="M29" s="2">
        <f t="shared" si="8"/>
        <v>0</v>
      </c>
      <c r="N29" s="2">
        <f t="shared" si="9"/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2">
        <v>120</v>
      </c>
      <c r="AA29" s="1"/>
      <c r="AB29" s="2">
        <v>10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2">
        <v>1</v>
      </c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2">
        <v>1</v>
      </c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</row>
    <row r="30" spans="1:91" x14ac:dyDescent="0.2">
      <c r="A30" s="2">
        <v>2011</v>
      </c>
      <c r="B30" s="4">
        <v>40699</v>
      </c>
      <c r="C30" s="2" t="s">
        <v>119</v>
      </c>
      <c r="D30" s="2" t="s">
        <v>89</v>
      </c>
      <c r="E30" s="2">
        <f t="shared" si="0"/>
        <v>2</v>
      </c>
      <c r="F30" s="2">
        <f t="shared" si="1"/>
        <v>1</v>
      </c>
      <c r="G30" s="2">
        <f t="shared" si="2"/>
        <v>4</v>
      </c>
      <c r="H30" s="2">
        <f t="shared" si="3"/>
        <v>0</v>
      </c>
      <c r="I30" s="2">
        <f t="shared" si="4"/>
        <v>0</v>
      </c>
      <c r="J30" s="2">
        <f t="shared" si="5"/>
        <v>5</v>
      </c>
      <c r="K30" s="2">
        <f t="shared" si="6"/>
        <v>5</v>
      </c>
      <c r="L30" s="2">
        <f t="shared" si="7"/>
        <v>4</v>
      </c>
      <c r="M30" s="2">
        <f t="shared" si="8"/>
        <v>3</v>
      </c>
      <c r="N30" s="2">
        <f t="shared" si="9"/>
        <v>0</v>
      </c>
      <c r="O30" s="1"/>
      <c r="P30" s="1"/>
      <c r="Q30" s="1"/>
      <c r="R30" s="1"/>
      <c r="S30" s="1"/>
      <c r="T30" s="1"/>
      <c r="U30" s="1"/>
      <c r="V30" s="1"/>
      <c r="W30" s="2">
        <v>1</v>
      </c>
      <c r="X30" s="1"/>
      <c r="Y30" s="1"/>
      <c r="Z30" s="1"/>
      <c r="AA30" s="1"/>
      <c r="AB30" s="1"/>
      <c r="AC30" s="1"/>
      <c r="AD30" s="2">
        <v>1</v>
      </c>
      <c r="AE30" s="1"/>
      <c r="AF30" s="2">
        <v>1</v>
      </c>
      <c r="AG30" s="1"/>
      <c r="AH30" s="2">
        <v>1</v>
      </c>
      <c r="AI30" s="2">
        <v>1</v>
      </c>
      <c r="AJ30" s="1"/>
      <c r="AK30" s="1"/>
      <c r="AL30" s="1"/>
      <c r="AM30" s="2">
        <v>1</v>
      </c>
      <c r="AN30" s="1"/>
      <c r="AO30" s="2">
        <v>1</v>
      </c>
      <c r="AP30" s="1"/>
      <c r="AQ30" s="2">
        <v>1</v>
      </c>
      <c r="AR30" s="1"/>
      <c r="AS30" s="1"/>
      <c r="AT30" s="2">
        <v>1</v>
      </c>
      <c r="AU30" s="2">
        <v>1</v>
      </c>
      <c r="AV30" s="2">
        <v>1</v>
      </c>
      <c r="AW30" s="2">
        <v>1</v>
      </c>
      <c r="AX30" s="1"/>
      <c r="AY30" s="1"/>
      <c r="AZ30" s="1"/>
      <c r="BA30" s="1"/>
      <c r="BB30" s="1"/>
      <c r="BC30" s="1"/>
      <c r="BD30" s="1"/>
      <c r="BE30" s="2">
        <v>1</v>
      </c>
      <c r="BF30" s="1"/>
      <c r="BG30" s="1"/>
      <c r="BH30" s="1"/>
      <c r="BI30" s="1"/>
      <c r="BJ30" s="1"/>
      <c r="BK30" s="2">
        <v>1</v>
      </c>
      <c r="BL30" s="2">
        <v>1</v>
      </c>
      <c r="BM30" s="2">
        <v>1</v>
      </c>
      <c r="BN30" s="2">
        <v>1</v>
      </c>
      <c r="BO30" s="1"/>
      <c r="BP30" s="2">
        <v>1</v>
      </c>
      <c r="BQ30" s="2">
        <v>1</v>
      </c>
      <c r="BR30" s="1"/>
      <c r="BS30" s="2">
        <v>1</v>
      </c>
      <c r="BT30" s="2">
        <v>1</v>
      </c>
      <c r="BU30" s="1"/>
      <c r="BV30" s="1"/>
      <c r="BW30" s="1"/>
      <c r="BX30" s="1"/>
      <c r="BY30" s="1"/>
      <c r="BZ30" s="2">
        <v>1</v>
      </c>
      <c r="CA30" s="1"/>
      <c r="CB30" s="1"/>
      <c r="CC30" s="2">
        <v>1</v>
      </c>
      <c r="CD30" s="1"/>
      <c r="CE30" s="1"/>
      <c r="CF30" s="1"/>
      <c r="CG30" s="1"/>
      <c r="CH30" s="1"/>
      <c r="CI30" s="2">
        <v>1</v>
      </c>
      <c r="CJ30" s="1"/>
      <c r="CK30" s="1"/>
      <c r="CL30" s="1"/>
      <c r="CM30" s="1"/>
    </row>
    <row r="31" spans="1:91" x14ac:dyDescent="0.2">
      <c r="A31" s="2">
        <v>2011</v>
      </c>
      <c r="B31" s="4">
        <v>40699</v>
      </c>
      <c r="C31" s="2" t="s">
        <v>119</v>
      </c>
      <c r="D31" s="2" t="s">
        <v>91</v>
      </c>
      <c r="E31" s="2">
        <f t="shared" si="0"/>
        <v>3</v>
      </c>
      <c r="F31" s="2">
        <f t="shared" si="1"/>
        <v>0</v>
      </c>
      <c r="G31" s="2">
        <f t="shared" si="2"/>
        <v>2</v>
      </c>
      <c r="H31" s="2">
        <f t="shared" si="3"/>
        <v>280</v>
      </c>
      <c r="I31" s="2">
        <f t="shared" si="4"/>
        <v>198</v>
      </c>
      <c r="J31" s="2">
        <f t="shared" si="5"/>
        <v>4</v>
      </c>
      <c r="K31" s="2">
        <f t="shared" si="6"/>
        <v>0</v>
      </c>
      <c r="L31" s="2">
        <f t="shared" si="7"/>
        <v>3</v>
      </c>
      <c r="M31" s="2">
        <f t="shared" si="8"/>
        <v>1</v>
      </c>
      <c r="N31" s="2">
        <f t="shared" si="9"/>
        <v>0</v>
      </c>
      <c r="O31" s="1"/>
      <c r="P31" s="1"/>
      <c r="Q31" s="1"/>
      <c r="R31" s="1"/>
      <c r="S31" s="1"/>
      <c r="T31" s="1"/>
      <c r="U31" s="1"/>
      <c r="V31" s="2">
        <v>1</v>
      </c>
      <c r="W31" s="2">
        <v>1</v>
      </c>
      <c r="X31" s="1"/>
      <c r="Y31" s="2">
        <v>29</v>
      </c>
      <c r="Z31" s="2">
        <v>251</v>
      </c>
      <c r="AA31" s="2">
        <v>73</v>
      </c>
      <c r="AB31" s="2">
        <v>125</v>
      </c>
      <c r="AC31" s="1"/>
      <c r="AD31" s="1"/>
      <c r="AE31" s="1"/>
      <c r="AF31" s="2">
        <v>1</v>
      </c>
      <c r="AG31" s="1"/>
      <c r="AH31" s="1"/>
      <c r="AI31" s="2">
        <v>1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2">
        <v>1</v>
      </c>
      <c r="AV31" s="2">
        <v>1</v>
      </c>
      <c r="AW31" s="1"/>
      <c r="AX31" s="1"/>
      <c r="AY31" s="1"/>
      <c r="AZ31" s="1"/>
      <c r="BA31" s="1"/>
      <c r="BB31" s="1"/>
      <c r="BC31" s="1"/>
      <c r="BD31" s="1"/>
      <c r="BE31" s="2">
        <v>1</v>
      </c>
      <c r="BF31" s="1"/>
      <c r="BG31" s="1"/>
      <c r="BH31" s="1"/>
      <c r="BI31" s="1"/>
      <c r="BJ31" s="1"/>
      <c r="BK31" s="2">
        <v>1</v>
      </c>
      <c r="BL31" s="2">
        <v>1</v>
      </c>
      <c r="BM31" s="2">
        <v>1</v>
      </c>
      <c r="BN31" s="2">
        <v>1</v>
      </c>
      <c r="BO31" s="1"/>
      <c r="BP31" s="1"/>
      <c r="BQ31" s="1"/>
      <c r="BR31" s="1"/>
      <c r="BS31" s="1"/>
      <c r="BT31" s="2">
        <v>1</v>
      </c>
      <c r="BU31" s="1"/>
      <c r="BV31" s="1"/>
      <c r="BW31" s="1"/>
      <c r="BX31" s="1"/>
      <c r="BY31" s="1"/>
      <c r="BZ31" s="1"/>
      <c r="CA31" s="1"/>
      <c r="CB31" s="1"/>
      <c r="CC31" s="2">
        <v>1</v>
      </c>
      <c r="CD31" s="1"/>
      <c r="CE31" s="1"/>
      <c r="CF31" s="1"/>
      <c r="CG31" s="1"/>
      <c r="CH31" s="1"/>
      <c r="CI31" s="1"/>
      <c r="CJ31" s="1"/>
      <c r="CK31" s="1"/>
      <c r="CL31" s="1"/>
      <c r="CM31" s="1"/>
    </row>
    <row r="32" spans="1:91" x14ac:dyDescent="0.2">
      <c r="A32" s="2">
        <v>2011</v>
      </c>
      <c r="B32" s="4">
        <v>40699</v>
      </c>
      <c r="C32" s="2" t="s">
        <v>119</v>
      </c>
      <c r="D32" s="2" t="s">
        <v>92</v>
      </c>
      <c r="E32" s="2">
        <f t="shared" si="0"/>
        <v>0</v>
      </c>
      <c r="F32" s="2">
        <f t="shared" si="1"/>
        <v>0</v>
      </c>
      <c r="G32" s="2">
        <f t="shared" si="2"/>
        <v>0</v>
      </c>
      <c r="H32" s="2">
        <f t="shared" si="3"/>
        <v>0</v>
      </c>
      <c r="I32" s="2">
        <f t="shared" si="4"/>
        <v>0</v>
      </c>
      <c r="J32" s="2">
        <f t="shared" si="5"/>
        <v>0</v>
      </c>
      <c r="K32" s="2">
        <f t="shared" si="6"/>
        <v>0</v>
      </c>
      <c r="L32" s="2">
        <f t="shared" si="7"/>
        <v>0</v>
      </c>
      <c r="M32" s="2">
        <f t="shared" si="8"/>
        <v>0</v>
      </c>
      <c r="N32" s="2">
        <f t="shared" si="9"/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</row>
    <row r="33" spans="1:91" x14ac:dyDescent="0.2">
      <c r="A33" s="2">
        <v>2011</v>
      </c>
      <c r="B33" s="4">
        <v>40699</v>
      </c>
      <c r="C33" s="2" t="s">
        <v>119</v>
      </c>
      <c r="D33" s="2" t="s">
        <v>93</v>
      </c>
      <c r="E33" s="2">
        <f t="shared" si="0"/>
        <v>0</v>
      </c>
      <c r="F33" s="2">
        <f t="shared" si="1"/>
        <v>0</v>
      </c>
      <c r="G33" s="2">
        <f t="shared" si="2"/>
        <v>0</v>
      </c>
      <c r="H33" s="2">
        <f t="shared" si="3"/>
        <v>0</v>
      </c>
      <c r="I33" s="2">
        <f t="shared" si="4"/>
        <v>0</v>
      </c>
      <c r="J33" s="2">
        <f t="shared" si="5"/>
        <v>0</v>
      </c>
      <c r="K33" s="2">
        <f t="shared" si="6"/>
        <v>0</v>
      </c>
      <c r="L33" s="2">
        <f t="shared" si="7"/>
        <v>0</v>
      </c>
      <c r="M33" s="2">
        <f t="shared" si="8"/>
        <v>0</v>
      </c>
      <c r="N33" s="2">
        <f t="shared" si="9"/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x14ac:dyDescent="0.2">
      <c r="A34" s="2">
        <v>2011</v>
      </c>
      <c r="B34" s="4">
        <v>40700</v>
      </c>
      <c r="C34" s="2" t="s">
        <v>88</v>
      </c>
      <c r="D34" s="2" t="s">
        <v>89</v>
      </c>
      <c r="E34" s="2">
        <f t="shared" si="0"/>
        <v>0</v>
      </c>
      <c r="F34" s="2">
        <f t="shared" si="1"/>
        <v>0</v>
      </c>
      <c r="G34" s="2">
        <f t="shared" si="2"/>
        <v>0</v>
      </c>
      <c r="H34" s="2">
        <f t="shared" si="3"/>
        <v>0</v>
      </c>
      <c r="I34" s="2">
        <f t="shared" si="4"/>
        <v>0</v>
      </c>
      <c r="J34" s="2">
        <f t="shared" si="5"/>
        <v>0</v>
      </c>
      <c r="K34" s="2">
        <f t="shared" si="6"/>
        <v>0</v>
      </c>
      <c r="L34" s="2">
        <f t="shared" si="7"/>
        <v>0</v>
      </c>
      <c r="M34" s="2">
        <f t="shared" si="8"/>
        <v>0</v>
      </c>
      <c r="N34" s="2">
        <f t="shared" si="9"/>
        <v>0</v>
      </c>
      <c r="O34" s="1"/>
      <c r="P34" s="1"/>
      <c r="Q34" s="1"/>
      <c r="R34" s="1"/>
      <c r="S34" s="1"/>
      <c r="T34" s="1"/>
      <c r="U34" s="2">
        <v>0</v>
      </c>
      <c r="V34" s="1"/>
      <c r="W34" s="1"/>
      <c r="X34" s="1"/>
      <c r="Y34" s="1"/>
      <c r="Z34" s="1"/>
      <c r="AA34" s="1"/>
      <c r="AB34" s="1"/>
      <c r="AC34" s="1"/>
      <c r="AD34" s="2"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2">
        <v>0</v>
      </c>
      <c r="AW34" s="1"/>
      <c r="AX34" s="1"/>
      <c r="AY34" s="1"/>
      <c r="AZ34" s="1"/>
      <c r="BA34" s="1"/>
      <c r="BB34" s="1"/>
      <c r="BC34" s="1"/>
      <c r="BD34" s="1"/>
      <c r="BE34" s="2">
        <v>0</v>
      </c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2">
        <v>0</v>
      </c>
      <c r="BR34" s="1"/>
      <c r="BS34" s="1"/>
      <c r="BT34" s="1"/>
      <c r="BU34" s="1"/>
      <c r="BV34" s="1"/>
      <c r="BW34" s="1"/>
      <c r="BX34" s="2">
        <v>0</v>
      </c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x14ac:dyDescent="0.2">
      <c r="A35" s="2">
        <v>2011</v>
      </c>
      <c r="B35" s="4">
        <v>40700</v>
      </c>
      <c r="C35" s="2" t="s">
        <v>88</v>
      </c>
      <c r="D35" s="2" t="s">
        <v>91</v>
      </c>
      <c r="E35" s="2">
        <f t="shared" si="0"/>
        <v>0</v>
      </c>
      <c r="F35" s="2">
        <f t="shared" si="1"/>
        <v>0</v>
      </c>
      <c r="G35" s="2">
        <f t="shared" si="2"/>
        <v>0</v>
      </c>
      <c r="H35" s="2">
        <f t="shared" si="3"/>
        <v>19</v>
      </c>
      <c r="I35" s="2">
        <f t="shared" si="4"/>
        <v>13</v>
      </c>
      <c r="J35" s="2">
        <f t="shared" si="5"/>
        <v>0</v>
      </c>
      <c r="K35" s="2">
        <f t="shared" si="6"/>
        <v>0</v>
      </c>
      <c r="L35" s="2">
        <f t="shared" si="7"/>
        <v>0</v>
      </c>
      <c r="M35" s="2">
        <f t="shared" si="8"/>
        <v>0</v>
      </c>
      <c r="N35" s="2">
        <f t="shared" si="9"/>
        <v>0</v>
      </c>
      <c r="O35" s="1"/>
      <c r="P35" s="1"/>
      <c r="Q35" s="1"/>
      <c r="R35" s="1"/>
      <c r="S35" s="1"/>
      <c r="T35" s="1"/>
      <c r="U35" s="2">
        <v>0</v>
      </c>
      <c r="V35" s="1"/>
      <c r="W35" s="1"/>
      <c r="X35" s="1"/>
      <c r="Y35" s="2">
        <v>17</v>
      </c>
      <c r="Z35" s="2">
        <v>2</v>
      </c>
      <c r="AA35" s="2">
        <v>2</v>
      </c>
      <c r="AB35" s="2">
        <v>11</v>
      </c>
      <c r="AC35" s="1"/>
      <c r="AD35" s="1"/>
      <c r="AE35" s="1"/>
      <c r="AF35" s="1"/>
      <c r="AG35" s="1"/>
      <c r="AH35" s="1"/>
      <c r="AI35" s="2"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2">
        <v>0</v>
      </c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2">
        <v>0</v>
      </c>
      <c r="BL35" s="1"/>
      <c r="BM35" s="1"/>
      <c r="BN35" s="2">
        <v>0</v>
      </c>
      <c r="BO35" s="1"/>
      <c r="BP35" s="1"/>
      <c r="BQ35" s="2">
        <v>0</v>
      </c>
      <c r="BR35" s="1"/>
      <c r="BS35" s="1"/>
      <c r="BT35" s="1"/>
      <c r="BU35" s="1"/>
      <c r="BV35" s="1"/>
      <c r="BW35" s="1"/>
      <c r="BX35" s="1"/>
      <c r="BY35" s="1"/>
      <c r="BZ35" s="2">
        <v>0</v>
      </c>
      <c r="CA35" s="1"/>
      <c r="CB35" s="1"/>
      <c r="CC35" s="1"/>
      <c r="CD35" s="1"/>
      <c r="CE35" s="1"/>
      <c r="CF35" s="1"/>
      <c r="CG35" s="2">
        <v>0</v>
      </c>
      <c r="CH35" s="1"/>
      <c r="CI35" s="1"/>
      <c r="CJ35" s="1"/>
      <c r="CK35" s="1"/>
      <c r="CL35" s="1"/>
      <c r="CM35" s="1"/>
    </row>
    <row r="36" spans="1:91" x14ac:dyDescent="0.2">
      <c r="A36" s="2">
        <v>2011</v>
      </c>
      <c r="B36" s="4">
        <v>40700</v>
      </c>
      <c r="C36" s="2" t="s">
        <v>88</v>
      </c>
      <c r="D36" s="2" t="s">
        <v>92</v>
      </c>
      <c r="E36" s="2">
        <f t="shared" si="0"/>
        <v>0</v>
      </c>
      <c r="F36" s="2">
        <f t="shared" si="1"/>
        <v>0</v>
      </c>
      <c r="G36" s="2">
        <f t="shared" si="2"/>
        <v>0</v>
      </c>
      <c r="H36" s="2">
        <f t="shared" si="3"/>
        <v>16</v>
      </c>
      <c r="I36" s="2">
        <f t="shared" si="4"/>
        <v>11</v>
      </c>
      <c r="J36" s="2">
        <f t="shared" si="5"/>
        <v>0</v>
      </c>
      <c r="K36" s="2">
        <f t="shared" si="6"/>
        <v>0</v>
      </c>
      <c r="L36" s="2">
        <f t="shared" si="7"/>
        <v>0</v>
      </c>
      <c r="M36" s="2">
        <f t="shared" si="8"/>
        <v>0</v>
      </c>
      <c r="N36" s="2">
        <f t="shared" si="9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2">
        <v>15</v>
      </c>
      <c r="Z36" s="2">
        <v>1</v>
      </c>
      <c r="AA36" s="2">
        <v>3</v>
      </c>
      <c r="AB36" s="2">
        <v>8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2">
        <v>0</v>
      </c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2">
        <v>0</v>
      </c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x14ac:dyDescent="0.2">
      <c r="A37" s="2">
        <v>2011</v>
      </c>
      <c r="B37" s="4">
        <v>40700</v>
      </c>
      <c r="C37" s="2" t="s">
        <v>88</v>
      </c>
      <c r="D37" s="2" t="s">
        <v>93</v>
      </c>
      <c r="E37" s="2">
        <f t="shared" si="0"/>
        <v>0</v>
      </c>
      <c r="F37" s="2">
        <f t="shared" si="1"/>
        <v>0</v>
      </c>
      <c r="G37" s="2">
        <f t="shared" si="2"/>
        <v>0</v>
      </c>
      <c r="H37" s="2">
        <f t="shared" si="3"/>
        <v>7</v>
      </c>
      <c r="I37" s="2">
        <f t="shared" si="4"/>
        <v>6</v>
      </c>
      <c r="J37" s="2">
        <f t="shared" si="5"/>
        <v>0</v>
      </c>
      <c r="K37" s="2">
        <f t="shared" si="6"/>
        <v>0</v>
      </c>
      <c r="L37" s="2">
        <f t="shared" si="7"/>
        <v>0</v>
      </c>
      <c r="M37" s="2">
        <f t="shared" si="8"/>
        <v>0</v>
      </c>
      <c r="N37" s="2">
        <f t="shared" si="9"/>
        <v>0</v>
      </c>
      <c r="O37" s="1"/>
      <c r="P37" s="1"/>
      <c r="Q37" s="1"/>
      <c r="R37" s="1"/>
      <c r="S37" s="1"/>
      <c r="T37" s="1"/>
      <c r="U37" s="2">
        <v>0</v>
      </c>
      <c r="V37" s="1"/>
      <c r="W37" s="1"/>
      <c r="X37" s="1"/>
      <c r="Y37" s="2">
        <v>1</v>
      </c>
      <c r="Z37" s="2">
        <v>6</v>
      </c>
      <c r="AA37" s="2">
        <v>1</v>
      </c>
      <c r="AB37" s="2">
        <v>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2">
        <v>0</v>
      </c>
      <c r="AR37" s="1"/>
      <c r="AS37" s="1"/>
      <c r="AT37" s="1"/>
      <c r="AU37" s="1"/>
      <c r="AV37" s="2">
        <v>0</v>
      </c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2">
        <v>0</v>
      </c>
      <c r="BL37" s="1"/>
      <c r="BM37" s="1"/>
      <c r="BN37" s="2">
        <v>0</v>
      </c>
      <c r="BO37" s="1"/>
      <c r="BP37" s="1"/>
      <c r="BQ37" s="2">
        <v>0</v>
      </c>
      <c r="BR37" s="1"/>
      <c r="BS37" s="1"/>
      <c r="BT37" s="1"/>
      <c r="BU37" s="1"/>
      <c r="BV37" s="1"/>
      <c r="BW37" s="1"/>
      <c r="BX37" s="2">
        <v>0</v>
      </c>
      <c r="BY37" s="1"/>
      <c r="BZ37" s="1"/>
      <c r="CA37" s="1"/>
      <c r="CB37" s="1"/>
      <c r="CC37" s="1"/>
      <c r="CD37" s="1"/>
      <c r="CE37" s="2">
        <v>0</v>
      </c>
      <c r="CF37" s="1"/>
      <c r="CG37" s="1"/>
      <c r="CH37" s="1"/>
      <c r="CI37" s="1"/>
      <c r="CJ37" s="1"/>
      <c r="CK37" s="1"/>
      <c r="CL37" s="1"/>
      <c r="CM37" s="1"/>
    </row>
    <row r="38" spans="1:91" x14ac:dyDescent="0.2">
      <c r="A38" s="2">
        <v>2011</v>
      </c>
      <c r="B38" s="4">
        <v>40700</v>
      </c>
      <c r="C38" s="2" t="s">
        <v>95</v>
      </c>
      <c r="D38" s="2" t="s">
        <v>89</v>
      </c>
      <c r="E38" s="2">
        <f t="shared" si="0"/>
        <v>1</v>
      </c>
      <c r="F38" s="2">
        <f t="shared" si="1"/>
        <v>0</v>
      </c>
      <c r="G38" s="2">
        <f t="shared" si="2"/>
        <v>1</v>
      </c>
      <c r="H38" s="2">
        <f t="shared" si="3"/>
        <v>0</v>
      </c>
      <c r="I38" s="2">
        <f t="shared" si="4"/>
        <v>0</v>
      </c>
      <c r="J38" s="2">
        <f t="shared" si="5"/>
        <v>2</v>
      </c>
      <c r="K38" s="2">
        <f t="shared" si="6"/>
        <v>0</v>
      </c>
      <c r="L38" s="2">
        <f t="shared" si="7"/>
        <v>2</v>
      </c>
      <c r="M38" s="2">
        <f t="shared" si="8"/>
        <v>1</v>
      </c>
      <c r="N38" s="2">
        <f t="shared" si="9"/>
        <v>1</v>
      </c>
      <c r="O38" s="1"/>
      <c r="P38" s="1"/>
      <c r="Q38" s="1"/>
      <c r="R38" s="1"/>
      <c r="S38" s="1"/>
      <c r="T38" s="1"/>
      <c r="U38" s="2">
        <v>1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2">
        <v>1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2">
        <v>1</v>
      </c>
      <c r="AW38" s="1"/>
      <c r="AX38" s="1"/>
      <c r="AY38" s="1"/>
      <c r="AZ38" s="1"/>
      <c r="BA38" s="1"/>
      <c r="BB38" s="1"/>
      <c r="BC38" s="1"/>
      <c r="BD38" s="1"/>
      <c r="BE38" s="2">
        <v>1</v>
      </c>
      <c r="BF38" s="1"/>
      <c r="BG38" s="1"/>
      <c r="BH38" s="1"/>
      <c r="BI38" s="1"/>
      <c r="BJ38" s="2">
        <v>1</v>
      </c>
      <c r="BK38" s="2">
        <v>1</v>
      </c>
      <c r="BL38" s="1"/>
      <c r="BM38" s="1"/>
      <c r="BN38" s="2">
        <v>1</v>
      </c>
      <c r="BO38" s="1"/>
      <c r="BP38" s="1"/>
      <c r="BQ38" s="2">
        <v>1</v>
      </c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x14ac:dyDescent="0.2">
      <c r="A39" s="2">
        <v>2011</v>
      </c>
      <c r="B39" s="4">
        <v>40700</v>
      </c>
      <c r="C39" s="2" t="s">
        <v>95</v>
      </c>
      <c r="D39" s="2" t="s">
        <v>91</v>
      </c>
      <c r="E39" s="2">
        <f t="shared" si="0"/>
        <v>1</v>
      </c>
      <c r="F39" s="2">
        <f t="shared" si="1"/>
        <v>0</v>
      </c>
      <c r="G39" s="2">
        <f t="shared" si="2"/>
        <v>0</v>
      </c>
      <c r="H39" s="2">
        <f t="shared" si="3"/>
        <v>8</v>
      </c>
      <c r="I39" s="2">
        <f t="shared" si="4"/>
        <v>8</v>
      </c>
      <c r="J39" s="2">
        <f t="shared" si="5"/>
        <v>1</v>
      </c>
      <c r="K39" s="2">
        <f t="shared" si="6"/>
        <v>0</v>
      </c>
      <c r="L39" s="2">
        <f t="shared" si="7"/>
        <v>2</v>
      </c>
      <c r="M39" s="2">
        <f t="shared" si="8"/>
        <v>1</v>
      </c>
      <c r="N39" s="2">
        <f t="shared" si="9"/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2">
        <v>6</v>
      </c>
      <c r="Z39" s="2">
        <v>2</v>
      </c>
      <c r="AA39" s="2">
        <v>2</v>
      </c>
      <c r="AB39" s="2">
        <v>6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2">
        <v>1</v>
      </c>
      <c r="AV39" s="1"/>
      <c r="AW39" s="1"/>
      <c r="AX39" s="1"/>
      <c r="AY39" s="1"/>
      <c r="AZ39" s="1"/>
      <c r="BA39" s="1"/>
      <c r="BB39" s="1"/>
      <c r="BC39" s="1"/>
      <c r="BD39" s="1"/>
      <c r="BE39" s="2">
        <v>1</v>
      </c>
      <c r="BF39" s="1"/>
      <c r="BG39" s="1"/>
      <c r="BH39" s="1"/>
      <c r="BI39" s="1"/>
      <c r="BJ39" s="1"/>
      <c r="BK39" s="1"/>
      <c r="BL39" s="1"/>
      <c r="BM39" s="1"/>
      <c r="BN39" s="2">
        <v>1</v>
      </c>
      <c r="BO39" s="1"/>
      <c r="BP39" s="1"/>
      <c r="BQ39" s="2">
        <v>1</v>
      </c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2">
        <v>1</v>
      </c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x14ac:dyDescent="0.2">
      <c r="A40" s="2">
        <v>2011</v>
      </c>
      <c r="B40" s="4">
        <v>40700</v>
      </c>
      <c r="C40" s="2" t="s">
        <v>95</v>
      </c>
      <c r="D40" s="2" t="s">
        <v>92</v>
      </c>
      <c r="E40" s="2">
        <f t="shared" si="0"/>
        <v>0</v>
      </c>
      <c r="F40" s="2">
        <f t="shared" si="1"/>
        <v>0</v>
      </c>
      <c r="G40" s="2">
        <f t="shared" si="2"/>
        <v>0</v>
      </c>
      <c r="H40" s="2">
        <f t="shared" si="3"/>
        <v>0</v>
      </c>
      <c r="I40" s="2">
        <f t="shared" si="4"/>
        <v>0</v>
      </c>
      <c r="J40" s="2">
        <f t="shared" si="5"/>
        <v>0</v>
      </c>
      <c r="K40" s="2">
        <f t="shared" si="6"/>
        <v>0</v>
      </c>
      <c r="L40" s="2">
        <f t="shared" si="7"/>
        <v>0</v>
      </c>
      <c r="M40" s="2">
        <f t="shared" si="8"/>
        <v>0</v>
      </c>
      <c r="N40" s="2">
        <f t="shared" si="9"/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x14ac:dyDescent="0.2">
      <c r="A41" s="2">
        <v>2011</v>
      </c>
      <c r="B41" s="4">
        <v>40700</v>
      </c>
      <c r="C41" s="2" t="s">
        <v>95</v>
      </c>
      <c r="D41" s="2" t="s">
        <v>93</v>
      </c>
      <c r="E41" s="2">
        <f t="shared" si="0"/>
        <v>0</v>
      </c>
      <c r="F41" s="2">
        <f t="shared" si="1"/>
        <v>0</v>
      </c>
      <c r="G41" s="2">
        <f t="shared" si="2"/>
        <v>0</v>
      </c>
      <c r="H41" s="2">
        <f t="shared" si="3"/>
        <v>0</v>
      </c>
      <c r="I41" s="2">
        <f t="shared" si="4"/>
        <v>0</v>
      </c>
      <c r="J41" s="2">
        <f t="shared" si="5"/>
        <v>0</v>
      </c>
      <c r="K41" s="2">
        <f t="shared" si="6"/>
        <v>0</v>
      </c>
      <c r="L41" s="2">
        <f t="shared" si="7"/>
        <v>0</v>
      </c>
      <c r="M41" s="2">
        <f t="shared" si="8"/>
        <v>0</v>
      </c>
      <c r="N41" s="2">
        <f t="shared" si="9"/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x14ac:dyDescent="0.2">
      <c r="A42" s="2">
        <v>2011</v>
      </c>
      <c r="B42" s="4">
        <v>40700</v>
      </c>
      <c r="C42" s="2" t="s">
        <v>123</v>
      </c>
      <c r="D42" s="2" t="s">
        <v>89</v>
      </c>
      <c r="E42" s="2">
        <f t="shared" si="0"/>
        <v>0</v>
      </c>
      <c r="F42" s="2">
        <f t="shared" si="1"/>
        <v>0</v>
      </c>
      <c r="G42" s="2">
        <f t="shared" si="2"/>
        <v>0</v>
      </c>
      <c r="H42" s="2">
        <f t="shared" si="3"/>
        <v>0</v>
      </c>
      <c r="I42" s="2">
        <f t="shared" si="4"/>
        <v>0</v>
      </c>
      <c r="J42" s="2">
        <f t="shared" si="5"/>
        <v>0</v>
      </c>
      <c r="K42" s="2">
        <f t="shared" si="6"/>
        <v>0</v>
      </c>
      <c r="L42" s="2">
        <f t="shared" si="7"/>
        <v>0</v>
      </c>
      <c r="M42" s="2">
        <f t="shared" si="8"/>
        <v>0</v>
      </c>
      <c r="N42" s="2">
        <f t="shared" si="9"/>
        <v>1</v>
      </c>
      <c r="O42" s="1"/>
      <c r="P42" s="2">
        <v>0</v>
      </c>
      <c r="Q42" s="1"/>
      <c r="R42" s="1"/>
      <c r="S42" s="2">
        <v>0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2">
        <v>0</v>
      </c>
      <c r="AE42" s="1"/>
      <c r="AF42" s="1"/>
      <c r="AG42" s="1"/>
      <c r="AH42" s="2">
        <v>0</v>
      </c>
      <c r="AI42" s="1"/>
      <c r="AJ42" s="1"/>
      <c r="AK42" s="1"/>
      <c r="AL42" s="1"/>
      <c r="AM42" s="1"/>
      <c r="AN42" s="1"/>
      <c r="AO42" s="1"/>
      <c r="AP42" s="2">
        <v>0</v>
      </c>
      <c r="AQ42" s="1"/>
      <c r="AR42" s="1"/>
      <c r="AS42" s="1"/>
      <c r="AT42" s="2">
        <v>0</v>
      </c>
      <c r="AU42" s="1"/>
      <c r="AV42" s="2">
        <v>0</v>
      </c>
      <c r="AW42" s="1"/>
      <c r="AX42" s="1"/>
      <c r="AY42" s="1"/>
      <c r="AZ42" s="1"/>
      <c r="BA42" s="1"/>
      <c r="BB42" s="1"/>
      <c r="BC42" s="1"/>
      <c r="BD42" s="1"/>
      <c r="BE42" s="2">
        <v>0</v>
      </c>
      <c r="BF42" s="1"/>
      <c r="BG42" s="1"/>
      <c r="BH42" s="1"/>
      <c r="BI42" s="1"/>
      <c r="BJ42" s="2">
        <v>1</v>
      </c>
      <c r="BK42" s="1"/>
      <c r="BL42" s="1"/>
      <c r="BM42" s="1"/>
      <c r="BN42" s="2">
        <v>0</v>
      </c>
      <c r="BO42" s="1"/>
      <c r="BP42" s="1"/>
      <c r="BQ42" s="2">
        <v>0</v>
      </c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2">
        <v>0</v>
      </c>
      <c r="CH42" s="1"/>
      <c r="CI42" s="1"/>
      <c r="CJ42" s="1"/>
      <c r="CK42" s="1"/>
      <c r="CL42" s="1"/>
      <c r="CM42" s="1"/>
    </row>
    <row r="43" spans="1:91" x14ac:dyDescent="0.2">
      <c r="A43" s="2">
        <v>2011</v>
      </c>
      <c r="B43" s="4">
        <v>40700</v>
      </c>
      <c r="C43" s="2" t="s">
        <v>123</v>
      </c>
      <c r="D43" s="2" t="s">
        <v>91</v>
      </c>
      <c r="E43" s="2">
        <f t="shared" si="0"/>
        <v>0</v>
      </c>
      <c r="F43" s="2">
        <f t="shared" si="1"/>
        <v>0</v>
      </c>
      <c r="G43" s="2">
        <f t="shared" si="2"/>
        <v>0</v>
      </c>
      <c r="H43" s="2">
        <f t="shared" si="3"/>
        <v>89</v>
      </c>
      <c r="I43" s="2">
        <f t="shared" si="4"/>
        <v>28</v>
      </c>
      <c r="J43" s="2">
        <f t="shared" si="5"/>
        <v>0</v>
      </c>
      <c r="K43" s="2">
        <f t="shared" si="6"/>
        <v>0</v>
      </c>
      <c r="L43" s="2">
        <f t="shared" si="7"/>
        <v>0</v>
      </c>
      <c r="M43" s="2">
        <f t="shared" si="8"/>
        <v>0</v>
      </c>
      <c r="N43" s="2">
        <f t="shared" si="9"/>
        <v>0</v>
      </c>
      <c r="O43" s="1"/>
      <c r="P43" s="2">
        <v>0</v>
      </c>
      <c r="Q43" s="1"/>
      <c r="R43" s="1"/>
      <c r="S43" s="2">
        <v>0</v>
      </c>
      <c r="T43" s="1"/>
      <c r="U43" s="2">
        <v>0</v>
      </c>
      <c r="V43" s="1"/>
      <c r="W43" s="1"/>
      <c r="X43" s="1"/>
      <c r="Y43" s="2">
        <v>87</v>
      </c>
      <c r="Z43" s="2">
        <v>2</v>
      </c>
      <c r="AA43" s="2">
        <v>5</v>
      </c>
      <c r="AB43" s="2">
        <v>23</v>
      </c>
      <c r="AC43" s="1"/>
      <c r="AD43" s="2">
        <v>0</v>
      </c>
      <c r="AE43" s="1"/>
      <c r="AF43" s="2">
        <v>0</v>
      </c>
      <c r="AG43" s="1"/>
      <c r="AH43" s="2">
        <v>0</v>
      </c>
      <c r="AI43" s="1"/>
      <c r="AJ43" s="1"/>
      <c r="AK43" s="1"/>
      <c r="AL43" s="1"/>
      <c r="AM43" s="1"/>
      <c r="AN43" s="1"/>
      <c r="AO43" s="1"/>
      <c r="AP43" s="1"/>
      <c r="AQ43" s="2">
        <v>0</v>
      </c>
      <c r="AR43" s="2">
        <v>0</v>
      </c>
      <c r="AS43" s="1"/>
      <c r="AT43" s="2">
        <v>0</v>
      </c>
      <c r="AU43" s="1"/>
      <c r="AV43" s="2">
        <v>0</v>
      </c>
      <c r="AW43" s="1"/>
      <c r="AX43" s="1"/>
      <c r="AY43" s="1"/>
      <c r="AZ43" s="1"/>
      <c r="BA43" s="1"/>
      <c r="BB43" s="1"/>
      <c r="BC43" s="1"/>
      <c r="BD43" s="1"/>
      <c r="BE43" s="2">
        <v>0</v>
      </c>
      <c r="BF43" s="1"/>
      <c r="BG43" s="1"/>
      <c r="BH43" s="1"/>
      <c r="BI43" s="1"/>
      <c r="BJ43" s="1"/>
      <c r="BK43" s="1"/>
      <c r="BL43" s="1"/>
      <c r="BM43" s="1"/>
      <c r="BN43" s="2">
        <v>0</v>
      </c>
      <c r="BO43" s="1"/>
      <c r="BP43" s="1"/>
      <c r="BQ43" s="2">
        <v>0</v>
      </c>
      <c r="BR43" s="1"/>
      <c r="BS43" s="2">
        <v>0</v>
      </c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x14ac:dyDescent="0.2">
      <c r="A44" s="2">
        <v>2011</v>
      </c>
      <c r="B44" s="4">
        <v>40700</v>
      </c>
      <c r="C44" s="2" t="s">
        <v>123</v>
      </c>
      <c r="D44" s="2" t="s">
        <v>92</v>
      </c>
      <c r="E44" s="2">
        <f t="shared" si="0"/>
        <v>0</v>
      </c>
      <c r="F44" s="2">
        <f t="shared" si="1"/>
        <v>0</v>
      </c>
      <c r="G44" s="2">
        <f t="shared" si="2"/>
        <v>0</v>
      </c>
      <c r="H44" s="2">
        <f t="shared" si="3"/>
        <v>0</v>
      </c>
      <c r="I44" s="2">
        <f t="shared" si="4"/>
        <v>0</v>
      </c>
      <c r="J44" s="2">
        <f t="shared" si="5"/>
        <v>0</v>
      </c>
      <c r="K44" s="2">
        <f t="shared" si="6"/>
        <v>0</v>
      </c>
      <c r="L44" s="2">
        <f t="shared" si="7"/>
        <v>0</v>
      </c>
      <c r="M44" s="2">
        <f t="shared" si="8"/>
        <v>0</v>
      </c>
      <c r="N44" s="2">
        <f t="shared" si="9"/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x14ac:dyDescent="0.2">
      <c r="A45" s="2">
        <v>2011</v>
      </c>
      <c r="B45" s="4">
        <v>40700</v>
      </c>
      <c r="C45" s="2" t="s">
        <v>123</v>
      </c>
      <c r="D45" s="2" t="s">
        <v>93</v>
      </c>
      <c r="E45" s="2">
        <f t="shared" si="0"/>
        <v>0</v>
      </c>
      <c r="F45" s="2">
        <f t="shared" si="1"/>
        <v>0</v>
      </c>
      <c r="G45" s="2">
        <f t="shared" si="2"/>
        <v>0</v>
      </c>
      <c r="H45" s="2">
        <f t="shared" si="3"/>
        <v>0</v>
      </c>
      <c r="I45" s="2">
        <f t="shared" si="4"/>
        <v>0</v>
      </c>
      <c r="J45" s="2">
        <f t="shared" si="5"/>
        <v>0</v>
      </c>
      <c r="K45" s="2">
        <f t="shared" si="6"/>
        <v>0</v>
      </c>
      <c r="L45" s="2">
        <f t="shared" si="7"/>
        <v>0</v>
      </c>
      <c r="M45" s="2">
        <f t="shared" si="8"/>
        <v>0</v>
      </c>
      <c r="N45" s="2">
        <f t="shared" si="9"/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x14ac:dyDescent="0.2">
      <c r="A46" s="2">
        <v>2011</v>
      </c>
      <c r="B46" s="4">
        <v>40701</v>
      </c>
      <c r="C46" s="2" t="s">
        <v>103</v>
      </c>
      <c r="D46" s="2" t="s">
        <v>89</v>
      </c>
      <c r="E46" s="2">
        <f t="shared" si="0"/>
        <v>2</v>
      </c>
      <c r="F46" s="2">
        <f t="shared" si="1"/>
        <v>0</v>
      </c>
      <c r="G46" s="2">
        <f t="shared" si="2"/>
        <v>2</v>
      </c>
      <c r="H46" s="2">
        <f t="shared" si="3"/>
        <v>0</v>
      </c>
      <c r="I46" s="2">
        <f t="shared" si="4"/>
        <v>0</v>
      </c>
      <c r="J46" s="2">
        <f t="shared" si="5"/>
        <v>1</v>
      </c>
      <c r="K46" s="2">
        <f t="shared" si="6"/>
        <v>0</v>
      </c>
      <c r="L46" s="2">
        <f t="shared" si="7"/>
        <v>1</v>
      </c>
      <c r="M46" s="2">
        <f t="shared" si="8"/>
        <v>1</v>
      </c>
      <c r="N46" s="2">
        <f t="shared" si="9"/>
        <v>0</v>
      </c>
      <c r="O46" s="1"/>
      <c r="P46" s="1"/>
      <c r="Q46" s="1"/>
      <c r="R46" s="1"/>
      <c r="S46" s="1"/>
      <c r="T46" s="1"/>
      <c r="U46" s="1"/>
      <c r="V46" s="1"/>
      <c r="W46" s="2">
        <v>1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2">
        <v>1</v>
      </c>
      <c r="AI46" s="2">
        <v>1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2">
        <v>1</v>
      </c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2">
        <v>1</v>
      </c>
      <c r="BQ46" s="2">
        <v>1</v>
      </c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2">
        <v>1</v>
      </c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x14ac:dyDescent="0.2">
      <c r="A47" s="2">
        <v>2011</v>
      </c>
      <c r="B47" s="4">
        <v>40701</v>
      </c>
      <c r="C47" s="2" t="s">
        <v>103</v>
      </c>
      <c r="D47" s="2" t="s">
        <v>91</v>
      </c>
      <c r="E47" s="2">
        <f t="shared" si="0"/>
        <v>4</v>
      </c>
      <c r="F47" s="2">
        <f t="shared" si="1"/>
        <v>0</v>
      </c>
      <c r="G47" s="2">
        <f t="shared" si="2"/>
        <v>2</v>
      </c>
      <c r="H47" s="2">
        <f t="shared" si="3"/>
        <v>125</v>
      </c>
      <c r="I47" s="2">
        <f t="shared" si="4"/>
        <v>8</v>
      </c>
      <c r="J47" s="2">
        <f t="shared" si="5"/>
        <v>0</v>
      </c>
      <c r="K47" s="2">
        <f t="shared" si="6"/>
        <v>3</v>
      </c>
      <c r="L47" s="2">
        <f t="shared" si="7"/>
        <v>1</v>
      </c>
      <c r="M47" s="2">
        <f t="shared" si="8"/>
        <v>1</v>
      </c>
      <c r="N47" s="2">
        <f t="shared" si="9"/>
        <v>1</v>
      </c>
      <c r="O47" s="1"/>
      <c r="P47" s="1"/>
      <c r="Q47" s="1"/>
      <c r="R47" s="1"/>
      <c r="S47" s="1"/>
      <c r="T47" s="2">
        <v>1</v>
      </c>
      <c r="U47" s="1"/>
      <c r="V47" s="2">
        <v>1</v>
      </c>
      <c r="W47" s="2">
        <v>1</v>
      </c>
      <c r="X47" s="1"/>
      <c r="Y47" s="2">
        <v>35</v>
      </c>
      <c r="Z47" s="2">
        <v>90</v>
      </c>
      <c r="AA47" s="2">
        <v>0</v>
      </c>
      <c r="AB47" s="2">
        <v>8</v>
      </c>
      <c r="AC47" s="1"/>
      <c r="AD47" s="1"/>
      <c r="AE47" s="1"/>
      <c r="AF47" s="1"/>
      <c r="AG47" s="1"/>
      <c r="AH47" s="2">
        <v>1</v>
      </c>
      <c r="AI47" s="2">
        <v>1</v>
      </c>
      <c r="AJ47" s="1"/>
      <c r="AK47" s="1"/>
      <c r="AL47" s="1"/>
      <c r="AM47" s="1"/>
      <c r="AN47" s="1"/>
      <c r="AO47" s="2">
        <v>1</v>
      </c>
      <c r="AP47" s="1"/>
      <c r="AQ47" s="2">
        <v>1</v>
      </c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2">
        <v>1</v>
      </c>
      <c r="BF47" s="1"/>
      <c r="BG47" s="1"/>
      <c r="BH47" s="1"/>
      <c r="BI47" s="1"/>
      <c r="BJ47" s="2">
        <v>1</v>
      </c>
      <c r="BK47" s="1"/>
      <c r="BL47" s="1"/>
      <c r="BM47" s="1"/>
      <c r="BN47" s="1"/>
      <c r="BO47" s="1"/>
      <c r="BP47" s="1"/>
      <c r="BQ47" s="2">
        <v>1</v>
      </c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2">
        <v>1</v>
      </c>
      <c r="CD47" s="1"/>
      <c r="CE47" s="1"/>
      <c r="CF47" s="1"/>
      <c r="CG47" s="2">
        <v>1</v>
      </c>
      <c r="CH47" s="1"/>
      <c r="CI47" s="1"/>
      <c r="CJ47" s="1"/>
      <c r="CK47" s="1"/>
      <c r="CL47" s="1"/>
      <c r="CM47" s="1"/>
    </row>
    <row r="48" spans="1:91" x14ac:dyDescent="0.2">
      <c r="A48" s="2">
        <v>2011</v>
      </c>
      <c r="B48" s="4">
        <v>40701</v>
      </c>
      <c r="C48" s="2" t="s">
        <v>103</v>
      </c>
      <c r="D48" s="2" t="s">
        <v>92</v>
      </c>
      <c r="E48" s="2">
        <f t="shared" si="0"/>
        <v>0</v>
      </c>
      <c r="F48" s="2">
        <f t="shared" si="1"/>
        <v>0</v>
      </c>
      <c r="G48" s="2">
        <f t="shared" si="2"/>
        <v>0</v>
      </c>
      <c r="H48" s="2">
        <f t="shared" si="3"/>
        <v>0</v>
      </c>
      <c r="I48" s="2">
        <f t="shared" si="4"/>
        <v>0</v>
      </c>
      <c r="J48" s="2">
        <f t="shared" si="5"/>
        <v>0</v>
      </c>
      <c r="K48" s="2">
        <f t="shared" si="6"/>
        <v>0</v>
      </c>
      <c r="L48" s="2">
        <f t="shared" si="7"/>
        <v>0</v>
      </c>
      <c r="M48" s="2">
        <f t="shared" si="8"/>
        <v>0</v>
      </c>
      <c r="N48" s="2">
        <f t="shared" si="9"/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x14ac:dyDescent="0.2">
      <c r="A49" s="2">
        <v>2011</v>
      </c>
      <c r="B49" s="4">
        <v>40701</v>
      </c>
      <c r="C49" s="2" t="s">
        <v>103</v>
      </c>
      <c r="D49" s="2" t="s">
        <v>93</v>
      </c>
      <c r="E49" s="2">
        <f t="shared" si="0"/>
        <v>0</v>
      </c>
      <c r="F49" s="2">
        <f t="shared" si="1"/>
        <v>0</v>
      </c>
      <c r="G49" s="2">
        <f t="shared" si="2"/>
        <v>0</v>
      </c>
      <c r="H49" s="2">
        <f t="shared" si="3"/>
        <v>0</v>
      </c>
      <c r="I49" s="2">
        <f t="shared" si="4"/>
        <v>0</v>
      </c>
      <c r="J49" s="2">
        <f t="shared" si="5"/>
        <v>0</v>
      </c>
      <c r="K49" s="2">
        <f t="shared" si="6"/>
        <v>0</v>
      </c>
      <c r="L49" s="2">
        <f t="shared" si="7"/>
        <v>0</v>
      </c>
      <c r="M49" s="2">
        <f t="shared" si="8"/>
        <v>0</v>
      </c>
      <c r="N49" s="2">
        <f t="shared" si="9"/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x14ac:dyDescent="0.2">
      <c r="A50" s="2">
        <v>2011</v>
      </c>
      <c r="B50" s="4">
        <v>40702</v>
      </c>
      <c r="C50" s="2" t="s">
        <v>96</v>
      </c>
      <c r="D50" s="2" t="s">
        <v>89</v>
      </c>
      <c r="E50" s="2">
        <f t="shared" si="0"/>
        <v>2</v>
      </c>
      <c r="F50" s="2">
        <f t="shared" si="1"/>
        <v>0</v>
      </c>
      <c r="G50" s="2">
        <f t="shared" si="2"/>
        <v>1</v>
      </c>
      <c r="H50" s="2">
        <f t="shared" si="3"/>
        <v>0</v>
      </c>
      <c r="I50" s="2">
        <f t="shared" si="4"/>
        <v>0</v>
      </c>
      <c r="J50" s="2">
        <f t="shared" si="5"/>
        <v>3</v>
      </c>
      <c r="K50" s="2">
        <f t="shared" si="6"/>
        <v>0</v>
      </c>
      <c r="L50" s="2">
        <f t="shared" si="7"/>
        <v>1</v>
      </c>
      <c r="M50" s="2">
        <f t="shared" si="8"/>
        <v>1</v>
      </c>
      <c r="N50" s="2">
        <f t="shared" si="9"/>
        <v>1</v>
      </c>
      <c r="O50" s="1"/>
      <c r="P50" s="1"/>
      <c r="Q50" s="1"/>
      <c r="R50" s="1"/>
      <c r="S50" s="1"/>
      <c r="T50" s="1"/>
      <c r="U50" s="1"/>
      <c r="V50" s="1"/>
      <c r="W50" s="2">
        <v>1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2">
        <v>1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2">
        <v>1</v>
      </c>
      <c r="BF50" s="1"/>
      <c r="BG50" s="1"/>
      <c r="BH50" s="1"/>
      <c r="BI50" s="1"/>
      <c r="BJ50" s="2">
        <v>1</v>
      </c>
      <c r="BK50" s="2">
        <v>1</v>
      </c>
      <c r="BL50" s="1"/>
      <c r="BM50" s="2">
        <v>1</v>
      </c>
      <c r="BN50" s="2">
        <v>1</v>
      </c>
      <c r="BO50" s="1"/>
      <c r="BP50" s="1"/>
      <c r="BQ50" s="2">
        <v>1</v>
      </c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2">
        <v>1</v>
      </c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x14ac:dyDescent="0.2">
      <c r="A51" s="2">
        <v>2011</v>
      </c>
      <c r="B51" s="4">
        <v>40702</v>
      </c>
      <c r="C51" s="2" t="s">
        <v>96</v>
      </c>
      <c r="D51" s="2" t="s">
        <v>91</v>
      </c>
      <c r="E51" s="2">
        <f t="shared" si="0"/>
        <v>2</v>
      </c>
      <c r="F51" s="2">
        <f t="shared" si="1"/>
        <v>0</v>
      </c>
      <c r="G51" s="2">
        <f t="shared" si="2"/>
        <v>1</v>
      </c>
      <c r="H51" s="2">
        <f t="shared" si="3"/>
        <v>211</v>
      </c>
      <c r="I51" s="2">
        <f t="shared" si="4"/>
        <v>14</v>
      </c>
      <c r="J51" s="2">
        <f t="shared" si="5"/>
        <v>2</v>
      </c>
      <c r="K51" s="2">
        <f t="shared" si="6"/>
        <v>0</v>
      </c>
      <c r="L51" s="2">
        <f t="shared" si="7"/>
        <v>0</v>
      </c>
      <c r="M51" s="2">
        <f t="shared" si="8"/>
        <v>0</v>
      </c>
      <c r="N51" s="2">
        <f t="shared" si="9"/>
        <v>1</v>
      </c>
      <c r="O51" s="1"/>
      <c r="P51" s="1"/>
      <c r="Q51" s="1"/>
      <c r="R51" s="1"/>
      <c r="S51" s="1"/>
      <c r="T51" s="1"/>
      <c r="U51" s="1"/>
      <c r="V51" s="1"/>
      <c r="W51" s="2">
        <v>1</v>
      </c>
      <c r="X51" s="1"/>
      <c r="Y51" s="2">
        <v>207</v>
      </c>
      <c r="Z51" s="2">
        <v>4</v>
      </c>
      <c r="AA51" s="2">
        <v>2</v>
      </c>
      <c r="AB51" s="2">
        <v>12</v>
      </c>
      <c r="AC51" s="1"/>
      <c r="AD51" s="1"/>
      <c r="AE51" s="1"/>
      <c r="AF51" s="1"/>
      <c r="AG51" s="1"/>
      <c r="AH51" s="1"/>
      <c r="AI51" s="2">
        <v>1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2">
        <v>1</v>
      </c>
      <c r="BK51" s="2">
        <v>1</v>
      </c>
      <c r="BL51" s="1"/>
      <c r="BM51" s="1"/>
      <c r="BN51" s="2">
        <v>1</v>
      </c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2">
        <v>1</v>
      </c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x14ac:dyDescent="0.2">
      <c r="A52" s="2">
        <v>2011</v>
      </c>
      <c r="B52" s="4">
        <v>40702</v>
      </c>
      <c r="C52" s="2" t="s">
        <v>96</v>
      </c>
      <c r="D52" s="2" t="s">
        <v>92</v>
      </c>
      <c r="E52" s="2">
        <f t="shared" si="0"/>
        <v>0</v>
      </c>
      <c r="F52" s="2">
        <f t="shared" si="1"/>
        <v>0</v>
      </c>
      <c r="G52" s="2">
        <f t="shared" si="2"/>
        <v>0</v>
      </c>
      <c r="H52" s="2">
        <f t="shared" si="3"/>
        <v>0</v>
      </c>
      <c r="I52" s="2">
        <f t="shared" si="4"/>
        <v>0</v>
      </c>
      <c r="J52" s="2">
        <f t="shared" si="5"/>
        <v>0</v>
      </c>
      <c r="K52" s="2">
        <f t="shared" si="6"/>
        <v>0</v>
      </c>
      <c r="L52" s="2">
        <f t="shared" si="7"/>
        <v>0</v>
      </c>
      <c r="M52" s="2">
        <f t="shared" si="8"/>
        <v>0</v>
      </c>
      <c r="N52" s="2">
        <f t="shared" si="9"/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x14ac:dyDescent="0.2">
      <c r="A53" s="2">
        <v>2011</v>
      </c>
      <c r="B53" s="4">
        <v>40702</v>
      </c>
      <c r="C53" s="2" t="s">
        <v>96</v>
      </c>
      <c r="D53" s="2" t="s">
        <v>93</v>
      </c>
      <c r="E53" s="2">
        <f t="shared" si="0"/>
        <v>0</v>
      </c>
      <c r="F53" s="2">
        <f t="shared" si="1"/>
        <v>0</v>
      </c>
      <c r="G53" s="2">
        <f t="shared" si="2"/>
        <v>0</v>
      </c>
      <c r="H53" s="2">
        <f t="shared" si="3"/>
        <v>0</v>
      </c>
      <c r="I53" s="2">
        <f t="shared" si="4"/>
        <v>0</v>
      </c>
      <c r="J53" s="2">
        <f t="shared" si="5"/>
        <v>0</v>
      </c>
      <c r="K53" s="2">
        <f t="shared" si="6"/>
        <v>0</v>
      </c>
      <c r="L53" s="2">
        <f t="shared" si="7"/>
        <v>0</v>
      </c>
      <c r="M53" s="2">
        <f t="shared" si="8"/>
        <v>0</v>
      </c>
      <c r="N53" s="2">
        <f t="shared" si="9"/>
        <v>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x14ac:dyDescent="0.2">
      <c r="A54" s="2">
        <v>2011</v>
      </c>
      <c r="B54" s="4">
        <v>40702</v>
      </c>
      <c r="C54" s="2" t="s">
        <v>99</v>
      </c>
      <c r="D54" s="2" t="s">
        <v>89</v>
      </c>
      <c r="E54" s="2">
        <f t="shared" si="0"/>
        <v>0</v>
      </c>
      <c r="F54" s="2">
        <f t="shared" si="1"/>
        <v>0</v>
      </c>
      <c r="G54" s="2">
        <f t="shared" si="2"/>
        <v>3</v>
      </c>
      <c r="H54" s="2">
        <f t="shared" si="3"/>
        <v>0</v>
      </c>
      <c r="I54" s="2">
        <f t="shared" si="4"/>
        <v>0</v>
      </c>
      <c r="J54" s="2">
        <f t="shared" si="5"/>
        <v>0</v>
      </c>
      <c r="K54" s="2">
        <f t="shared" si="6"/>
        <v>1</v>
      </c>
      <c r="L54" s="2">
        <f t="shared" si="7"/>
        <v>2</v>
      </c>
      <c r="M54" s="2">
        <f t="shared" si="8"/>
        <v>1</v>
      </c>
      <c r="N54" s="2">
        <f t="shared" si="9"/>
        <v>1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2">
        <v>1</v>
      </c>
      <c r="AG54" s="2">
        <v>1</v>
      </c>
      <c r="AH54" s="1"/>
      <c r="AI54" s="2">
        <v>1</v>
      </c>
      <c r="AJ54" s="1"/>
      <c r="AK54" s="1"/>
      <c r="AL54" s="1"/>
      <c r="AM54" s="2">
        <v>1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2">
        <v>1</v>
      </c>
      <c r="BF54" s="2">
        <v>1</v>
      </c>
      <c r="BG54" s="1"/>
      <c r="BH54" s="1"/>
      <c r="BI54" s="1"/>
      <c r="BJ54" s="2">
        <v>1</v>
      </c>
      <c r="BK54" s="1"/>
      <c r="BL54" s="1"/>
      <c r="BM54" s="1"/>
      <c r="BN54" s="1"/>
      <c r="BO54" s="1"/>
      <c r="BP54" s="1"/>
      <c r="BQ54" s="2">
        <v>1</v>
      </c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x14ac:dyDescent="0.2">
      <c r="A55" s="2">
        <v>2011</v>
      </c>
      <c r="B55" s="4">
        <v>40702</v>
      </c>
      <c r="C55" s="2" t="s">
        <v>99</v>
      </c>
      <c r="D55" s="2" t="s">
        <v>91</v>
      </c>
      <c r="E55" s="2">
        <f t="shared" si="0"/>
        <v>1</v>
      </c>
      <c r="F55" s="2">
        <f t="shared" si="1"/>
        <v>0</v>
      </c>
      <c r="G55" s="2">
        <f t="shared" si="2"/>
        <v>2</v>
      </c>
      <c r="H55" s="2">
        <f t="shared" si="3"/>
        <v>14</v>
      </c>
      <c r="I55" s="2">
        <f t="shared" si="4"/>
        <v>0</v>
      </c>
      <c r="J55" s="2">
        <f t="shared" si="5"/>
        <v>0</v>
      </c>
      <c r="K55" s="2">
        <f t="shared" si="6"/>
        <v>1</v>
      </c>
      <c r="L55" s="2">
        <f t="shared" si="7"/>
        <v>3</v>
      </c>
      <c r="M55" s="2">
        <f t="shared" si="8"/>
        <v>1</v>
      </c>
      <c r="N55" s="2">
        <f t="shared" si="9"/>
        <v>0</v>
      </c>
      <c r="O55" s="2">
        <v>1</v>
      </c>
      <c r="P55" s="1"/>
      <c r="Q55" s="1"/>
      <c r="R55" s="1"/>
      <c r="S55" s="1"/>
      <c r="T55" s="1"/>
      <c r="U55" s="1"/>
      <c r="V55" s="1"/>
      <c r="W55" s="1"/>
      <c r="X55" s="1"/>
      <c r="Y55" s="2">
        <v>1</v>
      </c>
      <c r="Z55" s="2">
        <v>13</v>
      </c>
      <c r="AA55" s="1"/>
      <c r="AB55" s="1"/>
      <c r="AC55" s="1"/>
      <c r="AD55" s="2">
        <v>1</v>
      </c>
      <c r="AE55" s="1"/>
      <c r="AF55" s="1"/>
      <c r="AG55" s="1"/>
      <c r="AH55" s="1"/>
      <c r="AI55" s="2">
        <v>1</v>
      </c>
      <c r="AJ55" s="1"/>
      <c r="AK55" s="1"/>
      <c r="AL55" s="1"/>
      <c r="AM55" s="2">
        <v>1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2">
        <v>1</v>
      </c>
      <c r="AY55" s="1"/>
      <c r="AZ55" s="1"/>
      <c r="BA55" s="2">
        <v>1</v>
      </c>
      <c r="BB55" s="1"/>
      <c r="BC55" s="1"/>
      <c r="BD55" s="1"/>
      <c r="BE55" s="2">
        <v>1</v>
      </c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2">
        <v>1</v>
      </c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x14ac:dyDescent="0.2">
      <c r="A56" s="2">
        <v>2011</v>
      </c>
      <c r="B56" s="4">
        <v>40702</v>
      </c>
      <c r="C56" s="2" t="s">
        <v>99</v>
      </c>
      <c r="D56" s="2" t="s">
        <v>92</v>
      </c>
      <c r="E56" s="2">
        <f t="shared" si="0"/>
        <v>0</v>
      </c>
      <c r="F56" s="2">
        <f t="shared" si="1"/>
        <v>0</v>
      </c>
      <c r="G56" s="2">
        <f t="shared" si="2"/>
        <v>0</v>
      </c>
      <c r="H56" s="2">
        <f t="shared" si="3"/>
        <v>0</v>
      </c>
      <c r="I56" s="2">
        <f t="shared" si="4"/>
        <v>0</v>
      </c>
      <c r="J56" s="2">
        <f t="shared" si="5"/>
        <v>0</v>
      </c>
      <c r="K56" s="2">
        <f t="shared" si="6"/>
        <v>0</v>
      </c>
      <c r="L56" s="2">
        <f t="shared" si="7"/>
        <v>0</v>
      </c>
      <c r="M56" s="2">
        <f t="shared" si="8"/>
        <v>0</v>
      </c>
      <c r="N56" s="2">
        <f t="shared" si="9"/>
        <v>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x14ac:dyDescent="0.2">
      <c r="A57" s="2">
        <v>2011</v>
      </c>
      <c r="B57" s="4">
        <v>40702</v>
      </c>
      <c r="C57" s="2" t="s">
        <v>99</v>
      </c>
      <c r="D57" s="2" t="s">
        <v>93</v>
      </c>
      <c r="E57" s="2">
        <f t="shared" si="0"/>
        <v>0</v>
      </c>
      <c r="F57" s="2">
        <f t="shared" si="1"/>
        <v>0</v>
      </c>
      <c r="G57" s="2">
        <f t="shared" si="2"/>
        <v>0</v>
      </c>
      <c r="H57" s="2">
        <f t="shared" si="3"/>
        <v>0</v>
      </c>
      <c r="I57" s="2">
        <f t="shared" si="4"/>
        <v>0</v>
      </c>
      <c r="J57" s="2">
        <f t="shared" si="5"/>
        <v>0</v>
      </c>
      <c r="K57" s="2">
        <f t="shared" si="6"/>
        <v>0</v>
      </c>
      <c r="L57" s="2">
        <f t="shared" si="7"/>
        <v>0</v>
      </c>
      <c r="M57" s="2">
        <f t="shared" si="8"/>
        <v>0</v>
      </c>
      <c r="N57" s="2">
        <f t="shared" si="9"/>
        <v>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x14ac:dyDescent="0.2">
      <c r="A58" s="2">
        <v>2011</v>
      </c>
      <c r="B58" s="4">
        <v>40703</v>
      </c>
      <c r="C58" s="2" t="s">
        <v>120</v>
      </c>
      <c r="D58" s="2" t="s">
        <v>89</v>
      </c>
      <c r="E58" s="2">
        <f t="shared" si="0"/>
        <v>3</v>
      </c>
      <c r="F58" s="2">
        <f t="shared" si="1"/>
        <v>0</v>
      </c>
      <c r="G58" s="2">
        <f t="shared" si="2"/>
        <v>3</v>
      </c>
      <c r="H58" s="2">
        <f t="shared" si="3"/>
        <v>0</v>
      </c>
      <c r="I58" s="2">
        <f t="shared" si="4"/>
        <v>0</v>
      </c>
      <c r="J58" s="2">
        <f t="shared" si="5"/>
        <v>3</v>
      </c>
      <c r="K58" s="2">
        <f t="shared" si="6"/>
        <v>2</v>
      </c>
      <c r="L58" s="2">
        <f t="shared" si="7"/>
        <v>4</v>
      </c>
      <c r="M58" s="2">
        <f t="shared" si="8"/>
        <v>3</v>
      </c>
      <c r="N58" s="2">
        <f t="shared" si="9"/>
        <v>0</v>
      </c>
      <c r="O58" s="1"/>
      <c r="P58" s="1"/>
      <c r="Q58" s="1"/>
      <c r="R58" s="1"/>
      <c r="S58" s="1"/>
      <c r="T58" s="1"/>
      <c r="U58" s="1"/>
      <c r="V58" s="2">
        <v>1</v>
      </c>
      <c r="W58" s="1"/>
      <c r="X58" s="1"/>
      <c r="Y58" s="1"/>
      <c r="Z58" s="1"/>
      <c r="AA58" s="1"/>
      <c r="AB58" s="1"/>
      <c r="AC58" s="1"/>
      <c r="AD58" s="2">
        <v>1</v>
      </c>
      <c r="AE58" s="1"/>
      <c r="AF58" s="2">
        <v>1</v>
      </c>
      <c r="AG58" s="1"/>
      <c r="AH58" s="1"/>
      <c r="AI58" s="2">
        <v>1</v>
      </c>
      <c r="AJ58" s="1"/>
      <c r="AK58" s="1"/>
      <c r="AL58" s="1"/>
      <c r="AM58" s="1"/>
      <c r="AN58" s="1"/>
      <c r="AO58" s="2">
        <v>1</v>
      </c>
      <c r="AP58" s="1"/>
      <c r="AQ58" s="1"/>
      <c r="AR58" s="1"/>
      <c r="AS58" s="1"/>
      <c r="AT58" s="1"/>
      <c r="AU58" s="2">
        <v>1</v>
      </c>
      <c r="AV58" s="2">
        <v>1</v>
      </c>
      <c r="AW58" s="1"/>
      <c r="AX58" s="1"/>
      <c r="AY58" s="1"/>
      <c r="AZ58" s="1"/>
      <c r="BA58" s="1"/>
      <c r="BB58" s="1"/>
      <c r="BC58" s="1"/>
      <c r="BD58" s="2">
        <v>1</v>
      </c>
      <c r="BE58" s="2">
        <v>1</v>
      </c>
      <c r="BF58" s="1"/>
      <c r="BG58" s="1"/>
      <c r="BH58" s="1"/>
      <c r="BI58" s="1"/>
      <c r="BJ58" s="1"/>
      <c r="BK58" s="2">
        <v>1</v>
      </c>
      <c r="BL58" s="2">
        <v>1</v>
      </c>
      <c r="BM58" s="1"/>
      <c r="BN58" s="2">
        <v>1</v>
      </c>
      <c r="BO58" s="1"/>
      <c r="BP58" s="1"/>
      <c r="BQ58" s="2">
        <v>1</v>
      </c>
      <c r="BR58" s="2">
        <v>1</v>
      </c>
      <c r="BS58" s="2">
        <v>1</v>
      </c>
      <c r="BT58" s="1"/>
      <c r="BU58" s="1"/>
      <c r="BV58" s="1"/>
      <c r="BW58" s="1"/>
      <c r="BX58" s="1"/>
      <c r="BY58" s="1"/>
      <c r="BZ58" s="1"/>
      <c r="CA58" s="1"/>
      <c r="CB58" s="1"/>
      <c r="CC58" s="2">
        <v>1</v>
      </c>
      <c r="CD58" s="2">
        <v>1</v>
      </c>
      <c r="CE58" s="1"/>
      <c r="CF58" s="1"/>
      <c r="CG58" s="2">
        <v>1</v>
      </c>
      <c r="CH58" s="1"/>
      <c r="CI58" s="1"/>
      <c r="CJ58" s="1"/>
      <c r="CK58" s="1"/>
      <c r="CL58" s="1"/>
      <c r="CM58" s="1"/>
    </row>
    <row r="59" spans="1:91" x14ac:dyDescent="0.2">
      <c r="A59" s="2">
        <v>2011</v>
      </c>
      <c r="B59" s="4">
        <v>40703</v>
      </c>
      <c r="C59" s="2" t="s">
        <v>120</v>
      </c>
      <c r="D59" s="2" t="s">
        <v>91</v>
      </c>
      <c r="E59" s="2">
        <f t="shared" si="0"/>
        <v>3</v>
      </c>
      <c r="F59" s="2">
        <f t="shared" si="1"/>
        <v>0</v>
      </c>
      <c r="G59" s="2">
        <f t="shared" si="2"/>
        <v>2</v>
      </c>
      <c r="H59" s="2">
        <f t="shared" si="3"/>
        <v>127</v>
      </c>
      <c r="I59" s="2">
        <f t="shared" si="4"/>
        <v>27</v>
      </c>
      <c r="J59" s="2">
        <f t="shared" si="5"/>
        <v>3</v>
      </c>
      <c r="K59" s="2">
        <f t="shared" si="6"/>
        <v>0</v>
      </c>
      <c r="L59" s="2">
        <f t="shared" si="7"/>
        <v>2</v>
      </c>
      <c r="M59" s="2">
        <f t="shared" si="8"/>
        <v>0</v>
      </c>
      <c r="N59" s="2">
        <f t="shared" si="9"/>
        <v>0</v>
      </c>
      <c r="O59" s="1"/>
      <c r="P59" s="1"/>
      <c r="Q59" s="1"/>
      <c r="R59" s="1"/>
      <c r="S59" s="1"/>
      <c r="T59" s="1"/>
      <c r="U59" s="1"/>
      <c r="V59" s="2">
        <v>1</v>
      </c>
      <c r="W59" s="1"/>
      <c r="X59" s="1"/>
      <c r="Y59" s="2">
        <v>69</v>
      </c>
      <c r="Z59" s="2">
        <v>58</v>
      </c>
      <c r="AA59" s="2">
        <v>5</v>
      </c>
      <c r="AB59" s="2">
        <v>22</v>
      </c>
      <c r="AC59" s="1"/>
      <c r="AD59" s="1"/>
      <c r="AE59" s="1"/>
      <c r="AF59" s="2">
        <v>1</v>
      </c>
      <c r="AG59" s="1"/>
      <c r="AH59" s="1"/>
      <c r="AI59" s="2">
        <v>1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2">
        <v>1</v>
      </c>
      <c r="AW59" s="1"/>
      <c r="AX59" s="1"/>
      <c r="AY59" s="1"/>
      <c r="AZ59" s="1"/>
      <c r="BA59" s="1"/>
      <c r="BB59" s="1"/>
      <c r="BC59" s="1"/>
      <c r="BD59" s="1"/>
      <c r="BE59" s="2">
        <v>1</v>
      </c>
      <c r="BF59" s="1"/>
      <c r="BG59" s="1"/>
      <c r="BH59" s="1"/>
      <c r="BI59" s="1"/>
      <c r="BJ59" s="1"/>
      <c r="BK59" s="2">
        <v>1</v>
      </c>
      <c r="BL59" s="2">
        <v>1</v>
      </c>
      <c r="BM59" s="1"/>
      <c r="BN59" s="2">
        <v>1</v>
      </c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2">
        <v>1</v>
      </c>
      <c r="CD59" s="2">
        <v>1</v>
      </c>
      <c r="CE59" s="1"/>
      <c r="CF59" s="1"/>
      <c r="CG59" s="1"/>
      <c r="CH59" s="1"/>
      <c r="CI59" s="1"/>
      <c r="CJ59" s="1"/>
      <c r="CK59" s="1"/>
      <c r="CL59" s="1"/>
      <c r="CM59" s="1"/>
    </row>
    <row r="60" spans="1:91" x14ac:dyDescent="0.2">
      <c r="A60" s="2">
        <v>2011</v>
      </c>
      <c r="B60" s="4">
        <v>40703</v>
      </c>
      <c r="C60" s="2" t="s">
        <v>120</v>
      </c>
      <c r="D60" s="2" t="s">
        <v>92</v>
      </c>
      <c r="E60" s="2">
        <f t="shared" si="0"/>
        <v>0</v>
      </c>
      <c r="F60" s="2">
        <f t="shared" si="1"/>
        <v>0</v>
      </c>
      <c r="G60" s="2">
        <f t="shared" si="2"/>
        <v>0</v>
      </c>
      <c r="H60" s="2">
        <f t="shared" si="3"/>
        <v>0</v>
      </c>
      <c r="I60" s="2">
        <f t="shared" si="4"/>
        <v>0</v>
      </c>
      <c r="J60" s="2">
        <f t="shared" si="5"/>
        <v>0</v>
      </c>
      <c r="K60" s="2">
        <f t="shared" si="6"/>
        <v>0</v>
      </c>
      <c r="L60" s="2">
        <f t="shared" si="7"/>
        <v>0</v>
      </c>
      <c r="M60" s="2">
        <f t="shared" si="8"/>
        <v>0</v>
      </c>
      <c r="N60" s="2">
        <f t="shared" si="9"/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x14ac:dyDescent="0.2">
      <c r="A61" s="2">
        <v>2011</v>
      </c>
      <c r="B61" s="4">
        <v>40703</v>
      </c>
      <c r="C61" s="2" t="s">
        <v>120</v>
      </c>
      <c r="D61" s="2" t="s">
        <v>93</v>
      </c>
      <c r="E61" s="2">
        <f t="shared" si="0"/>
        <v>0</v>
      </c>
      <c r="F61" s="2">
        <f t="shared" si="1"/>
        <v>0</v>
      </c>
      <c r="G61" s="2">
        <f t="shared" si="2"/>
        <v>0</v>
      </c>
      <c r="H61" s="2">
        <f t="shared" si="3"/>
        <v>0</v>
      </c>
      <c r="I61" s="2">
        <f t="shared" si="4"/>
        <v>0</v>
      </c>
      <c r="J61" s="2">
        <f t="shared" si="5"/>
        <v>0</v>
      </c>
      <c r="K61" s="2">
        <f t="shared" si="6"/>
        <v>0</v>
      </c>
      <c r="L61" s="2">
        <f t="shared" si="7"/>
        <v>0</v>
      </c>
      <c r="M61" s="2">
        <f t="shared" si="8"/>
        <v>0</v>
      </c>
      <c r="N61" s="2">
        <f t="shared" si="9"/>
        <v>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x14ac:dyDescent="0.2">
      <c r="A62" s="2">
        <v>2011</v>
      </c>
      <c r="B62" s="4">
        <v>40705</v>
      </c>
      <c r="C62" s="2" t="s">
        <v>115</v>
      </c>
      <c r="D62" s="2" t="s">
        <v>89</v>
      </c>
      <c r="E62" s="2">
        <f t="shared" si="0"/>
        <v>0</v>
      </c>
      <c r="F62" s="2">
        <f t="shared" si="1"/>
        <v>0</v>
      </c>
      <c r="G62" s="2">
        <f t="shared" si="2"/>
        <v>0</v>
      </c>
      <c r="H62" s="2">
        <f t="shared" si="3"/>
        <v>0</v>
      </c>
      <c r="I62" s="2">
        <f t="shared" si="4"/>
        <v>0</v>
      </c>
      <c r="J62" s="2">
        <f t="shared" si="5"/>
        <v>0</v>
      </c>
      <c r="K62" s="2">
        <f t="shared" si="6"/>
        <v>0</v>
      </c>
      <c r="L62" s="2">
        <f t="shared" si="7"/>
        <v>0</v>
      </c>
      <c r="M62" s="2">
        <f t="shared" si="8"/>
        <v>0</v>
      </c>
      <c r="N62" s="2">
        <f t="shared" si="9"/>
        <v>0</v>
      </c>
      <c r="O62" s="1"/>
      <c r="P62" s="1"/>
      <c r="Q62" s="1"/>
      <c r="R62" s="1"/>
      <c r="S62" s="1"/>
      <c r="T62" s="1"/>
      <c r="U62" s="1"/>
      <c r="V62" s="2">
        <v>0</v>
      </c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2">
        <v>0</v>
      </c>
      <c r="AI62" s="2"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2">
        <v>0</v>
      </c>
      <c r="AV62" s="2">
        <v>0</v>
      </c>
      <c r="AW62" s="1"/>
      <c r="AX62" s="1"/>
      <c r="AY62" s="1"/>
      <c r="AZ62" s="1"/>
      <c r="BA62" s="1"/>
      <c r="BB62" s="1"/>
      <c r="BC62" s="1"/>
      <c r="BD62" s="1"/>
      <c r="BE62" s="2">
        <v>0</v>
      </c>
      <c r="BF62" s="1"/>
      <c r="BG62" s="1"/>
      <c r="BH62" s="1"/>
      <c r="BI62" s="1"/>
      <c r="BJ62" s="1"/>
      <c r="BK62" s="1"/>
      <c r="BL62" s="1"/>
      <c r="BM62" s="1"/>
      <c r="BN62" s="2">
        <v>0</v>
      </c>
      <c r="BO62" s="1"/>
      <c r="BP62" s="1"/>
      <c r="BQ62" s="2">
        <v>0</v>
      </c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2">
        <v>0</v>
      </c>
      <c r="CJ62" s="1"/>
      <c r="CK62" s="1"/>
      <c r="CL62" s="1"/>
      <c r="CM62" s="1"/>
    </row>
    <row r="63" spans="1:91" x14ac:dyDescent="0.2">
      <c r="A63" s="2">
        <v>2011</v>
      </c>
      <c r="B63" s="4">
        <v>40705</v>
      </c>
      <c r="C63" s="2" t="s">
        <v>115</v>
      </c>
      <c r="D63" s="2" t="s">
        <v>91</v>
      </c>
      <c r="E63" s="2">
        <f t="shared" si="0"/>
        <v>0</v>
      </c>
      <c r="F63" s="2">
        <f t="shared" si="1"/>
        <v>0</v>
      </c>
      <c r="G63" s="2">
        <f t="shared" si="2"/>
        <v>0</v>
      </c>
      <c r="H63" s="2">
        <f t="shared" si="3"/>
        <v>14</v>
      </c>
      <c r="I63" s="2">
        <f t="shared" si="4"/>
        <v>22</v>
      </c>
      <c r="J63" s="2">
        <f t="shared" si="5"/>
        <v>0</v>
      </c>
      <c r="K63" s="2">
        <f t="shared" si="6"/>
        <v>0</v>
      </c>
      <c r="L63" s="2">
        <f t="shared" si="7"/>
        <v>0</v>
      </c>
      <c r="M63" s="2">
        <f t="shared" si="8"/>
        <v>0</v>
      </c>
      <c r="N63" s="2">
        <f t="shared" si="9"/>
        <v>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2">
        <v>6</v>
      </c>
      <c r="Z63" s="2">
        <v>8</v>
      </c>
      <c r="AA63" s="1"/>
      <c r="AB63" s="2">
        <v>22</v>
      </c>
      <c r="AC63" s="1"/>
      <c r="AD63" s="1"/>
      <c r="AE63" s="1"/>
      <c r="AF63" s="1"/>
      <c r="AG63" s="1"/>
      <c r="AH63" s="2">
        <v>0</v>
      </c>
      <c r="AI63" s="2"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2">
        <v>0</v>
      </c>
      <c r="BO63" s="1"/>
      <c r="BP63" s="1"/>
      <c r="BQ63" s="2">
        <v>0</v>
      </c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x14ac:dyDescent="0.2">
      <c r="A64" s="2">
        <v>2011</v>
      </c>
      <c r="B64" s="4">
        <v>40705</v>
      </c>
      <c r="C64" s="2" t="s">
        <v>115</v>
      </c>
      <c r="D64" s="2" t="s">
        <v>92</v>
      </c>
      <c r="E64" s="2">
        <f t="shared" si="0"/>
        <v>0</v>
      </c>
      <c r="F64" s="2">
        <f t="shared" si="1"/>
        <v>0</v>
      </c>
      <c r="G64" s="2">
        <f t="shared" si="2"/>
        <v>0</v>
      </c>
      <c r="H64" s="2">
        <f t="shared" si="3"/>
        <v>0</v>
      </c>
      <c r="I64" s="2">
        <f t="shared" si="4"/>
        <v>0</v>
      </c>
      <c r="J64" s="2">
        <f t="shared" si="5"/>
        <v>0</v>
      </c>
      <c r="K64" s="2">
        <f t="shared" si="6"/>
        <v>0</v>
      </c>
      <c r="L64" s="2">
        <f t="shared" si="7"/>
        <v>0</v>
      </c>
      <c r="M64" s="2">
        <f t="shared" si="8"/>
        <v>0</v>
      </c>
      <c r="N64" s="2">
        <f t="shared" si="9"/>
        <v>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x14ac:dyDescent="0.2">
      <c r="A65" s="2">
        <v>2011</v>
      </c>
      <c r="B65" s="4">
        <v>40705</v>
      </c>
      <c r="C65" s="2" t="s">
        <v>115</v>
      </c>
      <c r="D65" s="2" t="s">
        <v>93</v>
      </c>
      <c r="E65" s="2">
        <f t="shared" si="0"/>
        <v>0</v>
      </c>
      <c r="F65" s="2">
        <f t="shared" si="1"/>
        <v>0</v>
      </c>
      <c r="G65" s="2">
        <f t="shared" si="2"/>
        <v>0</v>
      </c>
      <c r="H65" s="2">
        <f t="shared" si="3"/>
        <v>0</v>
      </c>
      <c r="I65" s="2">
        <f t="shared" si="4"/>
        <v>0</v>
      </c>
      <c r="J65" s="2">
        <f t="shared" si="5"/>
        <v>0</v>
      </c>
      <c r="K65" s="2">
        <f t="shared" si="6"/>
        <v>0</v>
      </c>
      <c r="L65" s="2">
        <f t="shared" si="7"/>
        <v>0</v>
      </c>
      <c r="M65" s="2">
        <f t="shared" si="8"/>
        <v>0</v>
      </c>
      <c r="N65" s="2">
        <f t="shared" si="9"/>
        <v>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x14ac:dyDescent="0.2">
      <c r="A66" s="2">
        <v>2011</v>
      </c>
      <c r="B66" s="4">
        <v>40705</v>
      </c>
      <c r="C66" s="2" t="s">
        <v>116</v>
      </c>
      <c r="D66" s="2" t="s">
        <v>89</v>
      </c>
      <c r="E66" s="2">
        <f t="shared" si="0"/>
        <v>0</v>
      </c>
      <c r="F66" s="2">
        <f t="shared" si="1"/>
        <v>0</v>
      </c>
      <c r="G66" s="2">
        <f t="shared" si="2"/>
        <v>0</v>
      </c>
      <c r="H66" s="2">
        <f t="shared" si="3"/>
        <v>0</v>
      </c>
      <c r="I66" s="2">
        <f t="shared" si="4"/>
        <v>0</v>
      </c>
      <c r="J66" s="2">
        <f t="shared" si="5"/>
        <v>0</v>
      </c>
      <c r="K66" s="2">
        <f t="shared" si="6"/>
        <v>0</v>
      </c>
      <c r="L66" s="2">
        <f t="shared" si="7"/>
        <v>0</v>
      </c>
      <c r="M66" s="2">
        <f t="shared" si="8"/>
        <v>0</v>
      </c>
      <c r="N66" s="2">
        <f t="shared" si="9"/>
        <v>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2">
        <v>0</v>
      </c>
      <c r="AE66" s="1"/>
      <c r="AF66" s="1"/>
      <c r="AG66" s="1"/>
      <c r="AH66" s="2">
        <v>0</v>
      </c>
      <c r="AI66" s="2">
        <v>0</v>
      </c>
      <c r="AJ66" s="1"/>
      <c r="AK66" s="1"/>
      <c r="AL66" s="1"/>
      <c r="AM66" s="1"/>
      <c r="AN66" s="1"/>
      <c r="AO66" s="1"/>
      <c r="AP66" s="1"/>
      <c r="AQ66" s="2">
        <v>0</v>
      </c>
      <c r="AR66" s="1"/>
      <c r="AS66" s="1"/>
      <c r="AT66" s="2">
        <v>0</v>
      </c>
      <c r="AU66" s="2">
        <v>0</v>
      </c>
      <c r="AV66" s="2">
        <v>0</v>
      </c>
      <c r="AW66" s="1"/>
      <c r="AX66" s="1"/>
      <c r="AY66" s="1"/>
      <c r="AZ66" s="1"/>
      <c r="BA66" s="1"/>
      <c r="BB66" s="1"/>
      <c r="BC66" s="1"/>
      <c r="BD66" s="1"/>
      <c r="BE66" s="2">
        <v>0</v>
      </c>
      <c r="BF66" s="1"/>
      <c r="BG66" s="1"/>
      <c r="BH66" s="1"/>
      <c r="BI66" s="1"/>
      <c r="BJ66" s="1"/>
      <c r="BK66" s="1"/>
      <c r="BL66" s="1"/>
      <c r="BM66" s="1"/>
      <c r="BN66" s="2">
        <v>0</v>
      </c>
      <c r="BO66" s="1"/>
      <c r="BP66" s="1"/>
      <c r="BQ66" s="2">
        <v>0</v>
      </c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x14ac:dyDescent="0.2">
      <c r="A67" s="2">
        <v>2011</v>
      </c>
      <c r="B67" s="4">
        <v>40705</v>
      </c>
      <c r="C67" s="2" t="s">
        <v>116</v>
      </c>
      <c r="D67" s="2" t="s">
        <v>91</v>
      </c>
      <c r="E67" s="2">
        <f t="shared" ref="E67:E130" si="10">(O67+P67+Q67+R67+S67+T67+U67+V67+W67+X67+CA67+CC67+CD67+CE67)</f>
        <v>0</v>
      </c>
      <c r="F67" s="2">
        <f t="shared" ref="F67:F130" si="11">(AK67+AL67+AN67+AR67+AS67+AT67)</f>
        <v>0</v>
      </c>
      <c r="G67" s="2">
        <f t="shared" ref="G67:G130" si="12">(AD67+AE67+AF67+AG67+AH67+AI67+AJ67+CH67)</f>
        <v>0</v>
      </c>
      <c r="H67" s="2">
        <f t="shared" ref="H67:H130" si="13">(Y67+Z67)</f>
        <v>2</v>
      </c>
      <c r="I67" s="2">
        <f t="shared" ref="I67:I130" si="14">(AA67+AB67+AC67)</f>
        <v>2</v>
      </c>
      <c r="J67" s="2">
        <f t="shared" ref="J67:J130" si="15">(BK67+BL67+BM67+BN67+BO67+BP67+BV67+BX67+CJ67+CJ67+CL67)</f>
        <v>0</v>
      </c>
      <c r="K67" s="2">
        <f t="shared" ref="K67:K130" si="16">(AM67+AO67+AP67+AQ67+BZ67+CF67+CG67+CI67+CM67)</f>
        <v>0</v>
      </c>
      <c r="L67" s="2">
        <f t="shared" ref="L67:L130" si="17">(AU67+AV67+AW67+AX67+AY67+AZ67+BA67+BB67+BC67+BD67+BE67+BF67+BG67+BH67+BI67+CB67+CK67)</f>
        <v>0</v>
      </c>
      <c r="M67" s="2">
        <f t="shared" ref="M67:M130" si="18">(BQ67+BR67+BS67+BT67+BU67+BW67+BY67)</f>
        <v>0</v>
      </c>
      <c r="N67" s="2">
        <f t="shared" ref="N67:N130" si="19">(BJ67)</f>
        <v>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2">
        <v>1</v>
      </c>
      <c r="Z67" s="2">
        <v>1</v>
      </c>
      <c r="AA67" s="1"/>
      <c r="AB67" s="2">
        <v>2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2">
        <v>0</v>
      </c>
      <c r="AV67" s="1"/>
      <c r="AW67" s="1"/>
      <c r="AX67" s="1"/>
      <c r="AY67" s="1"/>
      <c r="AZ67" s="1"/>
      <c r="BA67" s="1"/>
      <c r="BB67" s="1"/>
      <c r="BC67" s="1"/>
      <c r="BD67" s="1"/>
      <c r="BE67" s="2">
        <v>0</v>
      </c>
      <c r="BF67" s="1"/>
      <c r="BG67" s="1"/>
      <c r="BH67" s="1"/>
      <c r="BI67" s="1"/>
      <c r="BJ67" s="1"/>
      <c r="BK67" s="1"/>
      <c r="BL67" s="1"/>
      <c r="BM67" s="1"/>
      <c r="BN67" s="2">
        <v>0</v>
      </c>
      <c r="BO67" s="1"/>
      <c r="BP67" s="1"/>
      <c r="BQ67" s="2">
        <v>0</v>
      </c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x14ac:dyDescent="0.2">
      <c r="A68" s="2">
        <v>2011</v>
      </c>
      <c r="B68" s="4">
        <v>40705</v>
      </c>
      <c r="C68" s="2" t="s">
        <v>116</v>
      </c>
      <c r="D68" s="2" t="s">
        <v>92</v>
      </c>
      <c r="E68" s="2">
        <f t="shared" si="10"/>
        <v>0</v>
      </c>
      <c r="F68" s="2">
        <f t="shared" si="11"/>
        <v>0</v>
      </c>
      <c r="G68" s="2">
        <f t="shared" si="12"/>
        <v>0</v>
      </c>
      <c r="H68" s="2">
        <f t="shared" si="13"/>
        <v>0</v>
      </c>
      <c r="I68" s="2">
        <f t="shared" si="14"/>
        <v>0</v>
      </c>
      <c r="J68" s="2">
        <f t="shared" si="15"/>
        <v>0</v>
      </c>
      <c r="K68" s="2">
        <f t="shared" si="16"/>
        <v>0</v>
      </c>
      <c r="L68" s="2">
        <f t="shared" si="17"/>
        <v>0</v>
      </c>
      <c r="M68" s="2">
        <f t="shared" si="18"/>
        <v>0</v>
      </c>
      <c r="N68" s="2">
        <f t="shared" si="19"/>
        <v>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x14ac:dyDescent="0.2">
      <c r="A69" s="2">
        <v>2011</v>
      </c>
      <c r="B69" s="4">
        <v>40705</v>
      </c>
      <c r="C69" s="2" t="s">
        <v>116</v>
      </c>
      <c r="D69" s="2" t="s">
        <v>93</v>
      </c>
      <c r="E69" s="2">
        <f t="shared" si="10"/>
        <v>0</v>
      </c>
      <c r="F69" s="2">
        <f t="shared" si="11"/>
        <v>0</v>
      </c>
      <c r="G69" s="2">
        <f t="shared" si="12"/>
        <v>0</v>
      </c>
      <c r="H69" s="2">
        <f t="shared" si="13"/>
        <v>0</v>
      </c>
      <c r="I69" s="2">
        <f t="shared" si="14"/>
        <v>0</v>
      </c>
      <c r="J69" s="2">
        <f t="shared" si="15"/>
        <v>0</v>
      </c>
      <c r="K69" s="2">
        <f t="shared" si="16"/>
        <v>0</v>
      </c>
      <c r="L69" s="2">
        <f t="shared" si="17"/>
        <v>0</v>
      </c>
      <c r="M69" s="2">
        <f t="shared" si="18"/>
        <v>0</v>
      </c>
      <c r="N69" s="2">
        <f t="shared" si="19"/>
        <v>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x14ac:dyDescent="0.2">
      <c r="A70" s="2">
        <v>2011</v>
      </c>
      <c r="B70" s="4">
        <v>40705</v>
      </c>
      <c r="C70" s="2" t="s">
        <v>88</v>
      </c>
      <c r="D70" s="2" t="s">
        <v>89</v>
      </c>
      <c r="E70" s="2">
        <f t="shared" si="10"/>
        <v>0</v>
      </c>
      <c r="F70" s="2">
        <f t="shared" si="11"/>
        <v>0</v>
      </c>
      <c r="G70" s="2">
        <f t="shared" si="12"/>
        <v>0</v>
      </c>
      <c r="H70" s="2">
        <f t="shared" si="13"/>
        <v>0</v>
      </c>
      <c r="I70" s="2">
        <f t="shared" si="14"/>
        <v>0</v>
      </c>
      <c r="J70" s="2">
        <f t="shared" si="15"/>
        <v>0</v>
      </c>
      <c r="K70" s="2">
        <f t="shared" si="16"/>
        <v>0</v>
      </c>
      <c r="L70" s="2">
        <f t="shared" si="17"/>
        <v>0</v>
      </c>
      <c r="M70" s="2">
        <f t="shared" si="18"/>
        <v>0</v>
      </c>
      <c r="N70" s="2">
        <f t="shared" si="19"/>
        <v>0</v>
      </c>
      <c r="O70" s="1"/>
      <c r="P70" s="1"/>
      <c r="Q70" s="1"/>
      <c r="R70" s="1"/>
      <c r="S70" s="1"/>
      <c r="T70" s="1"/>
      <c r="U70" s="1"/>
      <c r="V70" s="2">
        <v>0</v>
      </c>
      <c r="W70" s="2">
        <v>0</v>
      </c>
      <c r="X70" s="1"/>
      <c r="Y70" s="1"/>
      <c r="Z70" s="1"/>
      <c r="AA70" s="1"/>
      <c r="AB70" s="1"/>
      <c r="AC70" s="1"/>
      <c r="AD70" s="2">
        <v>0</v>
      </c>
      <c r="AE70" s="1"/>
      <c r="AF70" s="2">
        <v>0</v>
      </c>
      <c r="AG70" s="1"/>
      <c r="AH70" s="2">
        <v>0</v>
      </c>
      <c r="AI70" s="2">
        <v>0</v>
      </c>
      <c r="AJ70" s="1"/>
      <c r="AK70" s="1"/>
      <c r="AL70" s="1"/>
      <c r="AM70" s="1"/>
      <c r="AN70" s="1"/>
      <c r="AO70" s="1"/>
      <c r="AP70" s="1"/>
      <c r="AQ70" s="2">
        <v>0</v>
      </c>
      <c r="AR70" s="1"/>
      <c r="AS70" s="1"/>
      <c r="AT70" s="2">
        <v>0</v>
      </c>
      <c r="AU70" s="2">
        <v>0</v>
      </c>
      <c r="AV70" s="2">
        <v>0</v>
      </c>
      <c r="AW70" s="1"/>
      <c r="AX70" s="1"/>
      <c r="AY70" s="1"/>
      <c r="AZ70" s="1"/>
      <c r="BA70" s="1"/>
      <c r="BB70" s="1"/>
      <c r="BC70" s="1"/>
      <c r="BD70" s="1"/>
      <c r="BE70" s="2">
        <v>0</v>
      </c>
      <c r="BF70" s="1"/>
      <c r="BG70" s="1"/>
      <c r="BH70" s="1"/>
      <c r="BI70" s="1"/>
      <c r="BJ70" s="1"/>
      <c r="BK70" s="1"/>
      <c r="BL70" s="1"/>
      <c r="BM70" s="2">
        <v>0</v>
      </c>
      <c r="BN70" s="1"/>
      <c r="BO70" s="1"/>
      <c r="BP70" s="1"/>
      <c r="BQ70" s="2">
        <v>0</v>
      </c>
      <c r="BR70" s="1"/>
      <c r="BS70" s="2">
        <v>0</v>
      </c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2">
        <v>0</v>
      </c>
      <c r="CE70" s="1"/>
      <c r="CF70" s="1"/>
      <c r="CG70" s="1"/>
      <c r="CH70" s="1"/>
      <c r="CI70" s="1"/>
      <c r="CJ70" s="1"/>
      <c r="CK70" s="1"/>
      <c r="CL70" s="1"/>
      <c r="CM70" s="1"/>
    </row>
    <row r="71" spans="1:91" x14ac:dyDescent="0.2">
      <c r="A71" s="2">
        <v>2011</v>
      </c>
      <c r="B71" s="4">
        <v>40705</v>
      </c>
      <c r="C71" s="2" t="s">
        <v>88</v>
      </c>
      <c r="D71" s="2" t="s">
        <v>91</v>
      </c>
      <c r="E71" s="2">
        <f t="shared" si="10"/>
        <v>0</v>
      </c>
      <c r="F71" s="2">
        <f t="shared" si="11"/>
        <v>0</v>
      </c>
      <c r="G71" s="2">
        <f t="shared" si="12"/>
        <v>0</v>
      </c>
      <c r="H71" s="2">
        <f t="shared" si="13"/>
        <v>15</v>
      </c>
      <c r="I71" s="2">
        <f t="shared" si="14"/>
        <v>33</v>
      </c>
      <c r="J71" s="2">
        <f t="shared" si="15"/>
        <v>0</v>
      </c>
      <c r="K71" s="2">
        <f t="shared" si="16"/>
        <v>0</v>
      </c>
      <c r="L71" s="2">
        <f t="shared" si="17"/>
        <v>0</v>
      </c>
      <c r="M71" s="2">
        <f t="shared" si="18"/>
        <v>0</v>
      </c>
      <c r="N71" s="2">
        <f t="shared" si="19"/>
        <v>0</v>
      </c>
      <c r="O71" s="1"/>
      <c r="P71" s="1"/>
      <c r="Q71" s="1"/>
      <c r="R71" s="1"/>
      <c r="S71" s="1"/>
      <c r="T71" s="1"/>
      <c r="U71" s="1"/>
      <c r="V71" s="2">
        <v>0</v>
      </c>
      <c r="W71" s="1"/>
      <c r="X71" s="1"/>
      <c r="Y71" s="2">
        <v>4</v>
      </c>
      <c r="Z71" s="2">
        <v>11</v>
      </c>
      <c r="AA71" s="2">
        <v>7</v>
      </c>
      <c r="AB71" s="2">
        <v>26</v>
      </c>
      <c r="AC71" s="1"/>
      <c r="AD71" s="1"/>
      <c r="AE71" s="1"/>
      <c r="AF71" s="1"/>
      <c r="AG71" s="1"/>
      <c r="AH71" s="2">
        <v>0</v>
      </c>
      <c r="AI71" s="1"/>
      <c r="AJ71" s="1"/>
      <c r="AK71" s="1"/>
      <c r="AL71" s="1"/>
      <c r="AM71" s="1"/>
      <c r="AN71" s="1"/>
      <c r="AO71" s="1"/>
      <c r="AP71" s="1"/>
      <c r="AQ71" s="2">
        <v>0</v>
      </c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2">
        <v>0</v>
      </c>
      <c r="BL71" s="2">
        <v>0</v>
      </c>
      <c r="BM71" s="1"/>
      <c r="BN71" s="1"/>
      <c r="BO71" s="1"/>
      <c r="BP71" s="1"/>
      <c r="BQ71" s="2">
        <v>0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2">
        <v>0</v>
      </c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x14ac:dyDescent="0.2">
      <c r="A72" s="2">
        <v>2011</v>
      </c>
      <c r="B72" s="4">
        <v>40705</v>
      </c>
      <c r="C72" s="2" t="s">
        <v>88</v>
      </c>
      <c r="D72" s="2" t="s">
        <v>92</v>
      </c>
      <c r="E72" s="2">
        <f t="shared" si="10"/>
        <v>0</v>
      </c>
      <c r="F72" s="2">
        <f t="shared" si="11"/>
        <v>0</v>
      </c>
      <c r="G72" s="2">
        <f t="shared" si="12"/>
        <v>0</v>
      </c>
      <c r="H72" s="2">
        <f t="shared" si="13"/>
        <v>30</v>
      </c>
      <c r="I72" s="2">
        <f t="shared" si="14"/>
        <v>36</v>
      </c>
      <c r="J72" s="2">
        <f t="shared" si="15"/>
        <v>0</v>
      </c>
      <c r="K72" s="2">
        <f t="shared" si="16"/>
        <v>0</v>
      </c>
      <c r="L72" s="2">
        <f t="shared" si="17"/>
        <v>0</v>
      </c>
      <c r="M72" s="2">
        <f t="shared" si="18"/>
        <v>0</v>
      </c>
      <c r="N72" s="2">
        <f t="shared" si="19"/>
        <v>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2">
        <v>9</v>
      </c>
      <c r="Z72" s="2">
        <v>21</v>
      </c>
      <c r="AA72" s="2">
        <v>9</v>
      </c>
      <c r="AB72" s="2">
        <v>27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2">
        <v>0</v>
      </c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2">
        <v>0</v>
      </c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x14ac:dyDescent="0.2">
      <c r="A73" s="2">
        <v>2011</v>
      </c>
      <c r="B73" s="4">
        <v>40705</v>
      </c>
      <c r="C73" s="2" t="s">
        <v>88</v>
      </c>
      <c r="D73" s="2" t="s">
        <v>93</v>
      </c>
      <c r="E73" s="2">
        <f t="shared" si="10"/>
        <v>0</v>
      </c>
      <c r="F73" s="2">
        <f t="shared" si="11"/>
        <v>0</v>
      </c>
      <c r="G73" s="2">
        <f t="shared" si="12"/>
        <v>0</v>
      </c>
      <c r="H73" s="2">
        <f t="shared" si="13"/>
        <v>0</v>
      </c>
      <c r="I73" s="2">
        <f t="shared" si="14"/>
        <v>0</v>
      </c>
      <c r="J73" s="2">
        <f t="shared" si="15"/>
        <v>0</v>
      </c>
      <c r="K73" s="2">
        <f t="shared" si="16"/>
        <v>0</v>
      </c>
      <c r="L73" s="2">
        <f t="shared" si="17"/>
        <v>0</v>
      </c>
      <c r="M73" s="2">
        <f t="shared" si="18"/>
        <v>0</v>
      </c>
      <c r="N73" s="2">
        <f t="shared" si="19"/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x14ac:dyDescent="0.2">
      <c r="A74" s="2">
        <v>2011</v>
      </c>
      <c r="B74" s="4">
        <v>40705</v>
      </c>
      <c r="C74" s="2" t="s">
        <v>110</v>
      </c>
      <c r="D74" s="2" t="s">
        <v>89</v>
      </c>
      <c r="E74" s="2">
        <f t="shared" si="10"/>
        <v>1</v>
      </c>
      <c r="F74" s="2">
        <f t="shared" si="11"/>
        <v>0</v>
      </c>
      <c r="G74" s="2">
        <f t="shared" si="12"/>
        <v>2</v>
      </c>
      <c r="H74" s="2">
        <f t="shared" si="13"/>
        <v>0</v>
      </c>
      <c r="I74" s="2">
        <f t="shared" si="14"/>
        <v>0</v>
      </c>
      <c r="J74" s="2">
        <f t="shared" si="15"/>
        <v>1</v>
      </c>
      <c r="K74" s="2">
        <f t="shared" si="16"/>
        <v>3</v>
      </c>
      <c r="L74" s="2">
        <f t="shared" si="17"/>
        <v>2</v>
      </c>
      <c r="M74" s="2">
        <f t="shared" si="18"/>
        <v>1</v>
      </c>
      <c r="N74" s="2">
        <f t="shared" si="19"/>
        <v>1</v>
      </c>
      <c r="O74" s="1"/>
      <c r="P74" s="1"/>
      <c r="Q74" s="1"/>
      <c r="R74" s="1"/>
      <c r="S74" s="1"/>
      <c r="T74" s="1"/>
      <c r="U74" s="1"/>
      <c r="V74" s="2">
        <v>1</v>
      </c>
      <c r="W74" s="1"/>
      <c r="X74" s="1"/>
      <c r="Y74" s="1"/>
      <c r="Z74" s="1"/>
      <c r="AA74" s="1"/>
      <c r="AB74" s="1"/>
      <c r="AC74" s="1"/>
      <c r="AD74" s="2">
        <v>1</v>
      </c>
      <c r="AE74" s="1"/>
      <c r="AF74" s="1"/>
      <c r="AG74" s="1"/>
      <c r="AH74" s="1"/>
      <c r="AI74" s="2">
        <v>1</v>
      </c>
      <c r="AJ74" s="1"/>
      <c r="AK74" s="1"/>
      <c r="AL74" s="1"/>
      <c r="AM74" s="2">
        <v>1</v>
      </c>
      <c r="AN74" s="1"/>
      <c r="AO74" s="2">
        <v>1</v>
      </c>
      <c r="AP74" s="1"/>
      <c r="AQ74" s="2">
        <v>1</v>
      </c>
      <c r="AR74" s="1"/>
      <c r="AS74" s="1"/>
      <c r="AT74" s="1"/>
      <c r="AU74" s="1"/>
      <c r="AV74" s="1"/>
      <c r="AW74" s="2">
        <v>1</v>
      </c>
      <c r="AX74" s="1"/>
      <c r="AY74" s="1"/>
      <c r="AZ74" s="1"/>
      <c r="BA74" s="1"/>
      <c r="BB74" s="1"/>
      <c r="BC74" s="1"/>
      <c r="BD74" s="1"/>
      <c r="BE74" s="2">
        <v>1</v>
      </c>
      <c r="BF74" s="1"/>
      <c r="BG74" s="1"/>
      <c r="BH74" s="1"/>
      <c r="BI74" s="1"/>
      <c r="BJ74" s="2">
        <v>1</v>
      </c>
      <c r="BK74" s="1"/>
      <c r="BL74" s="1"/>
      <c r="BM74" s="1"/>
      <c r="BN74" s="2">
        <v>1</v>
      </c>
      <c r="BO74" s="1"/>
      <c r="BP74" s="1"/>
      <c r="BQ74" s="2">
        <v>1</v>
      </c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x14ac:dyDescent="0.2">
      <c r="A75" s="2">
        <v>2011</v>
      </c>
      <c r="B75" s="4">
        <v>40705</v>
      </c>
      <c r="C75" s="2" t="s">
        <v>110</v>
      </c>
      <c r="D75" s="2" t="s">
        <v>91</v>
      </c>
      <c r="E75" s="2">
        <f t="shared" si="10"/>
        <v>0</v>
      </c>
      <c r="F75" s="2">
        <f t="shared" si="11"/>
        <v>0</v>
      </c>
      <c r="G75" s="2">
        <f t="shared" si="12"/>
        <v>3</v>
      </c>
      <c r="H75" s="2">
        <f t="shared" si="13"/>
        <v>363</v>
      </c>
      <c r="I75" s="2">
        <f t="shared" si="14"/>
        <v>2</v>
      </c>
      <c r="J75" s="2">
        <f t="shared" si="15"/>
        <v>1</v>
      </c>
      <c r="K75" s="2">
        <f t="shared" si="16"/>
        <v>3</v>
      </c>
      <c r="L75" s="2">
        <f t="shared" si="17"/>
        <v>2</v>
      </c>
      <c r="M75" s="2">
        <f t="shared" si="18"/>
        <v>1</v>
      </c>
      <c r="N75" s="2">
        <f t="shared" si="19"/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2">
        <v>77</v>
      </c>
      <c r="Z75" s="2">
        <v>286</v>
      </c>
      <c r="AA75" s="2">
        <v>1</v>
      </c>
      <c r="AB75" s="2">
        <v>1</v>
      </c>
      <c r="AC75" s="1"/>
      <c r="AD75" s="2">
        <v>1</v>
      </c>
      <c r="AE75" s="1"/>
      <c r="AF75" s="1"/>
      <c r="AG75" s="1"/>
      <c r="AH75" s="2">
        <v>1</v>
      </c>
      <c r="AI75" s="2">
        <v>1</v>
      </c>
      <c r="AJ75" s="1"/>
      <c r="AK75" s="1"/>
      <c r="AL75" s="1"/>
      <c r="AM75" s="2">
        <v>1</v>
      </c>
      <c r="AN75" s="1"/>
      <c r="AO75" s="2">
        <v>1</v>
      </c>
      <c r="AP75" s="1"/>
      <c r="AQ75" s="2">
        <v>1</v>
      </c>
      <c r="AR75" s="1"/>
      <c r="AS75" s="1"/>
      <c r="AT75" s="1"/>
      <c r="AU75" s="1"/>
      <c r="AV75" s="2">
        <v>1</v>
      </c>
      <c r="AW75" s="1"/>
      <c r="AX75" s="1"/>
      <c r="AY75" s="1"/>
      <c r="AZ75" s="1"/>
      <c r="BA75" s="1"/>
      <c r="BB75" s="1"/>
      <c r="BC75" s="1"/>
      <c r="BD75" s="1"/>
      <c r="BE75" s="2">
        <v>1</v>
      </c>
      <c r="BF75" s="1"/>
      <c r="BG75" s="1"/>
      <c r="BH75" s="1"/>
      <c r="BI75" s="1"/>
      <c r="BJ75" s="1"/>
      <c r="BK75" s="1"/>
      <c r="BL75" s="1"/>
      <c r="BM75" s="1"/>
      <c r="BN75" s="2">
        <v>1</v>
      </c>
      <c r="BO75" s="1"/>
      <c r="BP75" s="1"/>
      <c r="BQ75" s="2">
        <v>1</v>
      </c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x14ac:dyDescent="0.2">
      <c r="A76" s="2">
        <v>2011</v>
      </c>
      <c r="B76" s="4">
        <v>40705</v>
      </c>
      <c r="C76" s="2" t="s">
        <v>110</v>
      </c>
      <c r="D76" s="2" t="s">
        <v>92</v>
      </c>
      <c r="E76" s="2">
        <f t="shared" si="10"/>
        <v>0</v>
      </c>
      <c r="F76" s="2">
        <f t="shared" si="11"/>
        <v>0</v>
      </c>
      <c r="G76" s="2">
        <f t="shared" si="12"/>
        <v>0</v>
      </c>
      <c r="H76" s="2">
        <f t="shared" si="13"/>
        <v>0</v>
      </c>
      <c r="I76" s="2">
        <f t="shared" si="14"/>
        <v>0</v>
      </c>
      <c r="J76" s="2">
        <f t="shared" si="15"/>
        <v>0</v>
      </c>
      <c r="K76" s="2">
        <f t="shared" si="16"/>
        <v>0</v>
      </c>
      <c r="L76" s="2">
        <f t="shared" si="17"/>
        <v>0</v>
      </c>
      <c r="M76" s="2">
        <f t="shared" si="18"/>
        <v>0</v>
      </c>
      <c r="N76" s="2">
        <f t="shared" si="19"/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x14ac:dyDescent="0.2">
      <c r="A77" s="2">
        <v>2011</v>
      </c>
      <c r="B77" s="4">
        <v>40705</v>
      </c>
      <c r="C77" s="2" t="s">
        <v>110</v>
      </c>
      <c r="D77" s="2" t="s">
        <v>93</v>
      </c>
      <c r="E77" s="2">
        <f t="shared" si="10"/>
        <v>0</v>
      </c>
      <c r="F77" s="2">
        <f t="shared" si="11"/>
        <v>0</v>
      </c>
      <c r="G77" s="2">
        <f t="shared" si="12"/>
        <v>0</v>
      </c>
      <c r="H77" s="2">
        <f t="shared" si="13"/>
        <v>0</v>
      </c>
      <c r="I77" s="2">
        <f t="shared" si="14"/>
        <v>0</v>
      </c>
      <c r="J77" s="2">
        <f t="shared" si="15"/>
        <v>0</v>
      </c>
      <c r="K77" s="2">
        <f t="shared" si="16"/>
        <v>0</v>
      </c>
      <c r="L77" s="2">
        <f t="shared" si="17"/>
        <v>0</v>
      </c>
      <c r="M77" s="2">
        <f t="shared" si="18"/>
        <v>0</v>
      </c>
      <c r="N77" s="2">
        <f t="shared" si="19"/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x14ac:dyDescent="0.2">
      <c r="A78" s="2">
        <v>2011</v>
      </c>
      <c r="B78" s="4">
        <v>40705</v>
      </c>
      <c r="C78" s="2" t="s">
        <v>102</v>
      </c>
      <c r="D78" s="2" t="s">
        <v>89</v>
      </c>
      <c r="E78" s="2">
        <f t="shared" si="10"/>
        <v>1</v>
      </c>
      <c r="F78" s="2">
        <f t="shared" si="11"/>
        <v>0</v>
      </c>
      <c r="G78" s="2">
        <f t="shared" si="12"/>
        <v>2</v>
      </c>
      <c r="H78" s="2">
        <f t="shared" si="13"/>
        <v>0</v>
      </c>
      <c r="I78" s="2">
        <f t="shared" si="14"/>
        <v>0</v>
      </c>
      <c r="J78" s="2">
        <f t="shared" si="15"/>
        <v>3</v>
      </c>
      <c r="K78" s="2">
        <f t="shared" si="16"/>
        <v>0</v>
      </c>
      <c r="L78" s="2">
        <f t="shared" si="17"/>
        <v>3</v>
      </c>
      <c r="M78" s="2">
        <f t="shared" si="18"/>
        <v>1</v>
      </c>
      <c r="N78" s="2">
        <f t="shared" si="19"/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2">
        <v>1</v>
      </c>
      <c r="AE78" s="1"/>
      <c r="AF78" s="1"/>
      <c r="AG78" s="1"/>
      <c r="AH78" s="1"/>
      <c r="AI78" s="2">
        <v>1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2">
        <v>1</v>
      </c>
      <c r="AV78" s="1"/>
      <c r="AW78" s="1"/>
      <c r="AX78" s="1"/>
      <c r="AY78" s="1"/>
      <c r="AZ78" s="1"/>
      <c r="BA78" s="2">
        <v>1</v>
      </c>
      <c r="BB78" s="1"/>
      <c r="BC78" s="1"/>
      <c r="BD78" s="1"/>
      <c r="BE78" s="2">
        <v>1</v>
      </c>
      <c r="BF78" s="1"/>
      <c r="BG78" s="1"/>
      <c r="BH78" s="1"/>
      <c r="BI78" s="1"/>
      <c r="BJ78" s="1"/>
      <c r="BK78" s="2">
        <v>1</v>
      </c>
      <c r="BL78" s="2">
        <v>1</v>
      </c>
      <c r="BM78" s="1"/>
      <c r="BN78" s="2">
        <v>1</v>
      </c>
      <c r="BO78" s="1"/>
      <c r="BP78" s="1"/>
      <c r="BQ78" s="1"/>
      <c r="BR78" s="2">
        <v>1</v>
      </c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2">
        <v>1</v>
      </c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x14ac:dyDescent="0.2">
      <c r="A79" s="2">
        <v>2011</v>
      </c>
      <c r="B79" s="4">
        <v>40705</v>
      </c>
      <c r="C79" s="2" t="s">
        <v>102</v>
      </c>
      <c r="D79" s="2" t="s">
        <v>91</v>
      </c>
      <c r="E79" s="2">
        <f t="shared" si="10"/>
        <v>1</v>
      </c>
      <c r="F79" s="2">
        <f t="shared" si="11"/>
        <v>0</v>
      </c>
      <c r="G79" s="2">
        <f t="shared" si="12"/>
        <v>1</v>
      </c>
      <c r="H79" s="2">
        <f t="shared" si="13"/>
        <v>258</v>
      </c>
      <c r="I79" s="2">
        <f t="shared" si="14"/>
        <v>45</v>
      </c>
      <c r="J79" s="2">
        <f t="shared" si="15"/>
        <v>2</v>
      </c>
      <c r="K79" s="2">
        <f t="shared" si="16"/>
        <v>0</v>
      </c>
      <c r="L79" s="2">
        <f t="shared" si="17"/>
        <v>1</v>
      </c>
      <c r="M79" s="2">
        <f t="shared" si="18"/>
        <v>1</v>
      </c>
      <c r="N79" s="2">
        <f t="shared" si="19"/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2">
        <v>256</v>
      </c>
      <c r="Z79" s="2">
        <v>2</v>
      </c>
      <c r="AA79" s="2">
        <v>10</v>
      </c>
      <c r="AB79" s="2">
        <v>35</v>
      </c>
      <c r="AC79" s="1"/>
      <c r="AD79" s="1"/>
      <c r="AE79" s="1"/>
      <c r="AF79" s="1"/>
      <c r="AG79" s="1"/>
      <c r="AH79" s="1"/>
      <c r="AI79" s="2">
        <v>1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2">
        <v>1</v>
      </c>
      <c r="BF79" s="1"/>
      <c r="BG79" s="1"/>
      <c r="BH79" s="1"/>
      <c r="BI79" s="1"/>
      <c r="BJ79" s="1"/>
      <c r="BK79" s="2">
        <v>1</v>
      </c>
      <c r="BL79" s="1"/>
      <c r="BM79" s="1"/>
      <c r="BN79" s="2">
        <v>1</v>
      </c>
      <c r="BO79" s="1"/>
      <c r="BP79" s="1"/>
      <c r="BQ79" s="1"/>
      <c r="BR79" s="2">
        <v>1</v>
      </c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2">
        <v>1</v>
      </c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x14ac:dyDescent="0.2">
      <c r="A80" s="2">
        <v>2011</v>
      </c>
      <c r="B80" s="4">
        <v>40705</v>
      </c>
      <c r="C80" s="2" t="s">
        <v>102</v>
      </c>
      <c r="D80" s="2" t="s">
        <v>92</v>
      </c>
      <c r="E80" s="2">
        <f t="shared" si="10"/>
        <v>0</v>
      </c>
      <c r="F80" s="2">
        <f t="shared" si="11"/>
        <v>0</v>
      </c>
      <c r="G80" s="2">
        <f t="shared" si="12"/>
        <v>0</v>
      </c>
      <c r="H80" s="2">
        <f t="shared" si="13"/>
        <v>0</v>
      </c>
      <c r="I80" s="2">
        <f t="shared" si="14"/>
        <v>0</v>
      </c>
      <c r="J80" s="2">
        <f t="shared" si="15"/>
        <v>0</v>
      </c>
      <c r="K80" s="2">
        <f t="shared" si="16"/>
        <v>0</v>
      </c>
      <c r="L80" s="2">
        <f t="shared" si="17"/>
        <v>0</v>
      </c>
      <c r="M80" s="2">
        <f t="shared" si="18"/>
        <v>0</v>
      </c>
      <c r="N80" s="2">
        <f t="shared" si="19"/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x14ac:dyDescent="0.2">
      <c r="A81" s="2">
        <v>2011</v>
      </c>
      <c r="B81" s="4">
        <v>40705</v>
      </c>
      <c r="C81" s="2" t="s">
        <v>102</v>
      </c>
      <c r="D81" s="2" t="s">
        <v>93</v>
      </c>
      <c r="E81" s="2">
        <f t="shared" si="10"/>
        <v>0</v>
      </c>
      <c r="F81" s="2">
        <f t="shared" si="11"/>
        <v>0</v>
      </c>
      <c r="G81" s="2">
        <f t="shared" si="12"/>
        <v>0</v>
      </c>
      <c r="H81" s="2">
        <f t="shared" si="13"/>
        <v>0</v>
      </c>
      <c r="I81" s="2">
        <f t="shared" si="14"/>
        <v>0</v>
      </c>
      <c r="J81" s="2">
        <f t="shared" si="15"/>
        <v>0</v>
      </c>
      <c r="K81" s="2">
        <f t="shared" si="16"/>
        <v>0</v>
      </c>
      <c r="L81" s="2">
        <f t="shared" si="17"/>
        <v>0</v>
      </c>
      <c r="M81" s="2">
        <f t="shared" si="18"/>
        <v>0</v>
      </c>
      <c r="N81" s="2">
        <f t="shared" si="19"/>
        <v>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x14ac:dyDescent="0.2">
      <c r="A82" s="2">
        <v>2011</v>
      </c>
      <c r="B82" s="4">
        <v>40706</v>
      </c>
      <c r="C82" s="2" t="s">
        <v>105</v>
      </c>
      <c r="D82" s="2" t="s">
        <v>89</v>
      </c>
      <c r="E82" s="2">
        <f t="shared" si="10"/>
        <v>0</v>
      </c>
      <c r="F82" s="2">
        <f t="shared" si="11"/>
        <v>0</v>
      </c>
      <c r="G82" s="2">
        <f t="shared" si="12"/>
        <v>2</v>
      </c>
      <c r="H82" s="2">
        <f t="shared" si="13"/>
        <v>0</v>
      </c>
      <c r="I82" s="2">
        <f t="shared" si="14"/>
        <v>0</v>
      </c>
      <c r="J82" s="2">
        <f t="shared" si="15"/>
        <v>2</v>
      </c>
      <c r="K82" s="2">
        <f t="shared" si="16"/>
        <v>1</v>
      </c>
      <c r="L82" s="2">
        <f t="shared" si="17"/>
        <v>5</v>
      </c>
      <c r="M82" s="2">
        <f t="shared" si="18"/>
        <v>0</v>
      </c>
      <c r="N82" s="2">
        <f t="shared" si="19"/>
        <v>0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2">
        <v>1</v>
      </c>
      <c r="AE82" s="1"/>
      <c r="AF82" s="1"/>
      <c r="AG82" s="1"/>
      <c r="AH82" s="2">
        <v>1</v>
      </c>
      <c r="AI82" s="1"/>
      <c r="AJ82" s="1"/>
      <c r="AK82" s="1"/>
      <c r="AL82" s="1"/>
      <c r="AM82" s="2">
        <v>1</v>
      </c>
      <c r="AN82" s="1"/>
      <c r="AO82" s="1"/>
      <c r="AP82" s="1"/>
      <c r="AQ82" s="1"/>
      <c r="AR82" s="1"/>
      <c r="AS82" s="1"/>
      <c r="AT82" s="1"/>
      <c r="AU82" s="1"/>
      <c r="AV82" s="2">
        <v>1</v>
      </c>
      <c r="AW82" s="1"/>
      <c r="AX82" s="1"/>
      <c r="AY82" s="1"/>
      <c r="AZ82" s="1"/>
      <c r="BA82" s="2">
        <v>1</v>
      </c>
      <c r="BB82" s="1"/>
      <c r="BC82" s="1"/>
      <c r="BD82" s="1"/>
      <c r="BE82" s="2">
        <v>1</v>
      </c>
      <c r="BF82" s="2">
        <v>1</v>
      </c>
      <c r="BG82" s="1"/>
      <c r="BH82" s="1"/>
      <c r="BI82" s="1"/>
      <c r="BJ82" s="1"/>
      <c r="BK82" s="1"/>
      <c r="BL82" s="1"/>
      <c r="BM82" s="1"/>
      <c r="BN82" s="2">
        <v>1</v>
      </c>
      <c r="BO82" s="1"/>
      <c r="BP82" s="1"/>
      <c r="BQ82" s="1"/>
      <c r="BR82" s="1"/>
      <c r="BS82" s="1"/>
      <c r="BT82" s="1"/>
      <c r="BU82" s="1"/>
      <c r="BV82" s="1"/>
      <c r="BW82" s="1"/>
      <c r="BX82" s="2">
        <v>1</v>
      </c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2">
        <v>1</v>
      </c>
      <c r="CL82" s="1"/>
      <c r="CM82" s="1"/>
    </row>
    <row r="83" spans="1:91" x14ac:dyDescent="0.2">
      <c r="A83" s="2">
        <v>2011</v>
      </c>
      <c r="B83" s="4">
        <v>40706</v>
      </c>
      <c r="C83" s="2" t="s">
        <v>105</v>
      </c>
      <c r="D83" s="2" t="s">
        <v>91</v>
      </c>
      <c r="E83" s="2">
        <f t="shared" si="10"/>
        <v>0</v>
      </c>
      <c r="F83" s="2">
        <f t="shared" si="11"/>
        <v>0</v>
      </c>
      <c r="G83" s="2">
        <f t="shared" si="12"/>
        <v>0</v>
      </c>
      <c r="H83" s="2">
        <f t="shared" si="13"/>
        <v>3</v>
      </c>
      <c r="I83" s="2">
        <f t="shared" si="14"/>
        <v>13</v>
      </c>
      <c r="J83" s="2">
        <f t="shared" si="15"/>
        <v>0</v>
      </c>
      <c r="K83" s="2">
        <f t="shared" si="16"/>
        <v>0</v>
      </c>
      <c r="L83" s="2">
        <f t="shared" si="17"/>
        <v>1</v>
      </c>
      <c r="M83" s="2">
        <f t="shared" si="18"/>
        <v>0</v>
      </c>
      <c r="N83" s="2">
        <f t="shared" si="19"/>
        <v>0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2">
        <v>2</v>
      </c>
      <c r="Z83" s="2">
        <v>1</v>
      </c>
      <c r="AA83" s="2">
        <v>1</v>
      </c>
      <c r="AB83" s="2">
        <v>12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2">
        <v>1</v>
      </c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x14ac:dyDescent="0.2">
      <c r="A84" s="2">
        <v>2011</v>
      </c>
      <c r="B84" s="4">
        <v>40706</v>
      </c>
      <c r="C84" s="2" t="s">
        <v>105</v>
      </c>
      <c r="D84" s="2" t="s">
        <v>92</v>
      </c>
      <c r="E84" s="2">
        <f t="shared" si="10"/>
        <v>0</v>
      </c>
      <c r="F84" s="2">
        <f t="shared" si="11"/>
        <v>0</v>
      </c>
      <c r="G84" s="2">
        <f t="shared" si="12"/>
        <v>0</v>
      </c>
      <c r="H84" s="2">
        <f t="shared" si="13"/>
        <v>0</v>
      </c>
      <c r="I84" s="2">
        <f t="shared" si="14"/>
        <v>0</v>
      </c>
      <c r="J84" s="2">
        <f t="shared" si="15"/>
        <v>0</v>
      </c>
      <c r="K84" s="2">
        <f t="shared" si="16"/>
        <v>0</v>
      </c>
      <c r="L84" s="2">
        <f t="shared" si="17"/>
        <v>0</v>
      </c>
      <c r="M84" s="2">
        <f t="shared" si="18"/>
        <v>0</v>
      </c>
      <c r="N84" s="2">
        <f t="shared" si="19"/>
        <v>0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x14ac:dyDescent="0.2">
      <c r="A85" s="2">
        <v>2011</v>
      </c>
      <c r="B85" s="4">
        <v>40706</v>
      </c>
      <c r="C85" s="2" t="s">
        <v>105</v>
      </c>
      <c r="D85" s="2" t="s">
        <v>93</v>
      </c>
      <c r="E85" s="2">
        <f t="shared" si="10"/>
        <v>0</v>
      </c>
      <c r="F85" s="2">
        <f t="shared" si="11"/>
        <v>0</v>
      </c>
      <c r="G85" s="2">
        <f t="shared" si="12"/>
        <v>0</v>
      </c>
      <c r="H85" s="2">
        <f t="shared" si="13"/>
        <v>0</v>
      </c>
      <c r="I85" s="2">
        <f t="shared" si="14"/>
        <v>0</v>
      </c>
      <c r="J85" s="2">
        <f t="shared" si="15"/>
        <v>0</v>
      </c>
      <c r="K85" s="2">
        <f t="shared" si="16"/>
        <v>0</v>
      </c>
      <c r="L85" s="2">
        <f t="shared" si="17"/>
        <v>0</v>
      </c>
      <c r="M85" s="2">
        <f t="shared" si="18"/>
        <v>0</v>
      </c>
      <c r="N85" s="2">
        <f t="shared" si="19"/>
        <v>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x14ac:dyDescent="0.2">
      <c r="A86" s="2">
        <v>2011</v>
      </c>
      <c r="B86" s="4">
        <v>40707</v>
      </c>
      <c r="C86" s="2" t="s">
        <v>107</v>
      </c>
      <c r="D86" s="2" t="s">
        <v>89</v>
      </c>
      <c r="E86" s="2">
        <f t="shared" si="10"/>
        <v>0</v>
      </c>
      <c r="F86" s="2">
        <f t="shared" si="11"/>
        <v>1</v>
      </c>
      <c r="G86" s="2">
        <f t="shared" si="12"/>
        <v>1</v>
      </c>
      <c r="H86" s="2">
        <f t="shared" si="13"/>
        <v>1</v>
      </c>
      <c r="I86" s="2">
        <f t="shared" si="14"/>
        <v>1</v>
      </c>
      <c r="J86" s="2">
        <f t="shared" si="15"/>
        <v>0</v>
      </c>
      <c r="K86" s="2">
        <f t="shared" si="16"/>
        <v>0</v>
      </c>
      <c r="L86" s="2">
        <f t="shared" si="17"/>
        <v>2</v>
      </c>
      <c r="M86" s="2">
        <f t="shared" si="18"/>
        <v>1</v>
      </c>
      <c r="N86" s="2">
        <f t="shared" si="19"/>
        <v>0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2">
        <v>1</v>
      </c>
      <c r="Z86" s="1"/>
      <c r="AA86" s="2">
        <v>1</v>
      </c>
      <c r="AB86" s="1"/>
      <c r="AC86" s="1"/>
      <c r="AD86" s="1"/>
      <c r="AE86" s="1"/>
      <c r="AF86" s="1"/>
      <c r="AG86" s="1"/>
      <c r="AH86" s="1"/>
      <c r="AI86" s="2">
        <v>1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2">
        <v>1</v>
      </c>
      <c r="AU86" s="2">
        <v>1</v>
      </c>
      <c r="AV86" s="1"/>
      <c r="AW86" s="1"/>
      <c r="AX86" s="1"/>
      <c r="AY86" s="1"/>
      <c r="AZ86" s="1"/>
      <c r="BA86" s="1"/>
      <c r="BB86" s="1"/>
      <c r="BC86" s="1"/>
      <c r="BD86" s="1"/>
      <c r="BE86" s="2">
        <v>1</v>
      </c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2">
        <v>1</v>
      </c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x14ac:dyDescent="0.2">
      <c r="A87" s="2">
        <v>2011</v>
      </c>
      <c r="B87" s="4">
        <v>40707</v>
      </c>
      <c r="C87" s="2" t="s">
        <v>107</v>
      </c>
      <c r="D87" s="2" t="s">
        <v>91</v>
      </c>
      <c r="E87" s="2">
        <f t="shared" si="10"/>
        <v>0</v>
      </c>
      <c r="F87" s="2">
        <f t="shared" si="11"/>
        <v>0</v>
      </c>
      <c r="G87" s="2">
        <f t="shared" si="12"/>
        <v>0</v>
      </c>
      <c r="H87" s="2">
        <f t="shared" si="13"/>
        <v>0</v>
      </c>
      <c r="I87" s="2">
        <f t="shared" si="14"/>
        <v>0</v>
      </c>
      <c r="J87" s="2">
        <f t="shared" si="15"/>
        <v>0</v>
      </c>
      <c r="K87" s="2">
        <f t="shared" si="16"/>
        <v>0</v>
      </c>
      <c r="L87" s="2">
        <f t="shared" si="17"/>
        <v>1</v>
      </c>
      <c r="M87" s="2">
        <f t="shared" si="18"/>
        <v>0</v>
      </c>
      <c r="N87" s="2">
        <f t="shared" si="19"/>
        <v>0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2">
        <v>1</v>
      </c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x14ac:dyDescent="0.2">
      <c r="A88" s="2">
        <v>2011</v>
      </c>
      <c r="B88" s="4">
        <v>40707</v>
      </c>
      <c r="C88" s="2" t="s">
        <v>107</v>
      </c>
      <c r="D88" s="2" t="s">
        <v>92</v>
      </c>
      <c r="E88" s="2">
        <f t="shared" si="10"/>
        <v>0</v>
      </c>
      <c r="F88" s="2">
        <f t="shared" si="11"/>
        <v>0</v>
      </c>
      <c r="G88" s="2">
        <f t="shared" si="12"/>
        <v>0</v>
      </c>
      <c r="H88" s="2">
        <f t="shared" si="13"/>
        <v>0</v>
      </c>
      <c r="I88" s="2">
        <f t="shared" si="14"/>
        <v>0</v>
      </c>
      <c r="J88" s="2">
        <f t="shared" si="15"/>
        <v>0</v>
      </c>
      <c r="K88" s="2">
        <f t="shared" si="16"/>
        <v>0</v>
      </c>
      <c r="L88" s="2">
        <f t="shared" si="17"/>
        <v>0</v>
      </c>
      <c r="M88" s="2">
        <f t="shared" si="18"/>
        <v>0</v>
      </c>
      <c r="N88" s="2">
        <f t="shared" si="19"/>
        <v>0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x14ac:dyDescent="0.2">
      <c r="A89" s="2">
        <v>2011</v>
      </c>
      <c r="B89" s="4">
        <v>40707</v>
      </c>
      <c r="C89" s="2" t="s">
        <v>107</v>
      </c>
      <c r="D89" s="2" t="s">
        <v>93</v>
      </c>
      <c r="E89" s="2">
        <f t="shared" si="10"/>
        <v>0</v>
      </c>
      <c r="F89" s="2">
        <f t="shared" si="11"/>
        <v>0</v>
      </c>
      <c r="G89" s="2">
        <f t="shared" si="12"/>
        <v>0</v>
      </c>
      <c r="H89" s="2">
        <f t="shared" si="13"/>
        <v>0</v>
      </c>
      <c r="I89" s="2">
        <f t="shared" si="14"/>
        <v>0</v>
      </c>
      <c r="J89" s="2">
        <f t="shared" si="15"/>
        <v>0</v>
      </c>
      <c r="K89" s="2">
        <f t="shared" si="16"/>
        <v>0</v>
      </c>
      <c r="L89" s="2">
        <f t="shared" si="17"/>
        <v>0</v>
      </c>
      <c r="M89" s="2">
        <f t="shared" si="18"/>
        <v>0</v>
      </c>
      <c r="N89" s="2">
        <f t="shared" si="19"/>
        <v>0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x14ac:dyDescent="0.2">
      <c r="A90" s="2">
        <v>2011</v>
      </c>
      <c r="B90" s="4">
        <v>40707</v>
      </c>
      <c r="C90" s="2" t="s">
        <v>108</v>
      </c>
      <c r="D90" s="2" t="s">
        <v>89</v>
      </c>
      <c r="E90" s="2">
        <f t="shared" si="10"/>
        <v>1</v>
      </c>
      <c r="F90" s="2">
        <f t="shared" si="11"/>
        <v>1</v>
      </c>
      <c r="G90" s="2">
        <f t="shared" si="12"/>
        <v>2</v>
      </c>
      <c r="H90" s="2">
        <f t="shared" si="13"/>
        <v>0</v>
      </c>
      <c r="I90" s="2">
        <f t="shared" si="14"/>
        <v>0</v>
      </c>
      <c r="J90" s="2">
        <f t="shared" si="15"/>
        <v>2</v>
      </c>
      <c r="K90" s="2">
        <f t="shared" si="16"/>
        <v>0</v>
      </c>
      <c r="L90" s="2">
        <f t="shared" si="17"/>
        <v>2</v>
      </c>
      <c r="M90" s="2">
        <f t="shared" si="18"/>
        <v>0</v>
      </c>
      <c r="N90" s="2">
        <f t="shared" si="19"/>
        <v>0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2">
        <v>1</v>
      </c>
      <c r="AE90" s="1"/>
      <c r="AF90" s="1"/>
      <c r="AG90" s="1"/>
      <c r="AH90" s="1"/>
      <c r="AI90" s="2">
        <v>1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2">
        <v>1</v>
      </c>
      <c r="AU90" s="2">
        <v>1</v>
      </c>
      <c r="AV90" s="1"/>
      <c r="AW90" s="1"/>
      <c r="AX90" s="1"/>
      <c r="AY90" s="1"/>
      <c r="AZ90" s="1"/>
      <c r="BA90" s="1"/>
      <c r="BB90" s="1"/>
      <c r="BC90" s="1"/>
      <c r="BD90" s="1"/>
      <c r="BE90" s="2">
        <v>1</v>
      </c>
      <c r="BF90" s="1"/>
      <c r="BG90" s="1"/>
      <c r="BH90" s="1"/>
      <c r="BI90" s="1"/>
      <c r="BJ90" s="1"/>
      <c r="BK90" s="1"/>
      <c r="BL90" s="1"/>
      <c r="BM90" s="1"/>
      <c r="BN90" s="2">
        <v>1</v>
      </c>
      <c r="BO90" s="1"/>
      <c r="BP90" s="1"/>
      <c r="BQ90" s="1"/>
      <c r="BR90" s="1"/>
      <c r="BS90" s="1"/>
      <c r="BT90" s="1"/>
      <c r="BU90" s="1"/>
      <c r="BV90" s="1"/>
      <c r="BW90" s="1"/>
      <c r="BX90" s="2">
        <v>1</v>
      </c>
      <c r="BY90" s="1"/>
      <c r="BZ90" s="1"/>
      <c r="CA90" s="1"/>
      <c r="CB90" s="1"/>
      <c r="CC90" s="1"/>
      <c r="CD90" s="1"/>
      <c r="CE90" s="2">
        <v>1</v>
      </c>
      <c r="CF90" s="1"/>
      <c r="CG90" s="1"/>
      <c r="CH90" s="1"/>
      <c r="CI90" s="1"/>
      <c r="CJ90" s="1"/>
      <c r="CK90" s="1"/>
      <c r="CL90" s="1"/>
      <c r="CM90" s="1"/>
    </row>
    <row r="91" spans="1:91" x14ac:dyDescent="0.2">
      <c r="A91" s="2">
        <v>2011</v>
      </c>
      <c r="B91" s="4">
        <v>40707</v>
      </c>
      <c r="C91" s="2" t="s">
        <v>108</v>
      </c>
      <c r="D91" s="2" t="s">
        <v>91</v>
      </c>
      <c r="E91" s="2">
        <f t="shared" si="10"/>
        <v>1</v>
      </c>
      <c r="F91" s="2">
        <f t="shared" si="11"/>
        <v>1</v>
      </c>
      <c r="G91" s="2">
        <f t="shared" si="12"/>
        <v>0</v>
      </c>
      <c r="H91" s="2">
        <f t="shared" si="13"/>
        <v>4</v>
      </c>
      <c r="I91" s="2">
        <f t="shared" si="14"/>
        <v>1</v>
      </c>
      <c r="J91" s="2">
        <f t="shared" si="15"/>
        <v>1</v>
      </c>
      <c r="K91" s="2">
        <f t="shared" si="16"/>
        <v>0</v>
      </c>
      <c r="L91" s="2">
        <f t="shared" si="17"/>
        <v>2</v>
      </c>
      <c r="M91" s="2">
        <f t="shared" si="18"/>
        <v>0</v>
      </c>
      <c r="N91" s="2">
        <f t="shared" si="19"/>
        <v>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2">
        <v>3</v>
      </c>
      <c r="Z91" s="2">
        <v>1</v>
      </c>
      <c r="AA91" s="2">
        <v>1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2">
        <v>1</v>
      </c>
      <c r="AU91" s="2">
        <v>1</v>
      </c>
      <c r="AV91" s="1"/>
      <c r="AW91" s="1"/>
      <c r="AX91" s="1"/>
      <c r="AY91" s="1"/>
      <c r="AZ91" s="1"/>
      <c r="BA91" s="1"/>
      <c r="BB91" s="1"/>
      <c r="BC91" s="1"/>
      <c r="BD91" s="1"/>
      <c r="BE91" s="2">
        <v>1</v>
      </c>
      <c r="BF91" s="1"/>
      <c r="BG91" s="1"/>
      <c r="BH91" s="1"/>
      <c r="BI91" s="1"/>
      <c r="BJ91" s="1"/>
      <c r="BK91" s="2">
        <v>1</v>
      </c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2">
        <v>1</v>
      </c>
      <c r="CF91" s="1"/>
      <c r="CG91" s="1"/>
      <c r="CH91" s="1"/>
      <c r="CI91" s="1"/>
      <c r="CJ91" s="1"/>
      <c r="CK91" s="1"/>
      <c r="CL91" s="1"/>
      <c r="CM91" s="1"/>
    </row>
    <row r="92" spans="1:91" x14ac:dyDescent="0.2">
      <c r="A92" s="2">
        <v>2011</v>
      </c>
      <c r="B92" s="4">
        <v>40707</v>
      </c>
      <c r="C92" s="2" t="s">
        <v>108</v>
      </c>
      <c r="D92" s="2" t="s">
        <v>92</v>
      </c>
      <c r="E92" s="2">
        <f t="shared" si="10"/>
        <v>1</v>
      </c>
      <c r="F92" s="2">
        <f t="shared" si="11"/>
        <v>0</v>
      </c>
      <c r="G92" s="2">
        <f t="shared" si="12"/>
        <v>1</v>
      </c>
      <c r="H92" s="2">
        <f t="shared" si="13"/>
        <v>10</v>
      </c>
      <c r="I92" s="2">
        <f t="shared" si="14"/>
        <v>5</v>
      </c>
      <c r="J92" s="2">
        <f t="shared" si="15"/>
        <v>0</v>
      </c>
      <c r="K92" s="2">
        <f t="shared" si="16"/>
        <v>0</v>
      </c>
      <c r="L92" s="2">
        <f t="shared" si="17"/>
        <v>1</v>
      </c>
      <c r="M92" s="2">
        <f t="shared" si="18"/>
        <v>0</v>
      </c>
      <c r="N92" s="2">
        <f t="shared" si="19"/>
        <v>0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2">
        <v>2</v>
      </c>
      <c r="Z92" s="2">
        <v>8</v>
      </c>
      <c r="AA92" s="2">
        <v>4</v>
      </c>
      <c r="AB92" s="2">
        <v>1</v>
      </c>
      <c r="AC92" s="1"/>
      <c r="AD92" s="1"/>
      <c r="AE92" s="1"/>
      <c r="AF92" s="2">
        <v>1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2">
        <v>1</v>
      </c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2">
        <v>1</v>
      </c>
      <c r="CF92" s="1"/>
      <c r="CG92" s="1"/>
      <c r="CH92" s="1"/>
      <c r="CI92" s="1"/>
      <c r="CJ92" s="1"/>
      <c r="CK92" s="1"/>
      <c r="CL92" s="1"/>
      <c r="CM92" s="1"/>
    </row>
    <row r="93" spans="1:91" x14ac:dyDescent="0.2">
      <c r="A93" s="2">
        <v>2011</v>
      </c>
      <c r="B93" s="4">
        <v>40707</v>
      </c>
      <c r="C93" s="2" t="s">
        <v>108</v>
      </c>
      <c r="D93" s="2" t="s">
        <v>93</v>
      </c>
      <c r="E93" s="2">
        <f t="shared" si="10"/>
        <v>3</v>
      </c>
      <c r="F93" s="2">
        <f t="shared" si="11"/>
        <v>0</v>
      </c>
      <c r="G93" s="2">
        <f t="shared" si="12"/>
        <v>0</v>
      </c>
      <c r="H93" s="2">
        <f t="shared" si="13"/>
        <v>13</v>
      </c>
      <c r="I93" s="2">
        <f t="shared" si="14"/>
        <v>3</v>
      </c>
      <c r="J93" s="2">
        <f t="shared" si="15"/>
        <v>0</v>
      </c>
      <c r="K93" s="2">
        <f t="shared" si="16"/>
        <v>0</v>
      </c>
      <c r="L93" s="2">
        <f t="shared" si="17"/>
        <v>0</v>
      </c>
      <c r="M93" s="2">
        <f t="shared" si="18"/>
        <v>0</v>
      </c>
      <c r="N93" s="2">
        <f t="shared" si="19"/>
        <v>0</v>
      </c>
      <c r="O93" s="1"/>
      <c r="P93" s="1"/>
      <c r="Q93" s="1"/>
      <c r="R93" s="1"/>
      <c r="S93" s="2">
        <v>1</v>
      </c>
      <c r="T93" s="1"/>
      <c r="U93" s="1"/>
      <c r="V93" s="1"/>
      <c r="W93" s="1"/>
      <c r="X93" s="2">
        <v>1</v>
      </c>
      <c r="Y93" s="2">
        <v>11</v>
      </c>
      <c r="Z93" s="2">
        <v>2</v>
      </c>
      <c r="AA93" s="2">
        <v>3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2">
        <v>1</v>
      </c>
      <c r="CF93" s="1"/>
      <c r="CG93" s="1"/>
      <c r="CH93" s="1"/>
      <c r="CI93" s="1"/>
      <c r="CJ93" s="1"/>
      <c r="CK93" s="1"/>
      <c r="CL93" s="1"/>
      <c r="CM93" s="1"/>
    </row>
    <row r="94" spans="1:91" x14ac:dyDescent="0.2">
      <c r="A94" s="2">
        <v>2011</v>
      </c>
      <c r="B94" s="4">
        <v>40707</v>
      </c>
      <c r="C94" s="2" t="s">
        <v>109</v>
      </c>
      <c r="D94" s="2" t="s">
        <v>89</v>
      </c>
      <c r="E94" s="2">
        <f t="shared" si="10"/>
        <v>3</v>
      </c>
      <c r="F94" s="2">
        <f t="shared" si="11"/>
        <v>0</v>
      </c>
      <c r="G94" s="2">
        <f t="shared" si="12"/>
        <v>2</v>
      </c>
      <c r="H94" s="2">
        <f t="shared" si="13"/>
        <v>0</v>
      </c>
      <c r="I94" s="2">
        <f t="shared" si="14"/>
        <v>0</v>
      </c>
      <c r="J94" s="2">
        <f t="shared" si="15"/>
        <v>0</v>
      </c>
      <c r="K94" s="2">
        <f t="shared" si="16"/>
        <v>0</v>
      </c>
      <c r="L94" s="2">
        <f t="shared" si="17"/>
        <v>2</v>
      </c>
      <c r="M94" s="2">
        <f t="shared" si="18"/>
        <v>1</v>
      </c>
      <c r="N94" s="2">
        <f t="shared" si="19"/>
        <v>1</v>
      </c>
      <c r="O94" s="2">
        <v>1</v>
      </c>
      <c r="P94" s="1"/>
      <c r="Q94" s="1"/>
      <c r="R94" s="1"/>
      <c r="S94" s="1"/>
      <c r="T94" s="1"/>
      <c r="U94" s="1"/>
      <c r="V94" s="1"/>
      <c r="W94" s="2">
        <v>1</v>
      </c>
      <c r="X94" s="1"/>
      <c r="Y94" s="1"/>
      <c r="Z94" s="1"/>
      <c r="AA94" s="1"/>
      <c r="AB94" s="1"/>
      <c r="AC94" s="1"/>
      <c r="AD94" s="1"/>
      <c r="AE94" s="1"/>
      <c r="AF94" s="2">
        <v>1</v>
      </c>
      <c r="AG94" s="1"/>
      <c r="AH94" s="1"/>
      <c r="AI94" s="2">
        <v>1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2">
        <v>1</v>
      </c>
      <c r="AV94" s="1"/>
      <c r="AW94" s="1"/>
      <c r="AX94" s="1"/>
      <c r="AY94" s="1"/>
      <c r="AZ94" s="1"/>
      <c r="BA94" s="1"/>
      <c r="BB94" s="1"/>
      <c r="BC94" s="1"/>
      <c r="BD94" s="1"/>
      <c r="BE94" s="2">
        <v>1</v>
      </c>
      <c r="BF94" s="1"/>
      <c r="BG94" s="1"/>
      <c r="BH94" s="1"/>
      <c r="BI94" s="1"/>
      <c r="BJ94" s="2">
        <v>1</v>
      </c>
      <c r="BK94" s="1"/>
      <c r="BL94" s="1"/>
      <c r="BM94" s="1"/>
      <c r="BN94" s="1"/>
      <c r="BO94" s="1"/>
      <c r="BP94" s="1"/>
      <c r="BQ94" s="2">
        <v>1</v>
      </c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2">
        <v>1</v>
      </c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x14ac:dyDescent="0.2">
      <c r="A95" s="2">
        <v>2011</v>
      </c>
      <c r="B95" s="4">
        <v>40707</v>
      </c>
      <c r="C95" s="2" t="s">
        <v>109</v>
      </c>
      <c r="D95" s="2" t="s">
        <v>91</v>
      </c>
      <c r="E95" s="2">
        <f t="shared" si="10"/>
        <v>1</v>
      </c>
      <c r="F95" s="2">
        <f t="shared" si="11"/>
        <v>0</v>
      </c>
      <c r="G95" s="2">
        <f t="shared" si="12"/>
        <v>1</v>
      </c>
      <c r="H95" s="2">
        <f t="shared" si="13"/>
        <v>1</v>
      </c>
      <c r="I95" s="2">
        <f t="shared" si="14"/>
        <v>0</v>
      </c>
      <c r="J95" s="2">
        <f t="shared" si="15"/>
        <v>0</v>
      </c>
      <c r="K95" s="2">
        <f t="shared" si="16"/>
        <v>0</v>
      </c>
      <c r="L95" s="2">
        <f t="shared" si="17"/>
        <v>2</v>
      </c>
      <c r="M95" s="2">
        <f t="shared" si="18"/>
        <v>0</v>
      </c>
      <c r="N95" s="2">
        <f t="shared" si="19"/>
        <v>0</v>
      </c>
      <c r="O95" s="1"/>
      <c r="P95" s="1"/>
      <c r="Q95" s="1"/>
      <c r="R95" s="1"/>
      <c r="S95" s="1"/>
      <c r="T95" s="1"/>
      <c r="U95" s="1"/>
      <c r="V95" s="2">
        <v>1</v>
      </c>
      <c r="W95" s="1"/>
      <c r="X95" s="1"/>
      <c r="Y95" s="2">
        <v>1</v>
      </c>
      <c r="Z95" s="1"/>
      <c r="AA95" s="1"/>
      <c r="AB95" s="1"/>
      <c r="AC95" s="1"/>
      <c r="AD95" s="1"/>
      <c r="AE95" s="1"/>
      <c r="AF95" s="1"/>
      <c r="AG95" s="1"/>
      <c r="AH95" s="1"/>
      <c r="AI95" s="2">
        <v>1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2">
        <v>1</v>
      </c>
      <c r="AV95" s="1"/>
      <c r="AW95" s="1"/>
      <c r="AX95" s="1"/>
      <c r="AY95" s="1"/>
      <c r="AZ95" s="1"/>
      <c r="BA95" s="1"/>
      <c r="BB95" s="1"/>
      <c r="BC95" s="1"/>
      <c r="BD95" s="1"/>
      <c r="BE95" s="2">
        <v>1</v>
      </c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x14ac:dyDescent="0.2">
      <c r="A96" s="2">
        <v>2011</v>
      </c>
      <c r="B96" s="4">
        <v>40707</v>
      </c>
      <c r="C96" s="2" t="s">
        <v>109</v>
      </c>
      <c r="D96" s="2" t="s">
        <v>92</v>
      </c>
      <c r="E96" s="2">
        <f t="shared" si="10"/>
        <v>2</v>
      </c>
      <c r="F96" s="2">
        <f t="shared" si="11"/>
        <v>0</v>
      </c>
      <c r="G96" s="2">
        <f t="shared" si="12"/>
        <v>0</v>
      </c>
      <c r="H96" s="2">
        <f t="shared" si="13"/>
        <v>2</v>
      </c>
      <c r="I96" s="2">
        <f t="shared" si="14"/>
        <v>16</v>
      </c>
      <c r="J96" s="2">
        <f t="shared" si="15"/>
        <v>0</v>
      </c>
      <c r="K96" s="2">
        <f t="shared" si="16"/>
        <v>0</v>
      </c>
      <c r="L96" s="2">
        <f t="shared" si="17"/>
        <v>2</v>
      </c>
      <c r="M96" s="2">
        <f t="shared" si="18"/>
        <v>0</v>
      </c>
      <c r="N96" s="2">
        <f t="shared" si="19"/>
        <v>0</v>
      </c>
      <c r="O96" s="1"/>
      <c r="P96" s="1"/>
      <c r="Q96" s="1"/>
      <c r="R96" s="1"/>
      <c r="S96" s="1"/>
      <c r="T96" s="1"/>
      <c r="U96" s="1"/>
      <c r="V96" s="2">
        <v>1</v>
      </c>
      <c r="W96" s="1"/>
      <c r="X96" s="1"/>
      <c r="Y96" s="2">
        <v>2</v>
      </c>
      <c r="Z96" s="1"/>
      <c r="AA96" s="2">
        <v>2</v>
      </c>
      <c r="AB96" s="2">
        <v>14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2">
        <v>1</v>
      </c>
      <c r="AV96" s="1"/>
      <c r="AW96" s="1"/>
      <c r="AX96" s="1"/>
      <c r="AY96" s="1"/>
      <c r="AZ96" s="1"/>
      <c r="BA96" s="1"/>
      <c r="BB96" s="1"/>
      <c r="BC96" s="1"/>
      <c r="BD96" s="1"/>
      <c r="BE96" s="2">
        <v>1</v>
      </c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2">
        <v>1</v>
      </c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x14ac:dyDescent="0.2">
      <c r="A97" s="2">
        <v>2011</v>
      </c>
      <c r="B97" s="4">
        <v>40707</v>
      </c>
      <c r="C97" s="2" t="s">
        <v>109</v>
      </c>
      <c r="D97" s="2" t="s">
        <v>93</v>
      </c>
      <c r="E97" s="2">
        <f t="shared" si="10"/>
        <v>1</v>
      </c>
      <c r="F97" s="2">
        <f t="shared" si="11"/>
        <v>0</v>
      </c>
      <c r="G97" s="2">
        <f t="shared" si="12"/>
        <v>0</v>
      </c>
      <c r="H97" s="2">
        <f t="shared" si="13"/>
        <v>2</v>
      </c>
      <c r="I97" s="2">
        <f t="shared" si="14"/>
        <v>3</v>
      </c>
      <c r="J97" s="2">
        <f t="shared" si="15"/>
        <v>0</v>
      </c>
      <c r="K97" s="2">
        <f t="shared" si="16"/>
        <v>0</v>
      </c>
      <c r="L97" s="2">
        <f t="shared" si="17"/>
        <v>2</v>
      </c>
      <c r="M97" s="2">
        <f t="shared" si="18"/>
        <v>0</v>
      </c>
      <c r="N97" s="2">
        <f t="shared" si="19"/>
        <v>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2">
        <v>2</v>
      </c>
      <c r="Z97" s="1"/>
      <c r="AA97" s="1"/>
      <c r="AB97" s="2">
        <v>3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2">
        <v>1</v>
      </c>
      <c r="AV97" s="1"/>
      <c r="AW97" s="1"/>
      <c r="AX97" s="1"/>
      <c r="AY97" s="1"/>
      <c r="AZ97" s="1"/>
      <c r="BA97" s="1"/>
      <c r="BB97" s="1"/>
      <c r="BC97" s="1"/>
      <c r="BD97" s="1"/>
      <c r="BE97" s="2">
        <v>1</v>
      </c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2">
        <v>1</v>
      </c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x14ac:dyDescent="0.2">
      <c r="A98" s="2">
        <v>2011</v>
      </c>
      <c r="B98" s="4">
        <v>40707</v>
      </c>
      <c r="C98" s="2" t="s">
        <v>112</v>
      </c>
      <c r="D98" s="2" t="s">
        <v>89</v>
      </c>
      <c r="E98" s="2">
        <f t="shared" si="10"/>
        <v>2</v>
      </c>
      <c r="F98" s="2">
        <f t="shared" si="11"/>
        <v>1</v>
      </c>
      <c r="G98" s="2">
        <f t="shared" si="12"/>
        <v>0</v>
      </c>
      <c r="H98" s="2">
        <f t="shared" si="13"/>
        <v>0</v>
      </c>
      <c r="I98" s="2">
        <f t="shared" si="14"/>
        <v>0</v>
      </c>
      <c r="J98" s="2">
        <f t="shared" si="15"/>
        <v>1</v>
      </c>
      <c r="K98" s="2">
        <f t="shared" si="16"/>
        <v>0</v>
      </c>
      <c r="L98" s="2">
        <f t="shared" si="17"/>
        <v>3</v>
      </c>
      <c r="M98" s="2">
        <f t="shared" si="18"/>
        <v>1</v>
      </c>
      <c r="N98" s="2">
        <f t="shared" si="19"/>
        <v>1</v>
      </c>
      <c r="O98" s="1"/>
      <c r="P98" s="1"/>
      <c r="Q98" s="1"/>
      <c r="R98" s="1"/>
      <c r="S98" s="1"/>
      <c r="T98" s="1"/>
      <c r="U98" s="1"/>
      <c r="V98" s="2">
        <v>1</v>
      </c>
      <c r="W98" s="2">
        <v>1</v>
      </c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2">
        <v>1</v>
      </c>
      <c r="AS98" s="1"/>
      <c r="AT98" s="1"/>
      <c r="AU98" s="1"/>
      <c r="AV98" s="1"/>
      <c r="AW98" s="2">
        <v>1</v>
      </c>
      <c r="AX98" s="1"/>
      <c r="AY98" s="1"/>
      <c r="AZ98" s="1"/>
      <c r="BA98" s="1"/>
      <c r="BB98" s="1"/>
      <c r="BC98" s="2">
        <v>1</v>
      </c>
      <c r="BD98" s="1"/>
      <c r="BE98" s="1"/>
      <c r="BF98" s="1"/>
      <c r="BG98" s="1"/>
      <c r="BH98" s="1"/>
      <c r="BI98" s="2">
        <v>1</v>
      </c>
      <c r="BJ98" s="2">
        <v>1</v>
      </c>
      <c r="BK98" s="1"/>
      <c r="BL98" s="1"/>
      <c r="BM98" s="1"/>
      <c r="BN98" s="2">
        <v>1</v>
      </c>
      <c r="BO98" s="1"/>
      <c r="BP98" s="1"/>
      <c r="BQ98" s="2">
        <v>1</v>
      </c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x14ac:dyDescent="0.2">
      <c r="A99" s="2">
        <v>2011</v>
      </c>
      <c r="B99" s="4">
        <v>40707</v>
      </c>
      <c r="C99" s="2" t="s">
        <v>112</v>
      </c>
      <c r="D99" s="2" t="s">
        <v>91</v>
      </c>
      <c r="E99" s="2">
        <f t="shared" si="10"/>
        <v>3</v>
      </c>
      <c r="F99" s="2">
        <f t="shared" si="11"/>
        <v>0</v>
      </c>
      <c r="G99" s="2">
        <f t="shared" si="12"/>
        <v>0</v>
      </c>
      <c r="H99" s="2">
        <f t="shared" si="13"/>
        <v>9</v>
      </c>
      <c r="I99" s="2">
        <f t="shared" si="14"/>
        <v>4</v>
      </c>
      <c r="J99" s="2">
        <f t="shared" si="15"/>
        <v>0</v>
      </c>
      <c r="K99" s="2">
        <f t="shared" si="16"/>
        <v>0</v>
      </c>
      <c r="L99" s="2">
        <f t="shared" si="17"/>
        <v>0</v>
      </c>
      <c r="M99" s="2">
        <f t="shared" si="18"/>
        <v>0</v>
      </c>
      <c r="N99" s="2">
        <f t="shared" si="19"/>
        <v>0</v>
      </c>
      <c r="O99" s="1"/>
      <c r="P99" s="1"/>
      <c r="Q99" s="1"/>
      <c r="R99" s="1"/>
      <c r="S99" s="1"/>
      <c r="T99" s="1"/>
      <c r="U99" s="1"/>
      <c r="V99" s="2">
        <v>1</v>
      </c>
      <c r="W99" s="2">
        <v>1</v>
      </c>
      <c r="X99" s="1"/>
      <c r="Y99" s="2">
        <v>9</v>
      </c>
      <c r="Z99" s="1"/>
      <c r="AA99" s="1"/>
      <c r="AB99" s="2">
        <v>4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2">
        <v>1</v>
      </c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x14ac:dyDescent="0.2">
      <c r="A100" s="2">
        <v>2011</v>
      </c>
      <c r="B100" s="4">
        <v>40707</v>
      </c>
      <c r="C100" s="2" t="s">
        <v>112</v>
      </c>
      <c r="D100" s="2" t="s">
        <v>92</v>
      </c>
      <c r="E100" s="2">
        <f t="shared" si="10"/>
        <v>2</v>
      </c>
      <c r="F100" s="2">
        <f t="shared" si="11"/>
        <v>0</v>
      </c>
      <c r="G100" s="2">
        <f t="shared" si="12"/>
        <v>0</v>
      </c>
      <c r="H100" s="2">
        <f t="shared" si="13"/>
        <v>29</v>
      </c>
      <c r="I100" s="2">
        <f t="shared" si="14"/>
        <v>4</v>
      </c>
      <c r="J100" s="2">
        <f t="shared" si="15"/>
        <v>1</v>
      </c>
      <c r="K100" s="2">
        <f t="shared" si="16"/>
        <v>0</v>
      </c>
      <c r="L100" s="2">
        <f t="shared" si="17"/>
        <v>0</v>
      </c>
      <c r="M100" s="2">
        <f t="shared" si="18"/>
        <v>0</v>
      </c>
      <c r="N100" s="2">
        <f t="shared" si="19"/>
        <v>0</v>
      </c>
      <c r="O100" s="1"/>
      <c r="P100" s="1"/>
      <c r="Q100" s="1"/>
      <c r="R100" s="1"/>
      <c r="S100" s="1"/>
      <c r="T100" s="1"/>
      <c r="U100" s="1"/>
      <c r="V100" s="1"/>
      <c r="W100" s="2">
        <v>1</v>
      </c>
      <c r="X100" s="1"/>
      <c r="Y100" s="2">
        <v>29</v>
      </c>
      <c r="Z100" s="1"/>
      <c r="AA100" s="1"/>
      <c r="AB100" s="2">
        <v>4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2">
        <v>1</v>
      </c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2">
        <v>1</v>
      </c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x14ac:dyDescent="0.2">
      <c r="A101" s="2">
        <v>2011</v>
      </c>
      <c r="B101" s="4">
        <v>40707</v>
      </c>
      <c r="C101" s="2" t="s">
        <v>112</v>
      </c>
      <c r="D101" s="2" t="s">
        <v>93</v>
      </c>
      <c r="E101" s="2">
        <f t="shared" si="10"/>
        <v>2</v>
      </c>
      <c r="F101" s="2">
        <f t="shared" si="11"/>
        <v>0</v>
      </c>
      <c r="G101" s="2">
        <f t="shared" si="12"/>
        <v>0</v>
      </c>
      <c r="H101" s="2">
        <f t="shared" si="13"/>
        <v>3</v>
      </c>
      <c r="I101" s="2">
        <f t="shared" si="14"/>
        <v>0</v>
      </c>
      <c r="J101" s="2">
        <f t="shared" si="15"/>
        <v>0</v>
      </c>
      <c r="K101" s="2">
        <f t="shared" si="16"/>
        <v>0</v>
      </c>
      <c r="L101" s="2">
        <f t="shared" si="17"/>
        <v>0</v>
      </c>
      <c r="M101" s="2">
        <f t="shared" si="18"/>
        <v>0</v>
      </c>
      <c r="N101" s="2">
        <f t="shared" si="19"/>
        <v>0</v>
      </c>
      <c r="O101" s="1"/>
      <c r="P101" s="1"/>
      <c r="Q101" s="1"/>
      <c r="R101" s="1"/>
      <c r="S101" s="1"/>
      <c r="T101" s="1"/>
      <c r="U101" s="1"/>
      <c r="V101" s="2">
        <v>1</v>
      </c>
      <c r="W101" s="2">
        <v>1</v>
      </c>
      <c r="X101" s="1"/>
      <c r="Y101" s="2">
        <v>3</v>
      </c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x14ac:dyDescent="0.2">
      <c r="A102" s="2">
        <v>2011</v>
      </c>
      <c r="B102" s="4">
        <v>40709</v>
      </c>
      <c r="C102" s="2" t="s">
        <v>98</v>
      </c>
      <c r="D102" s="2" t="s">
        <v>89</v>
      </c>
      <c r="E102" s="2">
        <f t="shared" si="10"/>
        <v>2</v>
      </c>
      <c r="F102" s="2">
        <f t="shared" si="11"/>
        <v>0</v>
      </c>
      <c r="G102" s="2">
        <f t="shared" si="12"/>
        <v>3</v>
      </c>
      <c r="H102" s="2">
        <f t="shared" si="13"/>
        <v>0</v>
      </c>
      <c r="I102" s="2">
        <f t="shared" si="14"/>
        <v>0</v>
      </c>
      <c r="J102" s="2">
        <f t="shared" si="15"/>
        <v>2</v>
      </c>
      <c r="K102" s="2">
        <f t="shared" si="16"/>
        <v>2</v>
      </c>
      <c r="L102" s="2">
        <f t="shared" si="17"/>
        <v>4</v>
      </c>
      <c r="M102" s="2">
        <f t="shared" si="18"/>
        <v>2</v>
      </c>
      <c r="N102" s="2">
        <f t="shared" si="19"/>
        <v>1</v>
      </c>
      <c r="O102" s="1"/>
      <c r="P102" s="1"/>
      <c r="Q102" s="1"/>
      <c r="R102" s="1"/>
      <c r="S102" s="1"/>
      <c r="T102" s="1"/>
      <c r="U102" s="1"/>
      <c r="V102" s="1"/>
      <c r="W102" s="2">
        <v>1</v>
      </c>
      <c r="X102" s="1"/>
      <c r="Y102" s="1"/>
      <c r="Z102" s="1"/>
      <c r="AA102" s="1"/>
      <c r="AB102" s="1"/>
      <c r="AC102" s="1"/>
      <c r="AD102" s="2">
        <v>1</v>
      </c>
      <c r="AE102" s="1"/>
      <c r="AF102" s="2">
        <v>1</v>
      </c>
      <c r="AG102" s="1"/>
      <c r="AH102" s="1"/>
      <c r="AI102" s="2">
        <v>1</v>
      </c>
      <c r="AJ102" s="1"/>
      <c r="AK102" s="1"/>
      <c r="AL102" s="1"/>
      <c r="AM102" s="1"/>
      <c r="AN102" s="1"/>
      <c r="AO102" s="2">
        <v>1</v>
      </c>
      <c r="AP102" s="1"/>
      <c r="AQ102" s="1"/>
      <c r="AR102" s="1"/>
      <c r="AS102" s="1"/>
      <c r="AT102" s="1"/>
      <c r="AU102" s="2">
        <v>1</v>
      </c>
      <c r="AV102" s="1"/>
      <c r="AW102" s="2">
        <v>1</v>
      </c>
      <c r="AX102" s="2">
        <v>1</v>
      </c>
      <c r="AY102" s="1"/>
      <c r="AZ102" s="1"/>
      <c r="BA102" s="1"/>
      <c r="BB102" s="1"/>
      <c r="BC102" s="1"/>
      <c r="BD102" s="1"/>
      <c r="BE102" s="2">
        <v>1</v>
      </c>
      <c r="BF102" s="1"/>
      <c r="BG102" s="1"/>
      <c r="BH102" s="1"/>
      <c r="BI102" s="1"/>
      <c r="BJ102" s="2">
        <v>1</v>
      </c>
      <c r="BK102" s="1"/>
      <c r="BL102" s="1"/>
      <c r="BM102" s="2">
        <v>1</v>
      </c>
      <c r="BN102" s="2">
        <v>1</v>
      </c>
      <c r="BO102" s="1"/>
      <c r="BP102" s="1"/>
      <c r="BQ102" s="2">
        <v>1</v>
      </c>
      <c r="BR102" s="1"/>
      <c r="BS102" s="2">
        <v>1</v>
      </c>
      <c r="BT102" s="1"/>
      <c r="BU102" s="1"/>
      <c r="BV102" s="1"/>
      <c r="BW102" s="1"/>
      <c r="BX102" s="1"/>
      <c r="BY102" s="1"/>
      <c r="BZ102" s="2">
        <v>1</v>
      </c>
      <c r="CA102" s="1"/>
      <c r="CB102" s="1"/>
      <c r="CC102" s="2">
        <v>1</v>
      </c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x14ac:dyDescent="0.2">
      <c r="A103" s="2">
        <v>2011</v>
      </c>
      <c r="B103" s="4">
        <v>40709</v>
      </c>
      <c r="C103" s="2" t="s">
        <v>98</v>
      </c>
      <c r="D103" s="2" t="s">
        <v>91</v>
      </c>
      <c r="E103" s="2">
        <f t="shared" si="10"/>
        <v>3</v>
      </c>
      <c r="F103" s="2">
        <f t="shared" si="11"/>
        <v>0</v>
      </c>
      <c r="G103" s="2">
        <f t="shared" si="12"/>
        <v>3</v>
      </c>
      <c r="H103" s="2">
        <f t="shared" si="13"/>
        <v>120</v>
      </c>
      <c r="I103" s="2">
        <f t="shared" si="14"/>
        <v>28</v>
      </c>
      <c r="J103" s="2">
        <f t="shared" si="15"/>
        <v>2</v>
      </c>
      <c r="K103" s="2">
        <f t="shared" si="16"/>
        <v>1</v>
      </c>
      <c r="L103" s="2">
        <f t="shared" si="17"/>
        <v>3</v>
      </c>
      <c r="M103" s="2">
        <f t="shared" si="18"/>
        <v>1</v>
      </c>
      <c r="N103" s="2">
        <f t="shared" si="19"/>
        <v>0</v>
      </c>
      <c r="O103" s="2">
        <v>1</v>
      </c>
      <c r="P103" s="1"/>
      <c r="Q103" s="1"/>
      <c r="R103" s="1"/>
      <c r="S103" s="1"/>
      <c r="T103" s="1"/>
      <c r="U103" s="1"/>
      <c r="V103" s="1"/>
      <c r="W103" s="2">
        <v>1</v>
      </c>
      <c r="X103" s="1"/>
      <c r="Y103" s="2">
        <v>62</v>
      </c>
      <c r="Z103" s="2">
        <v>58</v>
      </c>
      <c r="AA103" s="2">
        <v>4</v>
      </c>
      <c r="AB103" s="2">
        <v>24</v>
      </c>
      <c r="AC103" s="1"/>
      <c r="AD103" s="2">
        <v>1</v>
      </c>
      <c r="AE103" s="1"/>
      <c r="AF103" s="2">
        <v>1</v>
      </c>
      <c r="AG103" s="1"/>
      <c r="AH103" s="1"/>
      <c r="AI103" s="2">
        <v>1</v>
      </c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2">
        <v>1</v>
      </c>
      <c r="AW103" s="1"/>
      <c r="AX103" s="2">
        <v>1</v>
      </c>
      <c r="AY103" s="1"/>
      <c r="AZ103" s="1"/>
      <c r="BA103" s="1"/>
      <c r="BB103" s="1"/>
      <c r="BC103" s="1"/>
      <c r="BD103" s="1"/>
      <c r="BE103" s="2">
        <v>1</v>
      </c>
      <c r="BF103" s="1"/>
      <c r="BG103" s="1"/>
      <c r="BH103" s="1"/>
      <c r="BI103" s="1"/>
      <c r="BJ103" s="1"/>
      <c r="BK103" s="1"/>
      <c r="BL103" s="1"/>
      <c r="BM103" s="2">
        <v>1</v>
      </c>
      <c r="BN103" s="2">
        <v>1</v>
      </c>
      <c r="BO103" s="1"/>
      <c r="BP103" s="1"/>
      <c r="BQ103" s="2">
        <v>1</v>
      </c>
      <c r="BR103" s="1"/>
      <c r="BS103" s="1"/>
      <c r="BT103" s="1"/>
      <c r="BU103" s="1"/>
      <c r="BV103" s="1"/>
      <c r="BW103" s="1"/>
      <c r="BX103" s="1"/>
      <c r="BY103" s="1"/>
      <c r="BZ103" s="2">
        <v>1</v>
      </c>
      <c r="CA103" s="1"/>
      <c r="CB103" s="1"/>
      <c r="CC103" s="2">
        <v>1</v>
      </c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x14ac:dyDescent="0.2">
      <c r="A104" s="2">
        <v>2011</v>
      </c>
      <c r="B104" s="4">
        <v>40709</v>
      </c>
      <c r="C104" s="2" t="s">
        <v>98</v>
      </c>
      <c r="D104" s="2" t="s">
        <v>92</v>
      </c>
      <c r="E104" s="2">
        <f t="shared" si="10"/>
        <v>0</v>
      </c>
      <c r="F104" s="2">
        <f t="shared" si="11"/>
        <v>0</v>
      </c>
      <c r="G104" s="2">
        <f t="shared" si="12"/>
        <v>0</v>
      </c>
      <c r="H104" s="2">
        <f t="shared" si="13"/>
        <v>0</v>
      </c>
      <c r="I104" s="2">
        <f t="shared" si="14"/>
        <v>0</v>
      </c>
      <c r="J104" s="2">
        <f t="shared" si="15"/>
        <v>0</v>
      </c>
      <c r="K104" s="2">
        <f t="shared" si="16"/>
        <v>0</v>
      </c>
      <c r="L104" s="2">
        <f t="shared" si="17"/>
        <v>0</v>
      </c>
      <c r="M104" s="2">
        <f t="shared" si="18"/>
        <v>0</v>
      </c>
      <c r="N104" s="2">
        <f t="shared" si="19"/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x14ac:dyDescent="0.2">
      <c r="A105" s="2">
        <v>2011</v>
      </c>
      <c r="B105" s="4">
        <v>40709</v>
      </c>
      <c r="C105" s="2" t="s">
        <v>98</v>
      </c>
      <c r="D105" s="2" t="s">
        <v>93</v>
      </c>
      <c r="E105" s="2">
        <f t="shared" si="10"/>
        <v>0</v>
      </c>
      <c r="F105" s="2">
        <f t="shared" si="11"/>
        <v>0</v>
      </c>
      <c r="G105" s="2">
        <f t="shared" si="12"/>
        <v>0</v>
      </c>
      <c r="H105" s="2">
        <f t="shared" si="13"/>
        <v>0</v>
      </c>
      <c r="I105" s="2">
        <f t="shared" si="14"/>
        <v>0</v>
      </c>
      <c r="J105" s="2">
        <f t="shared" si="15"/>
        <v>0</v>
      </c>
      <c r="K105" s="2">
        <f t="shared" si="16"/>
        <v>0</v>
      </c>
      <c r="L105" s="2">
        <f t="shared" si="17"/>
        <v>0</v>
      </c>
      <c r="M105" s="2">
        <f t="shared" si="18"/>
        <v>0</v>
      </c>
      <c r="N105" s="2">
        <f t="shared" si="19"/>
        <v>0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x14ac:dyDescent="0.2">
      <c r="A106" s="2">
        <v>2011</v>
      </c>
      <c r="B106" s="4">
        <v>40710</v>
      </c>
      <c r="C106" s="2" t="s">
        <v>94</v>
      </c>
      <c r="D106" s="2" t="s">
        <v>89</v>
      </c>
      <c r="E106" s="2">
        <f t="shared" si="10"/>
        <v>3</v>
      </c>
      <c r="F106" s="2">
        <f t="shared" si="11"/>
        <v>0</v>
      </c>
      <c r="G106" s="2">
        <f t="shared" si="12"/>
        <v>1</v>
      </c>
      <c r="H106" s="2">
        <f t="shared" si="13"/>
        <v>0</v>
      </c>
      <c r="I106" s="2">
        <f t="shared" si="14"/>
        <v>0</v>
      </c>
      <c r="J106" s="2">
        <f t="shared" si="15"/>
        <v>1</v>
      </c>
      <c r="K106" s="2">
        <f t="shared" si="16"/>
        <v>0</v>
      </c>
      <c r="L106" s="2">
        <f t="shared" si="17"/>
        <v>2</v>
      </c>
      <c r="M106" s="2">
        <f t="shared" si="18"/>
        <v>0</v>
      </c>
      <c r="N106" s="2">
        <f t="shared" si="19"/>
        <v>1</v>
      </c>
      <c r="O106" s="1"/>
      <c r="P106" s="1"/>
      <c r="Q106" s="1"/>
      <c r="R106" s="1"/>
      <c r="S106" s="1"/>
      <c r="T106" s="1"/>
      <c r="U106" s="1"/>
      <c r="V106" s="2">
        <v>1</v>
      </c>
      <c r="W106" s="2">
        <v>1</v>
      </c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2">
        <v>1</v>
      </c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2">
        <v>1</v>
      </c>
      <c r="AV106" s="1"/>
      <c r="AW106" s="1"/>
      <c r="AX106" s="1"/>
      <c r="AY106" s="1"/>
      <c r="AZ106" s="1"/>
      <c r="BA106" s="1"/>
      <c r="BB106" s="1"/>
      <c r="BC106" s="1"/>
      <c r="BD106" s="2">
        <v>1</v>
      </c>
      <c r="BE106" s="1"/>
      <c r="BF106" s="1"/>
      <c r="BG106" s="1"/>
      <c r="BH106" s="1"/>
      <c r="BI106" s="1"/>
      <c r="BJ106" s="2">
        <v>1</v>
      </c>
      <c r="BK106" s="2">
        <v>1</v>
      </c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2">
        <v>1</v>
      </c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x14ac:dyDescent="0.2">
      <c r="A107" s="2">
        <v>2011</v>
      </c>
      <c r="B107" s="4">
        <v>40710</v>
      </c>
      <c r="C107" s="2" t="s">
        <v>94</v>
      </c>
      <c r="D107" s="2" t="s">
        <v>91</v>
      </c>
      <c r="E107" s="2">
        <f t="shared" si="10"/>
        <v>2</v>
      </c>
      <c r="F107" s="2">
        <f t="shared" si="11"/>
        <v>0</v>
      </c>
      <c r="G107" s="2">
        <f t="shared" si="12"/>
        <v>2</v>
      </c>
      <c r="H107" s="2">
        <f t="shared" si="13"/>
        <v>17</v>
      </c>
      <c r="I107" s="2">
        <f t="shared" si="14"/>
        <v>13</v>
      </c>
      <c r="J107" s="2">
        <f t="shared" si="15"/>
        <v>1</v>
      </c>
      <c r="K107" s="2">
        <f t="shared" si="16"/>
        <v>0</v>
      </c>
      <c r="L107" s="2">
        <f t="shared" si="17"/>
        <v>1</v>
      </c>
      <c r="M107" s="2">
        <f t="shared" si="18"/>
        <v>0</v>
      </c>
      <c r="N107" s="2">
        <f t="shared" si="19"/>
        <v>0</v>
      </c>
      <c r="O107" s="1"/>
      <c r="P107" s="1"/>
      <c r="Q107" s="1"/>
      <c r="R107" s="1"/>
      <c r="S107" s="1"/>
      <c r="T107" s="1"/>
      <c r="U107" s="1"/>
      <c r="V107" s="1"/>
      <c r="W107" s="2">
        <v>1</v>
      </c>
      <c r="X107" s="1"/>
      <c r="Y107" s="2">
        <v>16</v>
      </c>
      <c r="Z107" s="2">
        <v>1</v>
      </c>
      <c r="AA107" s="2">
        <v>1</v>
      </c>
      <c r="AB107" s="2">
        <v>12</v>
      </c>
      <c r="AC107" s="1"/>
      <c r="AD107" s="2">
        <v>1</v>
      </c>
      <c r="AE107" s="1"/>
      <c r="AF107" s="1"/>
      <c r="AG107" s="1"/>
      <c r="AH107" s="1"/>
      <c r="AI107" s="2">
        <v>1</v>
      </c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2">
        <v>1</v>
      </c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2">
        <v>1</v>
      </c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2">
        <v>1</v>
      </c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x14ac:dyDescent="0.2">
      <c r="A108" s="2">
        <v>2011</v>
      </c>
      <c r="B108" s="4">
        <v>40710</v>
      </c>
      <c r="C108" s="2" t="s">
        <v>94</v>
      </c>
      <c r="D108" s="2" t="s">
        <v>92</v>
      </c>
      <c r="E108" s="2">
        <f t="shared" si="10"/>
        <v>0</v>
      </c>
      <c r="F108" s="2">
        <f t="shared" si="11"/>
        <v>0</v>
      </c>
      <c r="G108" s="2">
        <f t="shared" si="12"/>
        <v>0</v>
      </c>
      <c r="H108" s="2">
        <f t="shared" si="13"/>
        <v>0</v>
      </c>
      <c r="I108" s="2">
        <f t="shared" si="14"/>
        <v>0</v>
      </c>
      <c r="J108" s="2">
        <f t="shared" si="15"/>
        <v>0</v>
      </c>
      <c r="K108" s="2">
        <f t="shared" si="16"/>
        <v>0</v>
      </c>
      <c r="L108" s="2">
        <f t="shared" si="17"/>
        <v>0</v>
      </c>
      <c r="M108" s="2">
        <f t="shared" si="18"/>
        <v>0</v>
      </c>
      <c r="N108" s="2">
        <f t="shared" si="19"/>
        <v>0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x14ac:dyDescent="0.2">
      <c r="A109" s="2">
        <v>2011</v>
      </c>
      <c r="B109" s="4">
        <v>40710</v>
      </c>
      <c r="C109" s="2" t="s">
        <v>94</v>
      </c>
      <c r="D109" s="2" t="s">
        <v>93</v>
      </c>
      <c r="E109" s="2">
        <f t="shared" si="10"/>
        <v>0</v>
      </c>
      <c r="F109" s="2">
        <f t="shared" si="11"/>
        <v>0</v>
      </c>
      <c r="G109" s="2">
        <f t="shared" si="12"/>
        <v>0</v>
      </c>
      <c r="H109" s="2">
        <f t="shared" si="13"/>
        <v>0</v>
      </c>
      <c r="I109" s="2">
        <f t="shared" si="14"/>
        <v>0</v>
      </c>
      <c r="J109" s="2">
        <f t="shared" si="15"/>
        <v>0</v>
      </c>
      <c r="K109" s="2">
        <f t="shared" si="16"/>
        <v>0</v>
      </c>
      <c r="L109" s="2">
        <f t="shared" si="17"/>
        <v>0</v>
      </c>
      <c r="M109" s="2">
        <f t="shared" si="18"/>
        <v>0</v>
      </c>
      <c r="N109" s="2">
        <f t="shared" si="19"/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x14ac:dyDescent="0.2">
      <c r="A110" s="2">
        <v>2011</v>
      </c>
      <c r="B110" s="4">
        <v>40710</v>
      </c>
      <c r="C110" s="2" t="s">
        <v>101</v>
      </c>
      <c r="D110" s="2" t="s">
        <v>89</v>
      </c>
      <c r="E110" s="2">
        <f t="shared" si="10"/>
        <v>1</v>
      </c>
      <c r="F110" s="2">
        <f t="shared" si="11"/>
        <v>0</v>
      </c>
      <c r="G110" s="2">
        <f t="shared" si="12"/>
        <v>3</v>
      </c>
      <c r="H110" s="2">
        <f t="shared" si="13"/>
        <v>0</v>
      </c>
      <c r="I110" s="2">
        <f t="shared" si="14"/>
        <v>0</v>
      </c>
      <c r="J110" s="2">
        <f t="shared" si="15"/>
        <v>0</v>
      </c>
      <c r="K110" s="2">
        <f t="shared" si="16"/>
        <v>0</v>
      </c>
      <c r="L110" s="2">
        <f t="shared" si="17"/>
        <v>5</v>
      </c>
      <c r="M110" s="2">
        <f t="shared" si="18"/>
        <v>0</v>
      </c>
      <c r="N110" s="2">
        <f t="shared" si="19"/>
        <v>1</v>
      </c>
      <c r="O110" s="1"/>
      <c r="P110" s="1"/>
      <c r="Q110" s="1"/>
      <c r="R110" s="1"/>
      <c r="S110" s="1"/>
      <c r="T110" s="1"/>
      <c r="U110" s="1"/>
      <c r="V110" s="2">
        <v>1</v>
      </c>
      <c r="W110" s="1"/>
      <c r="X110" s="1"/>
      <c r="Y110" s="1"/>
      <c r="Z110" s="1"/>
      <c r="AA110" s="1"/>
      <c r="AB110" s="1"/>
      <c r="AC110" s="1"/>
      <c r="AD110" s="2">
        <v>1</v>
      </c>
      <c r="AE110" s="1"/>
      <c r="AF110" s="1"/>
      <c r="AG110" s="2">
        <v>1</v>
      </c>
      <c r="AH110" s="1"/>
      <c r="AI110" s="2">
        <v>1</v>
      </c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2">
        <v>1</v>
      </c>
      <c r="AV110" s="1"/>
      <c r="AW110" s="1"/>
      <c r="AX110" s="1"/>
      <c r="AY110" s="1"/>
      <c r="AZ110" s="1"/>
      <c r="BA110" s="2">
        <v>1</v>
      </c>
      <c r="BB110" s="1"/>
      <c r="BC110" s="2">
        <v>1</v>
      </c>
      <c r="BD110" s="2">
        <v>1</v>
      </c>
      <c r="BE110" s="2">
        <v>1</v>
      </c>
      <c r="BF110" s="1"/>
      <c r="BG110" s="1"/>
      <c r="BH110" s="1"/>
      <c r="BI110" s="1"/>
      <c r="BJ110" s="2">
        <v>1</v>
      </c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x14ac:dyDescent="0.2">
      <c r="A111" s="2">
        <v>2011</v>
      </c>
      <c r="B111" s="4">
        <v>40710</v>
      </c>
      <c r="C111" s="2" t="s">
        <v>101</v>
      </c>
      <c r="D111" s="2" t="s">
        <v>91</v>
      </c>
      <c r="E111" s="2">
        <f t="shared" si="10"/>
        <v>1</v>
      </c>
      <c r="F111" s="2">
        <f t="shared" si="11"/>
        <v>0</v>
      </c>
      <c r="G111" s="2">
        <f t="shared" si="12"/>
        <v>0</v>
      </c>
      <c r="H111" s="2">
        <f t="shared" si="13"/>
        <v>1</v>
      </c>
      <c r="I111" s="2">
        <f t="shared" si="14"/>
        <v>0</v>
      </c>
      <c r="J111" s="2">
        <f t="shared" si="15"/>
        <v>2</v>
      </c>
      <c r="K111" s="2">
        <f t="shared" si="16"/>
        <v>0</v>
      </c>
      <c r="L111" s="2">
        <f t="shared" si="17"/>
        <v>2</v>
      </c>
      <c r="M111" s="2">
        <f t="shared" si="18"/>
        <v>0</v>
      </c>
      <c r="N111" s="2">
        <f t="shared" si="19"/>
        <v>0</v>
      </c>
      <c r="O111" s="1"/>
      <c r="P111" s="1"/>
      <c r="Q111" s="1"/>
      <c r="R111" s="1"/>
      <c r="S111" s="1"/>
      <c r="T111" s="1"/>
      <c r="U111" s="1"/>
      <c r="V111" s="2">
        <v>1</v>
      </c>
      <c r="W111" s="1"/>
      <c r="X111" s="1"/>
      <c r="Y111" s="1"/>
      <c r="Z111" s="2">
        <v>1</v>
      </c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2">
        <v>1</v>
      </c>
      <c r="BB111" s="1"/>
      <c r="BC111" s="2">
        <v>1</v>
      </c>
      <c r="BD111" s="1"/>
      <c r="BE111" s="1"/>
      <c r="BF111" s="1"/>
      <c r="BG111" s="1"/>
      <c r="BH111" s="1"/>
      <c r="BI111" s="1"/>
      <c r="BJ111" s="1"/>
      <c r="BK111" s="2">
        <v>1</v>
      </c>
      <c r="BL111" s="1"/>
      <c r="BM111" s="1"/>
      <c r="BN111" s="2">
        <v>1</v>
      </c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x14ac:dyDescent="0.2">
      <c r="A112" s="2">
        <v>2011</v>
      </c>
      <c r="B112" s="4">
        <v>40710</v>
      </c>
      <c r="C112" s="2" t="s">
        <v>101</v>
      </c>
      <c r="D112" s="2" t="s">
        <v>92</v>
      </c>
      <c r="E112" s="2">
        <f t="shared" si="10"/>
        <v>1</v>
      </c>
      <c r="F112" s="2">
        <f t="shared" si="11"/>
        <v>0</v>
      </c>
      <c r="G112" s="2">
        <f t="shared" si="12"/>
        <v>0</v>
      </c>
      <c r="H112" s="2">
        <f t="shared" si="13"/>
        <v>8</v>
      </c>
      <c r="I112" s="2">
        <f t="shared" si="14"/>
        <v>4</v>
      </c>
      <c r="J112" s="2">
        <f t="shared" si="15"/>
        <v>2</v>
      </c>
      <c r="K112" s="2">
        <f t="shared" si="16"/>
        <v>0</v>
      </c>
      <c r="L112" s="2">
        <f t="shared" si="17"/>
        <v>0</v>
      </c>
      <c r="M112" s="2">
        <f t="shared" si="18"/>
        <v>0</v>
      </c>
      <c r="N112" s="2">
        <f t="shared" si="19"/>
        <v>1</v>
      </c>
      <c r="O112" s="1"/>
      <c r="P112" s="1"/>
      <c r="Q112" s="1"/>
      <c r="R112" s="1"/>
      <c r="S112" s="1"/>
      <c r="T112" s="1"/>
      <c r="U112" s="1"/>
      <c r="V112" s="2">
        <v>1</v>
      </c>
      <c r="W112" s="1"/>
      <c r="X112" s="1"/>
      <c r="Y112" s="2">
        <v>8</v>
      </c>
      <c r="Z112" s="1"/>
      <c r="AA112" s="2">
        <v>4</v>
      </c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2">
        <v>1</v>
      </c>
      <c r="BK112" s="1"/>
      <c r="BL112" s="1"/>
      <c r="BM112" s="2">
        <v>1</v>
      </c>
      <c r="BN112" s="2">
        <v>1</v>
      </c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x14ac:dyDescent="0.2">
      <c r="A113" s="2">
        <v>2011</v>
      </c>
      <c r="B113" s="4">
        <v>40710</v>
      </c>
      <c r="C113" s="2" t="s">
        <v>101</v>
      </c>
      <c r="D113" s="2" t="s">
        <v>93</v>
      </c>
      <c r="E113" s="2">
        <f t="shared" si="10"/>
        <v>0</v>
      </c>
      <c r="F113" s="2">
        <f t="shared" si="11"/>
        <v>0</v>
      </c>
      <c r="G113" s="2">
        <f t="shared" si="12"/>
        <v>0</v>
      </c>
      <c r="H113" s="2">
        <f t="shared" si="13"/>
        <v>19</v>
      </c>
      <c r="I113" s="2">
        <f t="shared" si="14"/>
        <v>2</v>
      </c>
      <c r="J113" s="2">
        <f t="shared" si="15"/>
        <v>2</v>
      </c>
      <c r="K113" s="2">
        <f t="shared" si="16"/>
        <v>0</v>
      </c>
      <c r="L113" s="2">
        <f t="shared" si="17"/>
        <v>0</v>
      </c>
      <c r="M113" s="2">
        <f t="shared" si="18"/>
        <v>0</v>
      </c>
      <c r="N113" s="2">
        <f t="shared" si="19"/>
        <v>0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2">
        <v>17</v>
      </c>
      <c r="Z113" s="2">
        <v>2</v>
      </c>
      <c r="AA113" s="1"/>
      <c r="AB113" s="2">
        <v>2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2">
        <v>1</v>
      </c>
      <c r="BO113" s="1"/>
      <c r="BP113" s="2">
        <v>1</v>
      </c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x14ac:dyDescent="0.2">
      <c r="A114" s="2">
        <v>2011</v>
      </c>
      <c r="B114" s="4">
        <v>40710</v>
      </c>
      <c r="C114" s="2" t="s">
        <v>110</v>
      </c>
      <c r="D114" s="2" t="s">
        <v>89</v>
      </c>
      <c r="E114" s="2">
        <f t="shared" si="10"/>
        <v>1</v>
      </c>
      <c r="F114" s="2">
        <f t="shared" si="11"/>
        <v>0</v>
      </c>
      <c r="G114" s="2">
        <f t="shared" si="12"/>
        <v>2</v>
      </c>
      <c r="H114" s="2">
        <f t="shared" si="13"/>
        <v>0</v>
      </c>
      <c r="I114" s="2">
        <f t="shared" si="14"/>
        <v>0</v>
      </c>
      <c r="J114" s="2">
        <f t="shared" si="15"/>
        <v>1</v>
      </c>
      <c r="K114" s="2">
        <f t="shared" si="16"/>
        <v>2</v>
      </c>
      <c r="L114" s="2">
        <f t="shared" si="17"/>
        <v>2</v>
      </c>
      <c r="M114" s="2">
        <f t="shared" si="18"/>
        <v>1</v>
      </c>
      <c r="N114" s="2">
        <f t="shared" si="19"/>
        <v>1</v>
      </c>
      <c r="O114" s="1"/>
      <c r="P114" s="1"/>
      <c r="Q114" s="1"/>
      <c r="R114" s="1"/>
      <c r="S114" s="2">
        <v>1</v>
      </c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2">
        <v>1</v>
      </c>
      <c r="AG114" s="1"/>
      <c r="AH114" s="1"/>
      <c r="AI114" s="2">
        <v>1</v>
      </c>
      <c r="AJ114" s="1"/>
      <c r="AK114" s="1"/>
      <c r="AL114" s="1"/>
      <c r="AM114" s="1"/>
      <c r="AN114" s="1"/>
      <c r="AO114" s="1"/>
      <c r="AP114" s="1"/>
      <c r="AQ114" s="2">
        <v>1</v>
      </c>
      <c r="AR114" s="1"/>
      <c r="AS114" s="1"/>
      <c r="AT114" s="1"/>
      <c r="AU114" s="2">
        <v>1</v>
      </c>
      <c r="AV114" s="1"/>
      <c r="AW114" s="1"/>
      <c r="AX114" s="1"/>
      <c r="AY114" s="1"/>
      <c r="AZ114" s="1"/>
      <c r="BA114" s="1"/>
      <c r="BB114" s="1"/>
      <c r="BC114" s="1"/>
      <c r="BD114" s="1"/>
      <c r="BE114" s="2">
        <v>1</v>
      </c>
      <c r="BF114" s="1"/>
      <c r="BG114" s="1"/>
      <c r="BH114" s="1"/>
      <c r="BI114" s="1"/>
      <c r="BJ114" s="2">
        <v>1</v>
      </c>
      <c r="BK114" s="1"/>
      <c r="BL114" s="1"/>
      <c r="BM114" s="2">
        <v>1</v>
      </c>
      <c r="BN114" s="1"/>
      <c r="BO114" s="1"/>
      <c r="BP114" s="1"/>
      <c r="BQ114" s="2">
        <v>1</v>
      </c>
      <c r="BR114" s="1"/>
      <c r="BS114" s="1"/>
      <c r="BT114" s="1"/>
      <c r="BU114" s="1"/>
      <c r="BV114" s="1"/>
      <c r="BW114" s="1"/>
      <c r="BX114" s="1"/>
      <c r="BY114" s="1"/>
      <c r="BZ114" s="2">
        <v>1</v>
      </c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x14ac:dyDescent="0.2">
      <c r="A115" s="2">
        <v>2011</v>
      </c>
      <c r="B115" s="4">
        <v>40710</v>
      </c>
      <c r="C115" s="2" t="s">
        <v>110</v>
      </c>
      <c r="D115" s="2" t="s">
        <v>91</v>
      </c>
      <c r="E115" s="2">
        <f t="shared" si="10"/>
        <v>1</v>
      </c>
      <c r="F115" s="2">
        <f t="shared" si="11"/>
        <v>0</v>
      </c>
      <c r="G115" s="2">
        <f t="shared" si="12"/>
        <v>0</v>
      </c>
      <c r="H115" s="2">
        <f t="shared" si="13"/>
        <v>49</v>
      </c>
      <c r="I115" s="2">
        <f t="shared" si="14"/>
        <v>2</v>
      </c>
      <c r="J115" s="2">
        <f t="shared" si="15"/>
        <v>0</v>
      </c>
      <c r="K115" s="2">
        <f t="shared" si="16"/>
        <v>1</v>
      </c>
      <c r="L115" s="2">
        <f t="shared" si="17"/>
        <v>2</v>
      </c>
      <c r="M115" s="2">
        <f t="shared" si="18"/>
        <v>0</v>
      </c>
      <c r="N115" s="2">
        <f t="shared" si="19"/>
        <v>1</v>
      </c>
      <c r="O115" s="1"/>
      <c r="P115" s="1"/>
      <c r="Q115" s="1"/>
      <c r="R115" s="1"/>
      <c r="S115" s="2">
        <v>1</v>
      </c>
      <c r="T115" s="1"/>
      <c r="U115" s="1"/>
      <c r="V115" s="1"/>
      <c r="W115" s="1"/>
      <c r="X115" s="1"/>
      <c r="Y115" s="2">
        <v>3</v>
      </c>
      <c r="Z115" s="2">
        <v>46</v>
      </c>
      <c r="AA115" s="1"/>
      <c r="AB115" s="2">
        <v>2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2">
        <v>1</v>
      </c>
      <c r="AR115" s="1"/>
      <c r="AS115" s="1"/>
      <c r="AT115" s="1"/>
      <c r="AU115" s="2">
        <v>1</v>
      </c>
      <c r="AV115" s="1"/>
      <c r="AW115" s="1"/>
      <c r="AX115" s="1"/>
      <c r="AY115" s="1"/>
      <c r="AZ115" s="1"/>
      <c r="BA115" s="1"/>
      <c r="BB115" s="1"/>
      <c r="BC115" s="1"/>
      <c r="BD115" s="1"/>
      <c r="BE115" s="2">
        <v>1</v>
      </c>
      <c r="BF115" s="1"/>
      <c r="BG115" s="1"/>
      <c r="BH115" s="1"/>
      <c r="BI115" s="1"/>
      <c r="BJ115" s="2">
        <v>1</v>
      </c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x14ac:dyDescent="0.2">
      <c r="A116" s="2">
        <v>2011</v>
      </c>
      <c r="B116" s="4">
        <v>40710</v>
      </c>
      <c r="C116" s="2" t="s">
        <v>110</v>
      </c>
      <c r="D116" s="2" t="s">
        <v>92</v>
      </c>
      <c r="E116" s="2">
        <f t="shared" si="10"/>
        <v>0</v>
      </c>
      <c r="F116" s="2">
        <f t="shared" si="11"/>
        <v>0</v>
      </c>
      <c r="G116" s="2">
        <f t="shared" si="12"/>
        <v>0</v>
      </c>
      <c r="H116" s="2">
        <f t="shared" si="13"/>
        <v>13</v>
      </c>
      <c r="I116" s="2">
        <f t="shared" si="14"/>
        <v>1</v>
      </c>
      <c r="J116" s="2">
        <f t="shared" si="15"/>
        <v>1</v>
      </c>
      <c r="K116" s="2">
        <f t="shared" si="16"/>
        <v>1</v>
      </c>
      <c r="L116" s="2">
        <f t="shared" si="17"/>
        <v>2</v>
      </c>
      <c r="M116" s="2">
        <f t="shared" si="18"/>
        <v>1</v>
      </c>
      <c r="N116" s="2">
        <f t="shared" si="19"/>
        <v>1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2">
        <v>7</v>
      </c>
      <c r="Z116" s="2">
        <v>6</v>
      </c>
      <c r="AA116" s="2">
        <v>1</v>
      </c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2">
        <v>1</v>
      </c>
      <c r="AR116" s="1"/>
      <c r="AS116" s="1"/>
      <c r="AT116" s="1"/>
      <c r="AU116" s="2">
        <v>1</v>
      </c>
      <c r="AV116" s="1"/>
      <c r="AW116" s="1"/>
      <c r="AX116" s="1"/>
      <c r="AY116" s="1"/>
      <c r="AZ116" s="1"/>
      <c r="BA116" s="1"/>
      <c r="BB116" s="1"/>
      <c r="BC116" s="1"/>
      <c r="BD116" s="1"/>
      <c r="BE116" s="2">
        <v>1</v>
      </c>
      <c r="BF116" s="1"/>
      <c r="BG116" s="1"/>
      <c r="BH116" s="1"/>
      <c r="BI116" s="1"/>
      <c r="BJ116" s="2">
        <v>1</v>
      </c>
      <c r="BK116" s="1"/>
      <c r="BL116" s="1"/>
      <c r="BM116" s="2">
        <v>1</v>
      </c>
      <c r="BN116" s="1"/>
      <c r="BO116" s="1"/>
      <c r="BP116" s="1"/>
      <c r="BQ116" s="2">
        <v>1</v>
      </c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x14ac:dyDescent="0.2">
      <c r="A117" s="2">
        <v>2011</v>
      </c>
      <c r="B117" s="4">
        <v>40710</v>
      </c>
      <c r="C117" s="2" t="s">
        <v>110</v>
      </c>
      <c r="D117" s="2" t="s">
        <v>93</v>
      </c>
      <c r="E117" s="2">
        <f t="shared" si="10"/>
        <v>0</v>
      </c>
      <c r="F117" s="2">
        <f t="shared" si="11"/>
        <v>0</v>
      </c>
      <c r="G117" s="2">
        <f t="shared" si="12"/>
        <v>0</v>
      </c>
      <c r="H117" s="2">
        <f t="shared" si="13"/>
        <v>16</v>
      </c>
      <c r="I117" s="2">
        <f t="shared" si="14"/>
        <v>1</v>
      </c>
      <c r="J117" s="2">
        <f t="shared" si="15"/>
        <v>0</v>
      </c>
      <c r="K117" s="2">
        <f t="shared" si="16"/>
        <v>2</v>
      </c>
      <c r="L117" s="2">
        <f t="shared" si="17"/>
        <v>2</v>
      </c>
      <c r="M117" s="2">
        <f t="shared" si="18"/>
        <v>0</v>
      </c>
      <c r="N117" s="2">
        <f t="shared" si="19"/>
        <v>0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2">
        <v>14</v>
      </c>
      <c r="Z117" s="2">
        <v>2</v>
      </c>
      <c r="AA117" s="1"/>
      <c r="AB117" s="2">
        <v>1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2">
        <v>1</v>
      </c>
      <c r="AR117" s="1"/>
      <c r="AS117" s="1"/>
      <c r="AT117" s="1"/>
      <c r="AU117" s="2">
        <v>1</v>
      </c>
      <c r="AV117" s="1"/>
      <c r="AW117" s="1"/>
      <c r="AX117" s="1"/>
      <c r="AY117" s="1"/>
      <c r="AZ117" s="1"/>
      <c r="BA117" s="1"/>
      <c r="BB117" s="1"/>
      <c r="BC117" s="1"/>
      <c r="BD117" s="1"/>
      <c r="BE117" s="2">
        <v>1</v>
      </c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2">
        <v>1</v>
      </c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x14ac:dyDescent="0.2">
      <c r="A118" s="2">
        <v>2011</v>
      </c>
      <c r="B118" s="4">
        <v>40710</v>
      </c>
      <c r="C118" s="2" t="s">
        <v>122</v>
      </c>
      <c r="D118" s="2" t="s">
        <v>89</v>
      </c>
      <c r="E118" s="2">
        <f t="shared" si="10"/>
        <v>0</v>
      </c>
      <c r="F118" s="2">
        <f t="shared" si="11"/>
        <v>0</v>
      </c>
      <c r="G118" s="2">
        <f t="shared" si="12"/>
        <v>0</v>
      </c>
      <c r="H118" s="2">
        <f t="shared" si="13"/>
        <v>0</v>
      </c>
      <c r="I118" s="2">
        <f t="shared" si="14"/>
        <v>0</v>
      </c>
      <c r="J118" s="2">
        <f t="shared" si="15"/>
        <v>0</v>
      </c>
      <c r="K118" s="2">
        <f t="shared" si="16"/>
        <v>0</v>
      </c>
      <c r="L118" s="2">
        <f t="shared" si="17"/>
        <v>0</v>
      </c>
      <c r="M118" s="2">
        <f t="shared" si="18"/>
        <v>0</v>
      </c>
      <c r="N118" s="2">
        <f t="shared" si="19"/>
        <v>0</v>
      </c>
      <c r="O118" s="1"/>
      <c r="P118" s="1"/>
      <c r="Q118" s="1"/>
      <c r="R118" s="1"/>
      <c r="S118" s="1"/>
      <c r="T118" s="1"/>
      <c r="U118" s="1"/>
      <c r="V118" s="2">
        <v>0</v>
      </c>
      <c r="W118" s="2">
        <v>0</v>
      </c>
      <c r="X118" s="1"/>
      <c r="Y118" s="1"/>
      <c r="Z118" s="1"/>
      <c r="AA118" s="1"/>
      <c r="AB118" s="1"/>
      <c r="AC118" s="1"/>
      <c r="AD118" s="2">
        <v>0</v>
      </c>
      <c r="AE118" s="1"/>
      <c r="AF118" s="2">
        <v>0</v>
      </c>
      <c r="AG118" s="1"/>
      <c r="AH118" s="1"/>
      <c r="AI118" s="2">
        <v>0</v>
      </c>
      <c r="AJ118" s="1"/>
      <c r="AK118" s="1"/>
      <c r="AL118" s="1"/>
      <c r="AM118" s="1"/>
      <c r="AN118" s="1"/>
      <c r="AO118" s="1"/>
      <c r="AP118" s="1"/>
      <c r="AQ118" s="1"/>
      <c r="AR118" s="2">
        <v>0</v>
      </c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2">
        <v>0</v>
      </c>
      <c r="BF118" s="1"/>
      <c r="BG118" s="1"/>
      <c r="BH118" s="1"/>
      <c r="BI118" s="1"/>
      <c r="BJ118" s="1"/>
      <c r="BK118" s="2">
        <v>0</v>
      </c>
      <c r="BL118" s="1"/>
      <c r="BM118" s="1"/>
      <c r="BN118" s="2">
        <v>0</v>
      </c>
      <c r="BO118" s="1"/>
      <c r="BP118" s="1"/>
      <c r="BQ118" s="2">
        <v>0</v>
      </c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x14ac:dyDescent="0.2">
      <c r="A119" s="2">
        <v>2011</v>
      </c>
      <c r="B119" s="4">
        <v>40710</v>
      </c>
      <c r="C119" s="2" t="s">
        <v>122</v>
      </c>
      <c r="D119" s="2" t="s">
        <v>91</v>
      </c>
      <c r="E119" s="2">
        <f t="shared" si="10"/>
        <v>0</v>
      </c>
      <c r="F119" s="2">
        <f t="shared" si="11"/>
        <v>0</v>
      </c>
      <c r="G119" s="2">
        <f t="shared" si="12"/>
        <v>0</v>
      </c>
      <c r="H119" s="2">
        <f t="shared" si="13"/>
        <v>82</v>
      </c>
      <c r="I119" s="2">
        <f t="shared" si="14"/>
        <v>37</v>
      </c>
      <c r="J119" s="2">
        <f t="shared" si="15"/>
        <v>0</v>
      </c>
      <c r="K119" s="2">
        <f t="shared" si="16"/>
        <v>0</v>
      </c>
      <c r="L119" s="2">
        <f t="shared" si="17"/>
        <v>0</v>
      </c>
      <c r="M119" s="2">
        <f t="shared" si="18"/>
        <v>0</v>
      </c>
      <c r="N119" s="2">
        <f t="shared" si="19"/>
        <v>0</v>
      </c>
      <c r="O119" s="1"/>
      <c r="P119" s="1"/>
      <c r="Q119" s="1"/>
      <c r="R119" s="1"/>
      <c r="S119" s="2">
        <v>0</v>
      </c>
      <c r="T119" s="1"/>
      <c r="U119" s="1"/>
      <c r="V119" s="2">
        <v>0</v>
      </c>
      <c r="W119" s="2">
        <v>0</v>
      </c>
      <c r="X119" s="1"/>
      <c r="Y119" s="2">
        <v>20</v>
      </c>
      <c r="Z119" s="2">
        <v>62</v>
      </c>
      <c r="AA119" s="2">
        <v>6</v>
      </c>
      <c r="AB119" s="2">
        <v>31</v>
      </c>
      <c r="AC119" s="1"/>
      <c r="AD119" s="1"/>
      <c r="AE119" s="1"/>
      <c r="AF119" s="2">
        <v>0</v>
      </c>
      <c r="AG119" s="1"/>
      <c r="AH119" s="1"/>
      <c r="AI119" s="2">
        <v>0</v>
      </c>
      <c r="AJ119" s="1"/>
      <c r="AK119" s="1"/>
      <c r="AL119" s="1"/>
      <c r="AM119" s="1"/>
      <c r="AN119" s="1"/>
      <c r="AO119" s="2">
        <v>0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2">
        <v>0</v>
      </c>
      <c r="BF119" s="2">
        <v>0</v>
      </c>
      <c r="BG119" s="1"/>
      <c r="BH119" s="1"/>
      <c r="BI119" s="1"/>
      <c r="BJ119" s="1"/>
      <c r="BK119" s="2">
        <v>0</v>
      </c>
      <c r="BL119" s="1"/>
      <c r="BM119" s="1"/>
      <c r="BN119" s="2">
        <v>0</v>
      </c>
      <c r="BO119" s="1"/>
      <c r="BP119" s="1"/>
      <c r="BQ119" s="2">
        <v>0</v>
      </c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x14ac:dyDescent="0.2">
      <c r="A120" s="2">
        <v>2011</v>
      </c>
      <c r="B120" s="4">
        <v>40710</v>
      </c>
      <c r="C120" s="2" t="s">
        <v>122</v>
      </c>
      <c r="D120" s="2" t="s">
        <v>92</v>
      </c>
      <c r="E120" s="2">
        <f t="shared" si="10"/>
        <v>0</v>
      </c>
      <c r="F120" s="2">
        <f t="shared" si="11"/>
        <v>0</v>
      </c>
      <c r="G120" s="2">
        <f t="shared" si="12"/>
        <v>0</v>
      </c>
      <c r="H120" s="2">
        <f t="shared" si="13"/>
        <v>0</v>
      </c>
      <c r="I120" s="2">
        <f t="shared" si="14"/>
        <v>0</v>
      </c>
      <c r="J120" s="2">
        <f t="shared" si="15"/>
        <v>0</v>
      </c>
      <c r="K120" s="2">
        <f t="shared" si="16"/>
        <v>0</v>
      </c>
      <c r="L120" s="2">
        <f t="shared" si="17"/>
        <v>0</v>
      </c>
      <c r="M120" s="2">
        <f t="shared" si="18"/>
        <v>0</v>
      </c>
      <c r="N120" s="2">
        <f t="shared" si="19"/>
        <v>0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x14ac:dyDescent="0.2">
      <c r="A121" s="2">
        <v>2011</v>
      </c>
      <c r="B121" s="4">
        <v>40710</v>
      </c>
      <c r="C121" s="2" t="s">
        <v>122</v>
      </c>
      <c r="D121" s="2" t="s">
        <v>93</v>
      </c>
      <c r="E121" s="2">
        <f t="shared" si="10"/>
        <v>0</v>
      </c>
      <c r="F121" s="2">
        <f t="shared" si="11"/>
        <v>0</v>
      </c>
      <c r="G121" s="2">
        <f t="shared" si="12"/>
        <v>0</v>
      </c>
      <c r="H121" s="2">
        <f t="shared" si="13"/>
        <v>0</v>
      </c>
      <c r="I121" s="2">
        <f t="shared" si="14"/>
        <v>0</v>
      </c>
      <c r="J121" s="2">
        <f t="shared" si="15"/>
        <v>0</v>
      </c>
      <c r="K121" s="2">
        <f t="shared" si="16"/>
        <v>0</v>
      </c>
      <c r="L121" s="2">
        <f t="shared" si="17"/>
        <v>0</v>
      </c>
      <c r="M121" s="2">
        <f t="shared" si="18"/>
        <v>0</v>
      </c>
      <c r="N121" s="2">
        <f t="shared" si="19"/>
        <v>0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x14ac:dyDescent="0.2">
      <c r="A122" s="2">
        <v>2011</v>
      </c>
      <c r="B122" s="4">
        <v>40714</v>
      </c>
      <c r="C122" s="2" t="s">
        <v>97</v>
      </c>
      <c r="D122" s="2" t="s">
        <v>89</v>
      </c>
      <c r="E122" s="2">
        <f t="shared" si="10"/>
        <v>3</v>
      </c>
      <c r="F122" s="2">
        <f t="shared" si="11"/>
        <v>1</v>
      </c>
      <c r="G122" s="2">
        <f t="shared" si="12"/>
        <v>2</v>
      </c>
      <c r="H122" s="2">
        <f t="shared" si="13"/>
        <v>0</v>
      </c>
      <c r="I122" s="2">
        <f t="shared" si="14"/>
        <v>0</v>
      </c>
      <c r="J122" s="2">
        <f t="shared" si="15"/>
        <v>1</v>
      </c>
      <c r="K122" s="2">
        <f t="shared" si="16"/>
        <v>3</v>
      </c>
      <c r="L122" s="2">
        <f t="shared" si="17"/>
        <v>4</v>
      </c>
      <c r="M122" s="2">
        <f t="shared" si="18"/>
        <v>1</v>
      </c>
      <c r="N122" s="2">
        <f t="shared" si="19"/>
        <v>0</v>
      </c>
      <c r="O122" s="1"/>
      <c r="P122" s="1"/>
      <c r="Q122" s="1"/>
      <c r="R122" s="1"/>
      <c r="S122" s="1"/>
      <c r="T122" s="2">
        <v>1</v>
      </c>
      <c r="U122" s="1"/>
      <c r="V122" s="2">
        <v>1</v>
      </c>
      <c r="W122" s="1"/>
      <c r="X122" s="1"/>
      <c r="Y122" s="1"/>
      <c r="Z122" s="1"/>
      <c r="AA122" s="1"/>
      <c r="AB122" s="1"/>
      <c r="AC122" s="1"/>
      <c r="AD122" s="2">
        <v>1</v>
      </c>
      <c r="AE122" s="1"/>
      <c r="AF122" s="1"/>
      <c r="AG122" s="1"/>
      <c r="AH122" s="1"/>
      <c r="AI122" s="2">
        <v>1</v>
      </c>
      <c r="AJ122" s="1"/>
      <c r="AK122" s="1"/>
      <c r="AL122" s="1"/>
      <c r="AM122" s="1"/>
      <c r="AN122" s="1"/>
      <c r="AO122" s="1"/>
      <c r="AP122" s="2">
        <v>1</v>
      </c>
      <c r="AQ122" s="2">
        <v>1</v>
      </c>
      <c r="AR122" s="1"/>
      <c r="AS122" s="1"/>
      <c r="AT122" s="2">
        <v>1</v>
      </c>
      <c r="AU122" s="2">
        <v>1</v>
      </c>
      <c r="AV122" s="2">
        <v>1</v>
      </c>
      <c r="AW122" s="1"/>
      <c r="AX122" s="1"/>
      <c r="AY122" s="1"/>
      <c r="AZ122" s="1"/>
      <c r="BA122" s="1"/>
      <c r="BB122" s="1"/>
      <c r="BC122" s="1"/>
      <c r="BD122" s="2">
        <v>1</v>
      </c>
      <c r="BE122" s="2">
        <v>1</v>
      </c>
      <c r="BF122" s="1"/>
      <c r="BG122" s="1"/>
      <c r="BH122" s="1"/>
      <c r="BI122" s="1"/>
      <c r="BJ122" s="1"/>
      <c r="BK122" s="1"/>
      <c r="BL122" s="1"/>
      <c r="BM122" s="1"/>
      <c r="BN122" s="2">
        <v>1</v>
      </c>
      <c r="BO122" s="1"/>
      <c r="BP122" s="1"/>
      <c r="BQ122" s="2">
        <v>1</v>
      </c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2">
        <v>1</v>
      </c>
      <c r="CE122" s="1"/>
      <c r="CF122" s="1"/>
      <c r="CG122" s="2">
        <v>1</v>
      </c>
      <c r="CH122" s="1"/>
      <c r="CI122" s="1"/>
      <c r="CJ122" s="1"/>
      <c r="CK122" s="1"/>
      <c r="CL122" s="1"/>
      <c r="CM122" s="1"/>
    </row>
    <row r="123" spans="1:91" x14ac:dyDescent="0.2">
      <c r="A123" s="2">
        <v>2011</v>
      </c>
      <c r="B123" s="4">
        <v>40714</v>
      </c>
      <c r="C123" s="2" t="s">
        <v>97</v>
      </c>
      <c r="D123" s="2" t="s">
        <v>91</v>
      </c>
      <c r="E123" s="2">
        <f t="shared" si="10"/>
        <v>0</v>
      </c>
      <c r="F123" s="2">
        <f t="shared" si="11"/>
        <v>1</v>
      </c>
      <c r="G123" s="2">
        <f t="shared" si="12"/>
        <v>2</v>
      </c>
      <c r="H123" s="2">
        <f t="shared" si="13"/>
        <v>7</v>
      </c>
      <c r="I123" s="2">
        <f t="shared" si="14"/>
        <v>2</v>
      </c>
      <c r="J123" s="2">
        <f t="shared" si="15"/>
        <v>0</v>
      </c>
      <c r="K123" s="2">
        <f t="shared" si="16"/>
        <v>0</v>
      </c>
      <c r="L123" s="2">
        <f t="shared" si="17"/>
        <v>1</v>
      </c>
      <c r="M123" s="2">
        <f t="shared" si="18"/>
        <v>1</v>
      </c>
      <c r="N123" s="2">
        <f t="shared" si="19"/>
        <v>0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2">
        <v>7</v>
      </c>
      <c r="Z123" s="1"/>
      <c r="AA123" s="2">
        <v>1</v>
      </c>
      <c r="AB123" s="2">
        <v>1</v>
      </c>
      <c r="AC123" s="1"/>
      <c r="AD123" s="1"/>
      <c r="AE123" s="1"/>
      <c r="AF123" s="2">
        <v>1</v>
      </c>
      <c r="AG123" s="1"/>
      <c r="AH123" s="1"/>
      <c r="AI123" s="2">
        <v>1</v>
      </c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2">
        <v>1</v>
      </c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2">
        <v>1</v>
      </c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2">
        <v>1</v>
      </c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x14ac:dyDescent="0.2">
      <c r="A124" s="2">
        <v>2011</v>
      </c>
      <c r="B124" s="4">
        <v>40714</v>
      </c>
      <c r="C124" s="2" t="s">
        <v>97</v>
      </c>
      <c r="D124" s="2" t="s">
        <v>92</v>
      </c>
      <c r="E124" s="2">
        <f t="shared" si="10"/>
        <v>0</v>
      </c>
      <c r="F124" s="2">
        <f t="shared" si="11"/>
        <v>0</v>
      </c>
      <c r="G124" s="2">
        <f t="shared" si="12"/>
        <v>0</v>
      </c>
      <c r="H124" s="2">
        <f t="shared" si="13"/>
        <v>0</v>
      </c>
      <c r="I124" s="2">
        <f t="shared" si="14"/>
        <v>0</v>
      </c>
      <c r="J124" s="2">
        <f t="shared" si="15"/>
        <v>0</v>
      </c>
      <c r="K124" s="2">
        <f t="shared" si="16"/>
        <v>0</v>
      </c>
      <c r="L124" s="2">
        <f t="shared" si="17"/>
        <v>0</v>
      </c>
      <c r="M124" s="2">
        <f t="shared" si="18"/>
        <v>0</v>
      </c>
      <c r="N124" s="2">
        <f t="shared" si="19"/>
        <v>0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x14ac:dyDescent="0.2">
      <c r="A125" s="2">
        <v>2011</v>
      </c>
      <c r="B125" s="4">
        <v>40714</v>
      </c>
      <c r="C125" s="2" t="s">
        <v>97</v>
      </c>
      <c r="D125" s="2" t="s">
        <v>93</v>
      </c>
      <c r="E125" s="2">
        <f t="shared" si="10"/>
        <v>0</v>
      </c>
      <c r="F125" s="2">
        <f t="shared" si="11"/>
        <v>0</v>
      </c>
      <c r="G125" s="2">
        <f t="shared" si="12"/>
        <v>0</v>
      </c>
      <c r="H125" s="2">
        <f t="shared" si="13"/>
        <v>0</v>
      </c>
      <c r="I125" s="2">
        <f t="shared" si="14"/>
        <v>0</v>
      </c>
      <c r="J125" s="2">
        <f t="shared" si="15"/>
        <v>1</v>
      </c>
      <c r="K125" s="2">
        <f t="shared" si="16"/>
        <v>2</v>
      </c>
      <c r="L125" s="2">
        <f t="shared" si="17"/>
        <v>1</v>
      </c>
      <c r="M125" s="2">
        <f t="shared" si="18"/>
        <v>1</v>
      </c>
      <c r="N125" s="2">
        <f t="shared" si="19"/>
        <v>0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2">
        <v>1</v>
      </c>
      <c r="AN125" s="1"/>
      <c r="AO125" s="1"/>
      <c r="AP125" s="1"/>
      <c r="AQ125" s="1"/>
      <c r="AR125" s="1"/>
      <c r="AS125" s="1"/>
      <c r="AT125" s="1"/>
      <c r="AU125" s="1"/>
      <c r="AV125" s="1"/>
      <c r="AW125" s="2">
        <v>1</v>
      </c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2">
        <v>1</v>
      </c>
      <c r="BM125" s="1"/>
      <c r="BN125" s="1"/>
      <c r="BO125" s="1"/>
      <c r="BP125" s="1"/>
      <c r="BQ125" s="1"/>
      <c r="BR125" s="1"/>
      <c r="BS125" s="1"/>
      <c r="BT125" s="2">
        <v>1</v>
      </c>
      <c r="BU125" s="1"/>
      <c r="BV125" s="1"/>
      <c r="BW125" s="1"/>
      <c r="BX125" s="1"/>
      <c r="BY125" s="1"/>
      <c r="BZ125" s="2">
        <v>1</v>
      </c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x14ac:dyDescent="0.2">
      <c r="A126" s="2">
        <v>2011</v>
      </c>
      <c r="B126" s="4">
        <v>40714</v>
      </c>
      <c r="C126" s="2" t="s">
        <v>113</v>
      </c>
      <c r="D126" s="2" t="s">
        <v>89</v>
      </c>
      <c r="E126" s="2">
        <f t="shared" si="10"/>
        <v>2</v>
      </c>
      <c r="F126" s="2">
        <f t="shared" si="11"/>
        <v>1</v>
      </c>
      <c r="G126" s="2">
        <f t="shared" si="12"/>
        <v>2</v>
      </c>
      <c r="H126" s="2">
        <f t="shared" si="13"/>
        <v>0</v>
      </c>
      <c r="I126" s="2">
        <f t="shared" si="14"/>
        <v>0</v>
      </c>
      <c r="J126" s="2">
        <f t="shared" si="15"/>
        <v>2</v>
      </c>
      <c r="K126" s="2">
        <f t="shared" si="16"/>
        <v>0</v>
      </c>
      <c r="L126" s="2">
        <f t="shared" si="17"/>
        <v>1</v>
      </c>
      <c r="M126" s="2">
        <f t="shared" si="18"/>
        <v>1</v>
      </c>
      <c r="N126" s="2">
        <f t="shared" si="19"/>
        <v>0</v>
      </c>
      <c r="O126" s="1"/>
      <c r="P126" s="1"/>
      <c r="Q126" s="1"/>
      <c r="R126" s="1"/>
      <c r="S126" s="1"/>
      <c r="T126" s="1"/>
      <c r="U126" s="1"/>
      <c r="V126" s="2">
        <v>1</v>
      </c>
      <c r="W126" s="1"/>
      <c r="X126" s="1"/>
      <c r="Y126" s="1"/>
      <c r="Z126" s="1"/>
      <c r="AA126" s="1"/>
      <c r="AB126" s="1"/>
      <c r="AC126" s="1"/>
      <c r="AD126" s="2">
        <v>1</v>
      </c>
      <c r="AE126" s="1"/>
      <c r="AF126" s="1"/>
      <c r="AG126" s="1"/>
      <c r="AH126" s="1"/>
      <c r="AI126" s="2">
        <v>1</v>
      </c>
      <c r="AJ126" s="1"/>
      <c r="AK126" s="1"/>
      <c r="AL126" s="1"/>
      <c r="AM126" s="1"/>
      <c r="AN126" s="1"/>
      <c r="AO126" s="1"/>
      <c r="AP126" s="1"/>
      <c r="AQ126" s="1"/>
      <c r="AR126" s="2">
        <v>1</v>
      </c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2">
        <v>1</v>
      </c>
      <c r="BF126" s="1"/>
      <c r="BG126" s="1"/>
      <c r="BH126" s="1"/>
      <c r="BI126" s="1"/>
      <c r="BJ126" s="1"/>
      <c r="BK126" s="1"/>
      <c r="BL126" s="1"/>
      <c r="BM126" s="1"/>
      <c r="BN126" s="2">
        <v>1</v>
      </c>
      <c r="BO126" s="1"/>
      <c r="BP126" s="2">
        <v>1</v>
      </c>
      <c r="BQ126" s="2">
        <v>1</v>
      </c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2">
        <v>1</v>
      </c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x14ac:dyDescent="0.2">
      <c r="A127" s="2">
        <v>2011</v>
      </c>
      <c r="B127" s="4">
        <v>40714</v>
      </c>
      <c r="C127" s="2" t="s">
        <v>113</v>
      </c>
      <c r="D127" s="2" t="s">
        <v>91</v>
      </c>
      <c r="E127" s="2">
        <f t="shared" si="10"/>
        <v>3</v>
      </c>
      <c r="F127" s="2">
        <f t="shared" si="11"/>
        <v>0</v>
      </c>
      <c r="G127" s="2">
        <f t="shared" si="12"/>
        <v>1</v>
      </c>
      <c r="H127" s="2">
        <f t="shared" si="13"/>
        <v>23</v>
      </c>
      <c r="I127" s="2">
        <f t="shared" si="14"/>
        <v>6</v>
      </c>
      <c r="J127" s="2">
        <f t="shared" si="15"/>
        <v>0</v>
      </c>
      <c r="K127" s="2">
        <f t="shared" si="16"/>
        <v>0</v>
      </c>
      <c r="L127" s="2">
        <f t="shared" si="17"/>
        <v>1</v>
      </c>
      <c r="M127" s="2">
        <f t="shared" si="18"/>
        <v>0</v>
      </c>
      <c r="N127" s="2">
        <f t="shared" si="19"/>
        <v>0</v>
      </c>
      <c r="O127" s="1"/>
      <c r="P127" s="1"/>
      <c r="Q127" s="1"/>
      <c r="R127" s="1"/>
      <c r="S127" s="1"/>
      <c r="T127" s="2">
        <v>1</v>
      </c>
      <c r="U127" s="1"/>
      <c r="V127" s="2">
        <v>1</v>
      </c>
      <c r="W127" s="1"/>
      <c r="X127" s="1"/>
      <c r="Y127" s="2">
        <v>13</v>
      </c>
      <c r="Z127" s="2">
        <v>10</v>
      </c>
      <c r="AA127" s="2">
        <v>1</v>
      </c>
      <c r="AB127" s="2">
        <v>5</v>
      </c>
      <c r="AC127" s="1"/>
      <c r="AD127" s="1"/>
      <c r="AE127" s="1"/>
      <c r="AF127" s="1"/>
      <c r="AG127" s="1"/>
      <c r="AH127" s="1"/>
      <c r="AI127" s="2">
        <v>1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2">
        <v>1</v>
      </c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2">
        <v>1</v>
      </c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x14ac:dyDescent="0.2">
      <c r="A128" s="2">
        <v>2011</v>
      </c>
      <c r="B128" s="4">
        <v>40714</v>
      </c>
      <c r="C128" s="2" t="s">
        <v>113</v>
      </c>
      <c r="D128" s="2" t="s">
        <v>92</v>
      </c>
      <c r="E128" s="2">
        <f t="shared" si="10"/>
        <v>2</v>
      </c>
      <c r="F128" s="2">
        <f t="shared" si="11"/>
        <v>0</v>
      </c>
      <c r="G128" s="2">
        <f t="shared" si="12"/>
        <v>2</v>
      </c>
      <c r="H128" s="2">
        <f t="shared" si="13"/>
        <v>10</v>
      </c>
      <c r="I128" s="2">
        <f t="shared" si="14"/>
        <v>4</v>
      </c>
      <c r="J128" s="2">
        <f t="shared" si="15"/>
        <v>0</v>
      </c>
      <c r="K128" s="2">
        <f t="shared" si="16"/>
        <v>0</v>
      </c>
      <c r="L128" s="2">
        <f t="shared" si="17"/>
        <v>1</v>
      </c>
      <c r="M128" s="2">
        <f t="shared" si="18"/>
        <v>1</v>
      </c>
      <c r="N128" s="2">
        <f t="shared" si="19"/>
        <v>0</v>
      </c>
      <c r="O128" s="1"/>
      <c r="P128" s="1"/>
      <c r="Q128" s="1"/>
      <c r="R128" s="1"/>
      <c r="S128" s="1"/>
      <c r="T128" s="1"/>
      <c r="U128" s="1"/>
      <c r="V128" s="2">
        <v>1</v>
      </c>
      <c r="W128" s="1"/>
      <c r="X128" s="1"/>
      <c r="Y128" s="2">
        <v>7</v>
      </c>
      <c r="Z128" s="2">
        <v>3</v>
      </c>
      <c r="AA128" s="1"/>
      <c r="AB128" s="2">
        <v>4</v>
      </c>
      <c r="AC128" s="1"/>
      <c r="AD128" s="2">
        <v>1</v>
      </c>
      <c r="AE128" s="1"/>
      <c r="AF128" s="1"/>
      <c r="AG128" s="1"/>
      <c r="AH128" s="1"/>
      <c r="AI128" s="2">
        <v>1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2">
        <v>1</v>
      </c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2">
        <v>1</v>
      </c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2">
        <v>1</v>
      </c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x14ac:dyDescent="0.2">
      <c r="A129" s="2">
        <v>2011</v>
      </c>
      <c r="B129" s="4">
        <v>40714</v>
      </c>
      <c r="C129" s="2" t="s">
        <v>113</v>
      </c>
      <c r="D129" s="2" t="s">
        <v>93</v>
      </c>
      <c r="E129" s="2">
        <f t="shared" si="10"/>
        <v>0</v>
      </c>
      <c r="F129" s="2">
        <f t="shared" si="11"/>
        <v>0</v>
      </c>
      <c r="G129" s="2">
        <f t="shared" si="12"/>
        <v>0</v>
      </c>
      <c r="H129" s="2">
        <f t="shared" si="13"/>
        <v>36</v>
      </c>
      <c r="I129" s="2">
        <f t="shared" si="14"/>
        <v>11</v>
      </c>
      <c r="J129" s="2">
        <f t="shared" si="15"/>
        <v>1</v>
      </c>
      <c r="K129" s="2">
        <f t="shared" si="16"/>
        <v>0</v>
      </c>
      <c r="L129" s="2">
        <f t="shared" si="17"/>
        <v>2</v>
      </c>
      <c r="M129" s="2">
        <f t="shared" si="18"/>
        <v>1</v>
      </c>
      <c r="N129" s="2">
        <f t="shared" si="19"/>
        <v>0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2">
        <v>22</v>
      </c>
      <c r="Z129" s="2">
        <v>14</v>
      </c>
      <c r="AA129" s="1"/>
      <c r="AB129" s="2">
        <v>11</v>
      </c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2">
        <v>1</v>
      </c>
      <c r="AX129" s="1"/>
      <c r="AY129" s="1"/>
      <c r="AZ129" s="1"/>
      <c r="BA129" s="1"/>
      <c r="BB129" s="1"/>
      <c r="BC129" s="1"/>
      <c r="BD129" s="1"/>
      <c r="BE129" s="2">
        <v>1</v>
      </c>
      <c r="BF129" s="1"/>
      <c r="BG129" s="1"/>
      <c r="BH129" s="1"/>
      <c r="BI129" s="1"/>
      <c r="BJ129" s="1"/>
      <c r="BK129" s="1"/>
      <c r="BL129" s="1"/>
      <c r="BM129" s="2">
        <v>1</v>
      </c>
      <c r="BN129" s="1"/>
      <c r="BO129" s="1"/>
      <c r="BP129" s="1"/>
      <c r="BQ129" s="2">
        <v>1</v>
      </c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x14ac:dyDescent="0.2">
      <c r="A130" s="2">
        <v>2011</v>
      </c>
      <c r="B130" s="4">
        <v>40715</v>
      </c>
      <c r="C130" s="2" t="s">
        <v>104</v>
      </c>
      <c r="D130" s="2" t="s">
        <v>89</v>
      </c>
      <c r="E130" s="2">
        <f t="shared" si="10"/>
        <v>0</v>
      </c>
      <c r="F130" s="2">
        <f t="shared" si="11"/>
        <v>0</v>
      </c>
      <c r="G130" s="2">
        <f t="shared" si="12"/>
        <v>1</v>
      </c>
      <c r="H130" s="2">
        <f t="shared" si="13"/>
        <v>0</v>
      </c>
      <c r="I130" s="2">
        <f t="shared" si="14"/>
        <v>0</v>
      </c>
      <c r="J130" s="2">
        <f t="shared" si="15"/>
        <v>0</v>
      </c>
      <c r="K130" s="2">
        <f t="shared" si="16"/>
        <v>0</v>
      </c>
      <c r="L130" s="2">
        <f t="shared" si="17"/>
        <v>3</v>
      </c>
      <c r="M130" s="2">
        <f t="shared" si="18"/>
        <v>1</v>
      </c>
      <c r="N130" s="2">
        <f t="shared" si="19"/>
        <v>0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2">
        <v>1</v>
      </c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2">
        <v>1</v>
      </c>
      <c r="AV130" s="1"/>
      <c r="AW130" s="1"/>
      <c r="AX130" s="1"/>
      <c r="AY130" s="1"/>
      <c r="AZ130" s="1"/>
      <c r="BA130" s="1"/>
      <c r="BB130" s="1"/>
      <c r="BC130" s="1"/>
      <c r="BD130" s="1"/>
      <c r="BE130" s="2">
        <v>1</v>
      </c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2">
        <v>1</v>
      </c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2">
        <v>1</v>
      </c>
      <c r="CL130" s="1"/>
      <c r="CM130" s="1"/>
    </row>
    <row r="131" spans="1:91" x14ac:dyDescent="0.2">
      <c r="A131" s="2">
        <v>2011</v>
      </c>
      <c r="B131" s="4">
        <v>40715</v>
      </c>
      <c r="C131" s="2" t="s">
        <v>104</v>
      </c>
      <c r="D131" s="2" t="s">
        <v>91</v>
      </c>
      <c r="E131" s="2">
        <f t="shared" ref="E131:E157" si="20">(O131+P131+Q131+R131+S131+T131+U131+V131+W131+X131+CA131+CC131+CD131+CE131)</f>
        <v>3</v>
      </c>
      <c r="F131" s="2">
        <f t="shared" ref="F131:F157" si="21">(AK131+AL131+AN131+AR131+AS131+AT131)</f>
        <v>0</v>
      </c>
      <c r="G131" s="2">
        <f t="shared" ref="G131:G157" si="22">(AD131+AE131+AF131+AG131+AH131+AI131+AJ131+CH131)</f>
        <v>2</v>
      </c>
      <c r="H131" s="2">
        <f t="shared" ref="H131:H157" si="23">(Y131+Z131)</f>
        <v>278</v>
      </c>
      <c r="I131" s="2">
        <f t="shared" ref="I131:I157" si="24">(AA131+AB131+AC131)</f>
        <v>47</v>
      </c>
      <c r="J131" s="2">
        <f t="shared" ref="J131:J157" si="25">(BK131+BL131+BM131+BN131+BO131+BP131+BV131+BX131+CJ131+CJ131+CL131)</f>
        <v>0</v>
      </c>
      <c r="K131" s="2">
        <f t="shared" ref="K131:K157" si="26">(AM131+AO131+AP131+AQ131+BZ131+CF131+CG131+CI131+CM131)</f>
        <v>0</v>
      </c>
      <c r="L131" s="2">
        <f t="shared" ref="L131:L157" si="27">(AU131+AV131+AW131+AX131+AY131+AZ131+BA131+BB131+BC131+BD131+BE131+BF131+BG131+BH131+BI131+CB131+CK131)</f>
        <v>1</v>
      </c>
      <c r="M131" s="2">
        <f t="shared" ref="M131:M157" si="28">(BQ131+BR131+BS131+BT131+BU131+BW131+BY131)</f>
        <v>1</v>
      </c>
      <c r="N131" s="2">
        <f t="shared" ref="N131:N157" si="29">(BJ131)</f>
        <v>1</v>
      </c>
      <c r="O131" s="2">
        <v>1</v>
      </c>
      <c r="P131" s="1"/>
      <c r="Q131" s="1"/>
      <c r="R131" s="1"/>
      <c r="S131" s="1"/>
      <c r="T131" s="1"/>
      <c r="U131" s="1"/>
      <c r="V131" s="2">
        <v>1</v>
      </c>
      <c r="W131" s="1"/>
      <c r="X131" s="1"/>
      <c r="Y131" s="2">
        <v>185</v>
      </c>
      <c r="Z131" s="2">
        <v>93</v>
      </c>
      <c r="AA131" s="2">
        <v>25</v>
      </c>
      <c r="AB131" s="2">
        <v>22</v>
      </c>
      <c r="AC131" s="1"/>
      <c r="AD131" s="1"/>
      <c r="AE131" s="1"/>
      <c r="AF131" s="2">
        <v>1</v>
      </c>
      <c r="AG131" s="1"/>
      <c r="AH131" s="1"/>
      <c r="AI131" s="2">
        <v>1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2">
        <v>1</v>
      </c>
      <c r="BF131" s="1"/>
      <c r="BG131" s="1"/>
      <c r="BH131" s="1"/>
      <c r="BI131" s="1"/>
      <c r="BJ131" s="2">
        <v>1</v>
      </c>
      <c r="BK131" s="1"/>
      <c r="BL131" s="1"/>
      <c r="BM131" s="1"/>
      <c r="BN131" s="1"/>
      <c r="BO131" s="1"/>
      <c r="BP131" s="1"/>
      <c r="BQ131" s="1"/>
      <c r="BR131" s="1"/>
      <c r="BS131" s="1"/>
      <c r="BT131" s="2">
        <v>1</v>
      </c>
      <c r="BU131" s="1"/>
      <c r="BV131" s="1"/>
      <c r="BW131" s="1"/>
      <c r="BX131" s="1"/>
      <c r="BY131" s="1"/>
      <c r="BZ131" s="1"/>
      <c r="CA131" s="1"/>
      <c r="CB131" s="1"/>
      <c r="CC131" s="2">
        <v>1</v>
      </c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x14ac:dyDescent="0.2">
      <c r="A132" s="2">
        <v>2011</v>
      </c>
      <c r="B132" s="4">
        <v>40715</v>
      </c>
      <c r="C132" s="2" t="s">
        <v>104</v>
      </c>
      <c r="D132" s="2" t="s">
        <v>92</v>
      </c>
      <c r="E132" s="2">
        <f t="shared" si="20"/>
        <v>0</v>
      </c>
      <c r="F132" s="2">
        <f t="shared" si="21"/>
        <v>0</v>
      </c>
      <c r="G132" s="2">
        <f t="shared" si="22"/>
        <v>0</v>
      </c>
      <c r="H132" s="2">
        <f t="shared" si="23"/>
        <v>0</v>
      </c>
      <c r="I132" s="2">
        <f t="shared" si="24"/>
        <v>0</v>
      </c>
      <c r="J132" s="2">
        <f t="shared" si="25"/>
        <v>0</v>
      </c>
      <c r="K132" s="2">
        <f t="shared" si="26"/>
        <v>0</v>
      </c>
      <c r="L132" s="2">
        <f t="shared" si="27"/>
        <v>0</v>
      </c>
      <c r="M132" s="2">
        <f t="shared" si="28"/>
        <v>0</v>
      </c>
      <c r="N132" s="2">
        <f t="shared" si="29"/>
        <v>0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x14ac:dyDescent="0.2">
      <c r="A133" s="2">
        <v>2011</v>
      </c>
      <c r="B133" s="4">
        <v>40715</v>
      </c>
      <c r="C133" s="2" t="s">
        <v>104</v>
      </c>
      <c r="D133" s="2" t="s">
        <v>93</v>
      </c>
      <c r="E133" s="2">
        <f t="shared" si="20"/>
        <v>0</v>
      </c>
      <c r="F133" s="2">
        <f t="shared" si="21"/>
        <v>0</v>
      </c>
      <c r="G133" s="2">
        <f t="shared" si="22"/>
        <v>0</v>
      </c>
      <c r="H133" s="2">
        <f t="shared" si="23"/>
        <v>0</v>
      </c>
      <c r="I133" s="2">
        <f t="shared" si="24"/>
        <v>0</v>
      </c>
      <c r="J133" s="2">
        <f t="shared" si="25"/>
        <v>0</v>
      </c>
      <c r="K133" s="2">
        <f t="shared" si="26"/>
        <v>0</v>
      </c>
      <c r="L133" s="2">
        <f t="shared" si="27"/>
        <v>0</v>
      </c>
      <c r="M133" s="2">
        <f t="shared" si="28"/>
        <v>0</v>
      </c>
      <c r="N133" s="2">
        <f t="shared" si="29"/>
        <v>0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x14ac:dyDescent="0.2">
      <c r="A134" s="2">
        <v>2011</v>
      </c>
      <c r="B134" s="4">
        <v>40715</v>
      </c>
      <c r="C134" s="2" t="s">
        <v>118</v>
      </c>
      <c r="D134" s="2" t="s">
        <v>89</v>
      </c>
      <c r="E134" s="2">
        <f t="shared" si="20"/>
        <v>1</v>
      </c>
      <c r="F134" s="2">
        <f t="shared" si="21"/>
        <v>0</v>
      </c>
      <c r="G134" s="2">
        <f t="shared" si="22"/>
        <v>2</v>
      </c>
      <c r="H134" s="2">
        <f t="shared" si="23"/>
        <v>0</v>
      </c>
      <c r="I134" s="2">
        <f t="shared" si="24"/>
        <v>0</v>
      </c>
      <c r="J134" s="2">
        <f t="shared" si="25"/>
        <v>1</v>
      </c>
      <c r="K134" s="2">
        <f t="shared" si="26"/>
        <v>3</v>
      </c>
      <c r="L134" s="2">
        <f t="shared" si="27"/>
        <v>2</v>
      </c>
      <c r="M134" s="2">
        <f t="shared" si="28"/>
        <v>2</v>
      </c>
      <c r="N134" s="2">
        <f t="shared" si="29"/>
        <v>0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2">
        <v>1</v>
      </c>
      <c r="AI134" s="2">
        <v>1</v>
      </c>
      <c r="AJ134" s="1"/>
      <c r="AK134" s="1"/>
      <c r="AL134" s="1"/>
      <c r="AM134" s="2">
        <v>1</v>
      </c>
      <c r="AN134" s="1"/>
      <c r="AO134" s="2">
        <v>1</v>
      </c>
      <c r="AP134" s="1"/>
      <c r="AQ134" s="2">
        <v>1</v>
      </c>
      <c r="AR134" s="1"/>
      <c r="AS134" s="1"/>
      <c r="AT134" s="1"/>
      <c r="AU134" s="1"/>
      <c r="AV134" s="2">
        <v>1</v>
      </c>
      <c r="AW134" s="1"/>
      <c r="AX134" s="1"/>
      <c r="AY134" s="1"/>
      <c r="AZ134" s="1"/>
      <c r="BA134" s="1"/>
      <c r="BB134" s="1"/>
      <c r="BC134" s="1"/>
      <c r="BD134" s="1"/>
      <c r="BE134" s="2">
        <v>1</v>
      </c>
      <c r="BF134" s="1"/>
      <c r="BG134" s="1"/>
      <c r="BH134" s="1"/>
      <c r="BI134" s="1"/>
      <c r="BJ134" s="1"/>
      <c r="BK134" s="1"/>
      <c r="BL134" s="1"/>
      <c r="BM134" s="2">
        <v>1</v>
      </c>
      <c r="BN134" s="1"/>
      <c r="BO134" s="1"/>
      <c r="BP134" s="1"/>
      <c r="BQ134" s="2">
        <v>1</v>
      </c>
      <c r="BR134" s="1"/>
      <c r="BS134" s="2">
        <v>1</v>
      </c>
      <c r="BT134" s="1"/>
      <c r="BU134" s="1"/>
      <c r="BV134" s="1"/>
      <c r="BW134" s="1"/>
      <c r="BX134" s="1"/>
      <c r="BY134" s="1"/>
      <c r="BZ134" s="1"/>
      <c r="CA134" s="1"/>
      <c r="CB134" s="1"/>
      <c r="CC134" s="2">
        <v>1</v>
      </c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x14ac:dyDescent="0.2">
      <c r="A135" s="2">
        <v>2011</v>
      </c>
      <c r="B135" s="4">
        <v>40715</v>
      </c>
      <c r="C135" s="2" t="s">
        <v>118</v>
      </c>
      <c r="D135" s="2" t="s">
        <v>91</v>
      </c>
      <c r="E135" s="2">
        <f t="shared" si="20"/>
        <v>0</v>
      </c>
      <c r="F135" s="2">
        <f t="shared" si="21"/>
        <v>0</v>
      </c>
      <c r="G135" s="2">
        <f t="shared" si="22"/>
        <v>1</v>
      </c>
      <c r="H135" s="2">
        <f t="shared" si="23"/>
        <v>17</v>
      </c>
      <c r="I135" s="2">
        <f t="shared" si="24"/>
        <v>3</v>
      </c>
      <c r="J135" s="2">
        <f t="shared" si="25"/>
        <v>0</v>
      </c>
      <c r="K135" s="2">
        <f t="shared" si="26"/>
        <v>1</v>
      </c>
      <c r="L135" s="2">
        <f t="shared" si="27"/>
        <v>2</v>
      </c>
      <c r="M135" s="2">
        <f t="shared" si="28"/>
        <v>0</v>
      </c>
      <c r="N135" s="2">
        <f t="shared" si="29"/>
        <v>0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2">
        <v>2</v>
      </c>
      <c r="Z135" s="2">
        <v>15</v>
      </c>
      <c r="AA135" s="1"/>
      <c r="AB135" s="2">
        <v>3</v>
      </c>
      <c r="AC135" s="1"/>
      <c r="AD135" s="1"/>
      <c r="AE135" s="1"/>
      <c r="AF135" s="1"/>
      <c r="AG135" s="1"/>
      <c r="AH135" s="1"/>
      <c r="AI135" s="2">
        <v>1</v>
      </c>
      <c r="AJ135" s="1"/>
      <c r="AK135" s="1"/>
      <c r="AL135" s="1"/>
      <c r="AM135" s="1"/>
      <c r="AN135" s="1"/>
      <c r="AO135" s="1"/>
      <c r="AP135" s="1"/>
      <c r="AQ135" s="2">
        <v>1</v>
      </c>
      <c r="AR135" s="1"/>
      <c r="AS135" s="1"/>
      <c r="AT135" s="1"/>
      <c r="AU135" s="1"/>
      <c r="AV135" s="2">
        <v>1</v>
      </c>
      <c r="AW135" s="1"/>
      <c r="AX135" s="1"/>
      <c r="AY135" s="1"/>
      <c r="AZ135" s="1"/>
      <c r="BA135" s="1"/>
      <c r="BB135" s="1"/>
      <c r="BC135" s="1"/>
      <c r="BD135" s="1"/>
      <c r="BE135" s="2">
        <v>1</v>
      </c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x14ac:dyDescent="0.2">
      <c r="A136" s="2">
        <v>2011</v>
      </c>
      <c r="B136" s="4">
        <v>40715</v>
      </c>
      <c r="C136" s="2" t="s">
        <v>118</v>
      </c>
      <c r="D136" s="2" t="s">
        <v>92</v>
      </c>
      <c r="E136" s="2">
        <f t="shared" si="20"/>
        <v>0</v>
      </c>
      <c r="F136" s="2">
        <f t="shared" si="21"/>
        <v>0</v>
      </c>
      <c r="G136" s="2">
        <f t="shared" si="22"/>
        <v>0</v>
      </c>
      <c r="H136" s="2">
        <f t="shared" si="23"/>
        <v>0</v>
      </c>
      <c r="I136" s="2">
        <f t="shared" si="24"/>
        <v>0</v>
      </c>
      <c r="J136" s="2">
        <f t="shared" si="25"/>
        <v>0</v>
      </c>
      <c r="K136" s="2">
        <f t="shared" si="26"/>
        <v>0</v>
      </c>
      <c r="L136" s="2">
        <f t="shared" si="27"/>
        <v>0</v>
      </c>
      <c r="M136" s="2">
        <f t="shared" si="28"/>
        <v>0</v>
      </c>
      <c r="N136" s="2">
        <f t="shared" si="29"/>
        <v>0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x14ac:dyDescent="0.2">
      <c r="A137" s="2">
        <v>2011</v>
      </c>
      <c r="B137" s="4">
        <v>40715</v>
      </c>
      <c r="C137" s="2" t="s">
        <v>118</v>
      </c>
      <c r="D137" s="2" t="s">
        <v>93</v>
      </c>
      <c r="E137" s="2">
        <f t="shared" si="20"/>
        <v>0</v>
      </c>
      <c r="F137" s="2">
        <f t="shared" si="21"/>
        <v>0</v>
      </c>
      <c r="G137" s="2">
        <f t="shared" si="22"/>
        <v>0</v>
      </c>
      <c r="H137" s="2">
        <f t="shared" si="23"/>
        <v>0</v>
      </c>
      <c r="I137" s="2">
        <f t="shared" si="24"/>
        <v>0</v>
      </c>
      <c r="J137" s="2">
        <f t="shared" si="25"/>
        <v>0</v>
      </c>
      <c r="K137" s="2">
        <f t="shared" si="26"/>
        <v>0</v>
      </c>
      <c r="L137" s="2">
        <f t="shared" si="27"/>
        <v>0</v>
      </c>
      <c r="M137" s="2">
        <f t="shared" si="28"/>
        <v>0</v>
      </c>
      <c r="N137" s="2">
        <f t="shared" si="29"/>
        <v>0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x14ac:dyDescent="0.2">
      <c r="A138" s="2">
        <v>2011</v>
      </c>
      <c r="B138" s="4">
        <v>40716</v>
      </c>
      <c r="C138" s="2" t="s">
        <v>100</v>
      </c>
      <c r="D138" s="2" t="s">
        <v>89</v>
      </c>
      <c r="E138" s="2">
        <f t="shared" si="20"/>
        <v>1</v>
      </c>
      <c r="F138" s="2">
        <f t="shared" si="21"/>
        <v>0</v>
      </c>
      <c r="G138" s="2">
        <f t="shared" si="22"/>
        <v>2</v>
      </c>
      <c r="H138" s="2">
        <f t="shared" si="23"/>
        <v>0</v>
      </c>
      <c r="I138" s="2">
        <f t="shared" si="24"/>
        <v>0</v>
      </c>
      <c r="J138" s="2">
        <f t="shared" si="25"/>
        <v>1</v>
      </c>
      <c r="K138" s="2">
        <f t="shared" si="26"/>
        <v>0</v>
      </c>
      <c r="L138" s="2">
        <f t="shared" si="27"/>
        <v>2</v>
      </c>
      <c r="M138" s="2">
        <f t="shared" si="28"/>
        <v>0</v>
      </c>
      <c r="N138" s="2">
        <f t="shared" si="29"/>
        <v>1</v>
      </c>
      <c r="O138" s="2">
        <v>1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2">
        <v>1</v>
      </c>
      <c r="AE138" s="1"/>
      <c r="AF138" s="1"/>
      <c r="AG138" s="1"/>
      <c r="AH138" s="1"/>
      <c r="AI138" s="2">
        <v>1</v>
      </c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2">
        <v>1</v>
      </c>
      <c r="AV138" s="1"/>
      <c r="AW138" s="1"/>
      <c r="AX138" s="1"/>
      <c r="AY138" s="1"/>
      <c r="AZ138" s="1"/>
      <c r="BA138" s="1"/>
      <c r="BB138" s="1"/>
      <c r="BC138" s="1"/>
      <c r="BD138" s="2">
        <v>1</v>
      </c>
      <c r="BE138" s="1"/>
      <c r="BF138" s="1"/>
      <c r="BG138" s="1"/>
      <c r="BH138" s="1"/>
      <c r="BI138" s="1"/>
      <c r="BJ138" s="2">
        <v>1</v>
      </c>
      <c r="BK138" s="2">
        <v>1</v>
      </c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x14ac:dyDescent="0.2">
      <c r="A139" s="2">
        <v>2011</v>
      </c>
      <c r="B139" s="4">
        <v>40716</v>
      </c>
      <c r="C139" s="2" t="s">
        <v>100</v>
      </c>
      <c r="D139" s="2" t="s">
        <v>91</v>
      </c>
      <c r="E139" s="2">
        <f t="shared" si="20"/>
        <v>1</v>
      </c>
      <c r="F139" s="2">
        <f t="shared" si="21"/>
        <v>0</v>
      </c>
      <c r="G139" s="2">
        <f t="shared" si="22"/>
        <v>0</v>
      </c>
      <c r="H139" s="2">
        <f t="shared" si="23"/>
        <v>59</v>
      </c>
      <c r="I139" s="2">
        <f t="shared" si="24"/>
        <v>2</v>
      </c>
      <c r="J139" s="2">
        <f t="shared" si="25"/>
        <v>0</v>
      </c>
      <c r="K139" s="2">
        <f t="shared" si="26"/>
        <v>0</v>
      </c>
      <c r="L139" s="2">
        <f t="shared" si="27"/>
        <v>2</v>
      </c>
      <c r="M139" s="2">
        <f t="shared" si="28"/>
        <v>0</v>
      </c>
      <c r="N139" s="2">
        <f t="shared" si="29"/>
        <v>0</v>
      </c>
      <c r="O139" s="1"/>
      <c r="P139" s="1"/>
      <c r="Q139" s="1"/>
      <c r="R139" s="1"/>
      <c r="S139" s="1"/>
      <c r="T139" s="1"/>
      <c r="U139" s="1"/>
      <c r="V139" s="1"/>
      <c r="W139" s="2">
        <v>1</v>
      </c>
      <c r="X139" s="1"/>
      <c r="Y139" s="2">
        <v>56</v>
      </c>
      <c r="Z139" s="2">
        <v>3</v>
      </c>
      <c r="AA139" s="2">
        <v>2</v>
      </c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2">
        <v>1</v>
      </c>
      <c r="AV139" s="1"/>
      <c r="AW139" s="1"/>
      <c r="AX139" s="1"/>
      <c r="AY139" s="1"/>
      <c r="AZ139" s="1"/>
      <c r="BA139" s="1"/>
      <c r="BB139" s="1"/>
      <c r="BC139" s="1"/>
      <c r="BD139" s="2">
        <v>1</v>
      </c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x14ac:dyDescent="0.2">
      <c r="A140" s="2">
        <v>2011</v>
      </c>
      <c r="B140" s="4">
        <v>40716</v>
      </c>
      <c r="C140" s="2" t="s">
        <v>100</v>
      </c>
      <c r="D140" s="2" t="s">
        <v>92</v>
      </c>
      <c r="E140" s="2">
        <f t="shared" si="20"/>
        <v>0</v>
      </c>
      <c r="F140" s="2">
        <f t="shared" si="21"/>
        <v>0</v>
      </c>
      <c r="G140" s="2">
        <f t="shared" si="22"/>
        <v>0</v>
      </c>
      <c r="H140" s="2">
        <f t="shared" si="23"/>
        <v>0</v>
      </c>
      <c r="I140" s="2">
        <f t="shared" si="24"/>
        <v>0</v>
      </c>
      <c r="J140" s="2">
        <f t="shared" si="25"/>
        <v>0</v>
      </c>
      <c r="K140" s="2">
        <f t="shared" si="26"/>
        <v>0</v>
      </c>
      <c r="L140" s="2">
        <f t="shared" si="27"/>
        <v>0</v>
      </c>
      <c r="M140" s="2">
        <f t="shared" si="28"/>
        <v>0</v>
      </c>
      <c r="N140" s="2">
        <f t="shared" si="29"/>
        <v>0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x14ac:dyDescent="0.2">
      <c r="A141" s="2">
        <v>2011</v>
      </c>
      <c r="B141" s="4">
        <v>40716</v>
      </c>
      <c r="C141" s="2" t="s">
        <v>100</v>
      </c>
      <c r="D141" s="2" t="s">
        <v>93</v>
      </c>
      <c r="E141" s="2">
        <f t="shared" si="20"/>
        <v>0</v>
      </c>
      <c r="F141" s="2">
        <f t="shared" si="21"/>
        <v>0</v>
      </c>
      <c r="G141" s="2">
        <f t="shared" si="22"/>
        <v>0</v>
      </c>
      <c r="H141" s="2">
        <f t="shared" si="23"/>
        <v>0</v>
      </c>
      <c r="I141" s="2">
        <f t="shared" si="24"/>
        <v>0</v>
      </c>
      <c r="J141" s="2">
        <f t="shared" si="25"/>
        <v>0</v>
      </c>
      <c r="K141" s="2">
        <f t="shared" si="26"/>
        <v>0</v>
      </c>
      <c r="L141" s="2">
        <f t="shared" si="27"/>
        <v>0</v>
      </c>
      <c r="M141" s="2">
        <f t="shared" si="28"/>
        <v>0</v>
      </c>
      <c r="N141" s="2">
        <f t="shared" si="29"/>
        <v>0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x14ac:dyDescent="0.2">
      <c r="A142" s="2">
        <v>2011</v>
      </c>
      <c r="B142" s="4">
        <v>40721</v>
      </c>
      <c r="C142" s="2" t="s">
        <v>109</v>
      </c>
      <c r="D142" s="2" t="s">
        <v>89</v>
      </c>
      <c r="E142" s="2">
        <f t="shared" si="20"/>
        <v>5</v>
      </c>
      <c r="F142" s="2">
        <f t="shared" si="21"/>
        <v>0</v>
      </c>
      <c r="G142" s="2">
        <f t="shared" si="22"/>
        <v>2</v>
      </c>
      <c r="H142" s="2">
        <f t="shared" si="23"/>
        <v>0</v>
      </c>
      <c r="I142" s="2">
        <f t="shared" si="24"/>
        <v>0</v>
      </c>
      <c r="J142" s="2">
        <f t="shared" si="25"/>
        <v>1</v>
      </c>
      <c r="K142" s="2">
        <f t="shared" si="26"/>
        <v>1</v>
      </c>
      <c r="L142" s="2">
        <f t="shared" si="27"/>
        <v>4</v>
      </c>
      <c r="M142" s="2">
        <f t="shared" si="28"/>
        <v>1</v>
      </c>
      <c r="N142" s="2">
        <f t="shared" si="29"/>
        <v>1</v>
      </c>
      <c r="O142" s="1"/>
      <c r="P142" s="2">
        <v>1</v>
      </c>
      <c r="Q142" s="1"/>
      <c r="R142" s="1"/>
      <c r="S142" s="2">
        <v>1</v>
      </c>
      <c r="T142" s="1"/>
      <c r="U142" s="1"/>
      <c r="V142" s="2">
        <v>1</v>
      </c>
      <c r="W142" s="2">
        <v>1</v>
      </c>
      <c r="X142" s="1"/>
      <c r="Y142" s="1"/>
      <c r="Z142" s="1"/>
      <c r="AA142" s="1"/>
      <c r="AB142" s="1"/>
      <c r="AC142" s="1"/>
      <c r="AD142" s="2">
        <v>1</v>
      </c>
      <c r="AE142" s="1"/>
      <c r="AF142" s="1"/>
      <c r="AG142" s="1"/>
      <c r="AH142" s="1"/>
      <c r="AI142" s="1"/>
      <c r="AJ142" s="2">
        <v>1</v>
      </c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2">
        <v>2</v>
      </c>
      <c r="AV142" s="1"/>
      <c r="AW142" s="2">
        <v>1</v>
      </c>
      <c r="AX142" s="1"/>
      <c r="AY142" s="1"/>
      <c r="AZ142" s="1"/>
      <c r="BA142" s="1"/>
      <c r="BB142" s="1"/>
      <c r="BC142" s="1"/>
      <c r="BD142" s="1"/>
      <c r="BE142" s="2">
        <v>1</v>
      </c>
      <c r="BF142" s="1"/>
      <c r="BG142" s="1"/>
      <c r="BH142" s="1"/>
      <c r="BI142" s="1"/>
      <c r="BJ142" s="2">
        <v>1</v>
      </c>
      <c r="BK142" s="1"/>
      <c r="BL142" s="1"/>
      <c r="BM142" s="1"/>
      <c r="BN142" s="2">
        <v>1</v>
      </c>
      <c r="BO142" s="1"/>
      <c r="BP142" s="1"/>
      <c r="BQ142" s="2">
        <v>1</v>
      </c>
      <c r="BR142" s="1"/>
      <c r="BS142" s="1"/>
      <c r="BT142" s="1"/>
      <c r="BU142" s="1"/>
      <c r="BV142" s="1"/>
      <c r="BW142" s="1"/>
      <c r="BX142" s="1"/>
      <c r="BY142" s="1"/>
      <c r="BZ142" s="2">
        <v>1</v>
      </c>
      <c r="CA142" s="1"/>
      <c r="CB142" s="1"/>
      <c r="CC142" s="1"/>
      <c r="CD142" s="2">
        <v>1</v>
      </c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x14ac:dyDescent="0.2">
      <c r="A143" s="2">
        <v>2011</v>
      </c>
      <c r="B143" s="4">
        <v>40721</v>
      </c>
      <c r="C143" s="2" t="s">
        <v>109</v>
      </c>
      <c r="D143" s="2" t="s">
        <v>91</v>
      </c>
      <c r="E143" s="2">
        <f t="shared" si="20"/>
        <v>1</v>
      </c>
      <c r="F143" s="2">
        <f t="shared" si="21"/>
        <v>1</v>
      </c>
      <c r="G143" s="2">
        <f t="shared" si="22"/>
        <v>1</v>
      </c>
      <c r="H143" s="2">
        <f t="shared" si="23"/>
        <v>47</v>
      </c>
      <c r="I143" s="2">
        <f t="shared" si="24"/>
        <v>19</v>
      </c>
      <c r="J143" s="2">
        <f t="shared" si="25"/>
        <v>1</v>
      </c>
      <c r="K143" s="2">
        <f t="shared" si="26"/>
        <v>1</v>
      </c>
      <c r="L143" s="2">
        <f t="shared" si="27"/>
        <v>1</v>
      </c>
      <c r="M143" s="2">
        <f t="shared" si="28"/>
        <v>1</v>
      </c>
      <c r="N143" s="2">
        <f t="shared" si="29"/>
        <v>0</v>
      </c>
      <c r="O143" s="1"/>
      <c r="P143" s="1"/>
      <c r="Q143" s="1"/>
      <c r="R143" s="1"/>
      <c r="S143" s="2">
        <v>1</v>
      </c>
      <c r="T143" s="1"/>
      <c r="U143" s="1"/>
      <c r="V143" s="1"/>
      <c r="W143" s="1"/>
      <c r="X143" s="1"/>
      <c r="Y143" s="2">
        <v>33</v>
      </c>
      <c r="Z143" s="2">
        <v>14</v>
      </c>
      <c r="AA143" s="1"/>
      <c r="AB143" s="2">
        <v>19</v>
      </c>
      <c r="AC143" s="1"/>
      <c r="AD143" s="2">
        <v>1</v>
      </c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2">
        <v>1</v>
      </c>
      <c r="AR143" s="2">
        <v>1</v>
      </c>
      <c r="AS143" s="1"/>
      <c r="AT143" s="1"/>
      <c r="AU143" s="2">
        <v>1</v>
      </c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2">
        <v>1</v>
      </c>
      <c r="BL143" s="1"/>
      <c r="BM143" s="1"/>
      <c r="BN143" s="1"/>
      <c r="BO143" s="1"/>
      <c r="BP143" s="1"/>
      <c r="BQ143" s="2">
        <v>1</v>
      </c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1:91" x14ac:dyDescent="0.2">
      <c r="A144" s="2">
        <v>2011</v>
      </c>
      <c r="B144" s="4">
        <v>40721</v>
      </c>
      <c r="C144" s="2" t="s">
        <v>109</v>
      </c>
      <c r="D144" s="2" t="s">
        <v>92</v>
      </c>
      <c r="E144" s="2">
        <f t="shared" si="20"/>
        <v>0</v>
      </c>
      <c r="F144" s="2">
        <f t="shared" si="21"/>
        <v>0</v>
      </c>
      <c r="G144" s="2">
        <f t="shared" si="22"/>
        <v>0</v>
      </c>
      <c r="H144" s="2">
        <f t="shared" si="23"/>
        <v>0</v>
      </c>
      <c r="I144" s="2">
        <f t="shared" si="24"/>
        <v>0</v>
      </c>
      <c r="J144" s="2">
        <f t="shared" si="25"/>
        <v>0</v>
      </c>
      <c r="K144" s="2">
        <f t="shared" si="26"/>
        <v>0</v>
      </c>
      <c r="L144" s="2">
        <f t="shared" si="27"/>
        <v>0</v>
      </c>
      <c r="M144" s="2">
        <f t="shared" si="28"/>
        <v>0</v>
      </c>
      <c r="N144" s="2">
        <f t="shared" si="29"/>
        <v>0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</row>
    <row r="145" spans="1:91" x14ac:dyDescent="0.2">
      <c r="A145" s="2">
        <v>2011</v>
      </c>
      <c r="B145" s="4">
        <v>40721</v>
      </c>
      <c r="C145" s="2" t="s">
        <v>109</v>
      </c>
      <c r="D145" s="2" t="s">
        <v>93</v>
      </c>
      <c r="E145" s="2">
        <f t="shared" si="20"/>
        <v>0</v>
      </c>
      <c r="F145" s="2">
        <f t="shared" si="21"/>
        <v>0</v>
      </c>
      <c r="G145" s="2">
        <f t="shared" si="22"/>
        <v>0</v>
      </c>
      <c r="H145" s="2">
        <f t="shared" si="23"/>
        <v>0</v>
      </c>
      <c r="I145" s="2">
        <f t="shared" si="24"/>
        <v>0</v>
      </c>
      <c r="J145" s="2">
        <f t="shared" si="25"/>
        <v>0</v>
      </c>
      <c r="K145" s="2">
        <f t="shared" si="26"/>
        <v>0</v>
      </c>
      <c r="L145" s="2">
        <f t="shared" si="27"/>
        <v>0</v>
      </c>
      <c r="M145" s="2">
        <f t="shared" si="28"/>
        <v>0</v>
      </c>
      <c r="N145" s="2">
        <f t="shared" si="29"/>
        <v>0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</row>
    <row r="146" spans="1:91" x14ac:dyDescent="0.2">
      <c r="A146" s="2">
        <v>2011</v>
      </c>
      <c r="B146" s="4">
        <v>40722</v>
      </c>
      <c r="C146" s="2" t="s">
        <v>106</v>
      </c>
      <c r="D146" s="2" t="s">
        <v>89</v>
      </c>
      <c r="E146" s="2">
        <f t="shared" si="20"/>
        <v>1</v>
      </c>
      <c r="F146" s="2">
        <f t="shared" si="21"/>
        <v>0</v>
      </c>
      <c r="G146" s="2">
        <f t="shared" si="22"/>
        <v>0</v>
      </c>
      <c r="H146" s="2">
        <f t="shared" si="23"/>
        <v>0</v>
      </c>
      <c r="I146" s="2">
        <f t="shared" si="24"/>
        <v>0</v>
      </c>
      <c r="J146" s="2">
        <f t="shared" si="25"/>
        <v>1</v>
      </c>
      <c r="K146" s="2">
        <f t="shared" si="26"/>
        <v>0</v>
      </c>
      <c r="L146" s="2">
        <f t="shared" si="27"/>
        <v>5</v>
      </c>
      <c r="M146" s="2">
        <f t="shared" si="28"/>
        <v>2</v>
      </c>
      <c r="N146" s="2">
        <f t="shared" si="29"/>
        <v>1</v>
      </c>
      <c r="O146" s="1"/>
      <c r="P146" s="1"/>
      <c r="Q146" s="1"/>
      <c r="R146" s="1"/>
      <c r="S146" s="2">
        <v>1</v>
      </c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2">
        <v>1</v>
      </c>
      <c r="AV146" s="1"/>
      <c r="AW146" s="1"/>
      <c r="AX146" s="1"/>
      <c r="AY146" s="1"/>
      <c r="AZ146" s="1"/>
      <c r="BA146" s="2">
        <v>1</v>
      </c>
      <c r="BB146" s="2">
        <v>1</v>
      </c>
      <c r="BC146" s="2">
        <v>1</v>
      </c>
      <c r="BD146" s="1"/>
      <c r="BE146" s="2">
        <v>1</v>
      </c>
      <c r="BF146" s="1"/>
      <c r="BG146" s="1"/>
      <c r="BH146" s="1"/>
      <c r="BI146" s="1"/>
      <c r="BJ146" s="2">
        <v>1</v>
      </c>
      <c r="BK146" s="1"/>
      <c r="BL146" s="1"/>
      <c r="BM146" s="1"/>
      <c r="BN146" s="2">
        <v>1</v>
      </c>
      <c r="BO146" s="1"/>
      <c r="BP146" s="1"/>
      <c r="BQ146" s="2">
        <v>1</v>
      </c>
      <c r="BR146" s="1"/>
      <c r="BS146" s="1"/>
      <c r="BT146" s="1"/>
      <c r="BU146" s="2">
        <v>1</v>
      </c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</row>
    <row r="147" spans="1:91" x14ac:dyDescent="0.2">
      <c r="A147" s="2">
        <v>2011</v>
      </c>
      <c r="B147" s="4">
        <v>40722</v>
      </c>
      <c r="C147" s="2" t="s">
        <v>106</v>
      </c>
      <c r="D147" s="2" t="s">
        <v>91</v>
      </c>
      <c r="E147" s="2">
        <f t="shared" si="20"/>
        <v>0</v>
      </c>
      <c r="F147" s="2">
        <f t="shared" si="21"/>
        <v>0</v>
      </c>
      <c r="G147" s="2">
        <f t="shared" si="22"/>
        <v>0</v>
      </c>
      <c r="H147" s="2">
        <f t="shared" si="23"/>
        <v>19</v>
      </c>
      <c r="I147" s="2">
        <f t="shared" si="24"/>
        <v>7</v>
      </c>
      <c r="J147" s="2">
        <f t="shared" si="25"/>
        <v>1</v>
      </c>
      <c r="K147" s="2">
        <f t="shared" si="26"/>
        <v>0</v>
      </c>
      <c r="L147" s="2">
        <f t="shared" si="27"/>
        <v>3</v>
      </c>
      <c r="M147" s="2">
        <f t="shared" si="28"/>
        <v>2</v>
      </c>
      <c r="N147" s="2">
        <f t="shared" si="29"/>
        <v>0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2">
        <v>19</v>
      </c>
      <c r="AA147" s="2">
        <v>1</v>
      </c>
      <c r="AB147" s="2">
        <v>6</v>
      </c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2">
        <v>1</v>
      </c>
      <c r="AV147" s="1"/>
      <c r="AW147" s="1"/>
      <c r="AX147" s="1"/>
      <c r="AY147" s="1"/>
      <c r="AZ147" s="1"/>
      <c r="BA147" s="1"/>
      <c r="BB147" s="2">
        <v>1</v>
      </c>
      <c r="BC147" s="1"/>
      <c r="BD147" s="1"/>
      <c r="BE147" s="2">
        <v>1</v>
      </c>
      <c r="BF147" s="1"/>
      <c r="BG147" s="1"/>
      <c r="BH147" s="1"/>
      <c r="BI147" s="1"/>
      <c r="BJ147" s="1"/>
      <c r="BK147" s="1"/>
      <c r="BL147" s="1"/>
      <c r="BM147" s="1"/>
      <c r="BN147" s="2">
        <v>1</v>
      </c>
      <c r="BO147" s="1"/>
      <c r="BP147" s="1"/>
      <c r="BQ147" s="2">
        <v>1</v>
      </c>
      <c r="BR147" s="1"/>
      <c r="BS147" s="1"/>
      <c r="BT147" s="1"/>
      <c r="BU147" s="2">
        <v>1</v>
      </c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</row>
    <row r="148" spans="1:91" x14ac:dyDescent="0.2">
      <c r="A148" s="2">
        <v>2011</v>
      </c>
      <c r="B148" s="4">
        <v>40722</v>
      </c>
      <c r="C148" s="2" t="s">
        <v>106</v>
      </c>
      <c r="D148" s="2" t="s">
        <v>92</v>
      </c>
      <c r="E148" s="2">
        <f t="shared" si="20"/>
        <v>0</v>
      </c>
      <c r="F148" s="2">
        <f t="shared" si="21"/>
        <v>0</v>
      </c>
      <c r="G148" s="2">
        <f t="shared" si="22"/>
        <v>0</v>
      </c>
      <c r="H148" s="2">
        <f t="shared" si="23"/>
        <v>0</v>
      </c>
      <c r="I148" s="2">
        <f t="shared" si="24"/>
        <v>0</v>
      </c>
      <c r="J148" s="2">
        <f t="shared" si="25"/>
        <v>0</v>
      </c>
      <c r="K148" s="2">
        <f t="shared" si="26"/>
        <v>0</v>
      </c>
      <c r="L148" s="2">
        <f t="shared" si="27"/>
        <v>0</v>
      </c>
      <c r="M148" s="2">
        <f t="shared" si="28"/>
        <v>0</v>
      </c>
      <c r="N148" s="2">
        <f t="shared" si="29"/>
        <v>0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</row>
    <row r="149" spans="1:91" x14ac:dyDescent="0.2">
      <c r="A149" s="2">
        <v>2011</v>
      </c>
      <c r="B149" s="4">
        <v>40722</v>
      </c>
      <c r="C149" s="2" t="s">
        <v>106</v>
      </c>
      <c r="D149" s="2" t="s">
        <v>93</v>
      </c>
      <c r="E149" s="2">
        <f t="shared" si="20"/>
        <v>0</v>
      </c>
      <c r="F149" s="2">
        <f t="shared" si="21"/>
        <v>0</v>
      </c>
      <c r="G149" s="2">
        <f t="shared" si="22"/>
        <v>0</v>
      </c>
      <c r="H149" s="2">
        <f t="shared" si="23"/>
        <v>0</v>
      </c>
      <c r="I149" s="2">
        <f t="shared" si="24"/>
        <v>0</v>
      </c>
      <c r="J149" s="2">
        <f t="shared" si="25"/>
        <v>0</v>
      </c>
      <c r="K149" s="2">
        <f t="shared" si="26"/>
        <v>0</v>
      </c>
      <c r="L149" s="2">
        <f t="shared" si="27"/>
        <v>0</v>
      </c>
      <c r="M149" s="2">
        <f t="shared" si="28"/>
        <v>0</v>
      </c>
      <c r="N149" s="2">
        <f t="shared" si="29"/>
        <v>0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</row>
    <row r="150" spans="1:91" x14ac:dyDescent="0.2">
      <c r="A150" s="2">
        <v>2011</v>
      </c>
      <c r="B150" s="4">
        <v>40723</v>
      </c>
      <c r="C150" s="2" t="s">
        <v>102</v>
      </c>
      <c r="D150" s="2" t="s">
        <v>89</v>
      </c>
      <c r="E150" s="2">
        <f t="shared" si="20"/>
        <v>2</v>
      </c>
      <c r="F150" s="2">
        <f t="shared" si="21"/>
        <v>0</v>
      </c>
      <c r="G150" s="2">
        <f t="shared" si="22"/>
        <v>1</v>
      </c>
      <c r="H150" s="2">
        <f t="shared" si="23"/>
        <v>0</v>
      </c>
      <c r="I150" s="2">
        <f t="shared" si="24"/>
        <v>0</v>
      </c>
      <c r="J150" s="2">
        <f t="shared" si="25"/>
        <v>1</v>
      </c>
      <c r="K150" s="2">
        <f t="shared" si="26"/>
        <v>0</v>
      </c>
      <c r="L150" s="2">
        <f t="shared" si="27"/>
        <v>2</v>
      </c>
      <c r="M150" s="2">
        <f t="shared" si="28"/>
        <v>0</v>
      </c>
      <c r="N150" s="2">
        <f t="shared" si="29"/>
        <v>0</v>
      </c>
      <c r="O150" s="1"/>
      <c r="P150" s="1"/>
      <c r="Q150" s="1"/>
      <c r="R150" s="1"/>
      <c r="S150" s="2">
        <v>1</v>
      </c>
      <c r="T150" s="1"/>
      <c r="U150" s="2">
        <v>1</v>
      </c>
      <c r="V150" s="1"/>
      <c r="W150" s="1"/>
      <c r="X150" s="1"/>
      <c r="Y150" s="1"/>
      <c r="Z150" s="1"/>
      <c r="AA150" s="1"/>
      <c r="AB150" s="1"/>
      <c r="AC150" s="1"/>
      <c r="AD150" s="2">
        <v>1</v>
      </c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2">
        <v>1</v>
      </c>
      <c r="AV150" s="1"/>
      <c r="AW150" s="1"/>
      <c r="AX150" s="1"/>
      <c r="AY150" s="1"/>
      <c r="AZ150" s="1"/>
      <c r="BA150" s="1"/>
      <c r="BB150" s="1"/>
      <c r="BC150" s="1"/>
      <c r="BD150" s="1"/>
      <c r="BE150" s="2">
        <v>1</v>
      </c>
      <c r="BF150" s="1"/>
      <c r="BG150" s="1"/>
      <c r="BH150" s="1"/>
      <c r="BI150" s="1"/>
      <c r="BJ150" s="1"/>
      <c r="BK150" s="1"/>
      <c r="BL150" s="1"/>
      <c r="BM150" s="1"/>
      <c r="BN150" s="2">
        <v>1</v>
      </c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</row>
    <row r="151" spans="1:91" x14ac:dyDescent="0.2">
      <c r="A151" s="2">
        <v>2011</v>
      </c>
      <c r="B151" s="4">
        <v>40723</v>
      </c>
      <c r="C151" s="2" t="s">
        <v>102</v>
      </c>
      <c r="D151" s="2" t="s">
        <v>91</v>
      </c>
      <c r="E151" s="2">
        <f t="shared" si="20"/>
        <v>1</v>
      </c>
      <c r="F151" s="2">
        <f t="shared" si="21"/>
        <v>1</v>
      </c>
      <c r="G151" s="2">
        <f t="shared" si="22"/>
        <v>1</v>
      </c>
      <c r="H151" s="2">
        <f t="shared" si="23"/>
        <v>43</v>
      </c>
      <c r="I151" s="2">
        <f t="shared" si="24"/>
        <v>19</v>
      </c>
      <c r="J151" s="2">
        <f t="shared" si="25"/>
        <v>1</v>
      </c>
      <c r="K151" s="2">
        <f t="shared" si="26"/>
        <v>0</v>
      </c>
      <c r="L151" s="2">
        <f t="shared" si="27"/>
        <v>2</v>
      </c>
      <c r="M151" s="2">
        <f t="shared" si="28"/>
        <v>0</v>
      </c>
      <c r="N151" s="2">
        <f t="shared" si="29"/>
        <v>0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2">
        <v>21</v>
      </c>
      <c r="Z151" s="2">
        <v>22</v>
      </c>
      <c r="AA151" s="2">
        <v>11</v>
      </c>
      <c r="AB151" s="2">
        <v>8</v>
      </c>
      <c r="AC151" s="1"/>
      <c r="AD151" s="2">
        <v>1</v>
      </c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2">
        <v>1</v>
      </c>
      <c r="AS151" s="1"/>
      <c r="AT151" s="1"/>
      <c r="AU151" s="2">
        <v>1</v>
      </c>
      <c r="AV151" s="1"/>
      <c r="AW151" s="1"/>
      <c r="AX151" s="1"/>
      <c r="AY151" s="1"/>
      <c r="AZ151" s="1"/>
      <c r="BA151" s="1"/>
      <c r="BB151" s="1"/>
      <c r="BC151" s="1"/>
      <c r="BD151" s="1"/>
      <c r="BE151" s="2">
        <v>1</v>
      </c>
      <c r="BF151" s="1"/>
      <c r="BG151" s="1"/>
      <c r="BH151" s="1"/>
      <c r="BI151" s="1"/>
      <c r="BJ151" s="1"/>
      <c r="BK151" s="1"/>
      <c r="BL151" s="1"/>
      <c r="BM151" s="1"/>
      <c r="BN151" s="2">
        <v>1</v>
      </c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2">
        <v>1</v>
      </c>
      <c r="CF151" s="1"/>
      <c r="CG151" s="1"/>
      <c r="CH151" s="1"/>
      <c r="CI151" s="1"/>
      <c r="CJ151" s="1"/>
      <c r="CK151" s="1"/>
      <c r="CL151" s="1"/>
      <c r="CM151" s="1"/>
    </row>
    <row r="152" spans="1:91" x14ac:dyDescent="0.2">
      <c r="A152" s="2">
        <v>2011</v>
      </c>
      <c r="B152" s="4">
        <v>40723</v>
      </c>
      <c r="C152" s="2" t="s">
        <v>102</v>
      </c>
      <c r="D152" s="2" t="s">
        <v>92</v>
      </c>
      <c r="E152" s="2">
        <f t="shared" si="20"/>
        <v>0</v>
      </c>
      <c r="F152" s="2">
        <f t="shared" si="21"/>
        <v>0</v>
      </c>
      <c r="G152" s="2">
        <f t="shared" si="22"/>
        <v>0</v>
      </c>
      <c r="H152" s="2">
        <f t="shared" si="23"/>
        <v>0</v>
      </c>
      <c r="I152" s="2">
        <f t="shared" si="24"/>
        <v>0</v>
      </c>
      <c r="J152" s="2">
        <f t="shared" si="25"/>
        <v>0</v>
      </c>
      <c r="K152" s="2">
        <f t="shared" si="26"/>
        <v>0</v>
      </c>
      <c r="L152" s="2">
        <f t="shared" si="27"/>
        <v>0</v>
      </c>
      <c r="M152" s="2">
        <f t="shared" si="28"/>
        <v>0</v>
      </c>
      <c r="N152" s="2">
        <f t="shared" si="29"/>
        <v>0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</row>
    <row r="153" spans="1:91" x14ac:dyDescent="0.2">
      <c r="A153" s="2">
        <v>2011</v>
      </c>
      <c r="B153" s="4">
        <v>40723</v>
      </c>
      <c r="C153" s="2" t="s">
        <v>102</v>
      </c>
      <c r="D153" s="2" t="s">
        <v>93</v>
      </c>
      <c r="E153" s="2">
        <f t="shared" si="20"/>
        <v>0</v>
      </c>
      <c r="F153" s="2">
        <f t="shared" si="21"/>
        <v>0</v>
      </c>
      <c r="G153" s="2">
        <f t="shared" si="22"/>
        <v>0</v>
      </c>
      <c r="H153" s="2">
        <f t="shared" si="23"/>
        <v>0</v>
      </c>
      <c r="I153" s="2">
        <f t="shared" si="24"/>
        <v>0</v>
      </c>
      <c r="J153" s="2">
        <f t="shared" si="25"/>
        <v>0</v>
      </c>
      <c r="K153" s="2">
        <f t="shared" si="26"/>
        <v>0</v>
      </c>
      <c r="L153" s="2">
        <f t="shared" si="27"/>
        <v>0</v>
      </c>
      <c r="M153" s="2">
        <f t="shared" si="28"/>
        <v>0</v>
      </c>
      <c r="N153" s="2">
        <f t="shared" si="29"/>
        <v>0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</row>
    <row r="154" spans="1:91" x14ac:dyDescent="0.2">
      <c r="A154" s="2">
        <v>2011</v>
      </c>
      <c r="B154" s="4">
        <v>40723</v>
      </c>
      <c r="C154" s="2" t="s">
        <v>103</v>
      </c>
      <c r="D154" s="2" t="s">
        <v>89</v>
      </c>
      <c r="E154" s="2">
        <f t="shared" si="20"/>
        <v>2</v>
      </c>
      <c r="F154" s="2">
        <f t="shared" si="21"/>
        <v>0</v>
      </c>
      <c r="G154" s="2">
        <f t="shared" si="22"/>
        <v>2</v>
      </c>
      <c r="H154" s="2">
        <f t="shared" si="23"/>
        <v>0</v>
      </c>
      <c r="I154" s="2">
        <f t="shared" si="24"/>
        <v>0</v>
      </c>
      <c r="J154" s="2">
        <f t="shared" si="25"/>
        <v>1</v>
      </c>
      <c r="K154" s="2">
        <f t="shared" si="26"/>
        <v>0</v>
      </c>
      <c r="L154" s="2">
        <f t="shared" si="27"/>
        <v>0</v>
      </c>
      <c r="M154" s="2">
        <f t="shared" si="28"/>
        <v>1</v>
      </c>
      <c r="N154" s="2">
        <f t="shared" si="29"/>
        <v>0</v>
      </c>
      <c r="O154" s="1"/>
      <c r="P154" s="1"/>
      <c r="Q154" s="1"/>
      <c r="R154" s="1"/>
      <c r="S154" s="1"/>
      <c r="T154" s="1"/>
      <c r="U154" s="1"/>
      <c r="V154" s="2">
        <v>1</v>
      </c>
      <c r="W154" s="2">
        <v>1</v>
      </c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2">
        <v>1</v>
      </c>
      <c r="AI154" s="2">
        <v>1</v>
      </c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2">
        <v>1</v>
      </c>
      <c r="BO154" s="1"/>
      <c r="BP154" s="1"/>
      <c r="BQ154" s="2">
        <v>1</v>
      </c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</row>
    <row r="155" spans="1:91" x14ac:dyDescent="0.2">
      <c r="A155" s="2">
        <v>2011</v>
      </c>
      <c r="B155" s="4">
        <v>40723</v>
      </c>
      <c r="C155" s="2" t="s">
        <v>103</v>
      </c>
      <c r="D155" s="2" t="s">
        <v>91</v>
      </c>
      <c r="E155" s="2">
        <f t="shared" si="20"/>
        <v>3</v>
      </c>
      <c r="F155" s="2">
        <f t="shared" si="21"/>
        <v>0</v>
      </c>
      <c r="G155" s="2">
        <f t="shared" si="22"/>
        <v>0</v>
      </c>
      <c r="H155" s="2">
        <f t="shared" si="23"/>
        <v>38</v>
      </c>
      <c r="I155" s="2">
        <f t="shared" si="24"/>
        <v>2</v>
      </c>
      <c r="J155" s="2">
        <f t="shared" si="25"/>
        <v>0</v>
      </c>
      <c r="K155" s="2">
        <f t="shared" si="26"/>
        <v>3</v>
      </c>
      <c r="L155" s="2">
        <f t="shared" si="27"/>
        <v>0</v>
      </c>
      <c r="M155" s="2">
        <f t="shared" si="28"/>
        <v>1</v>
      </c>
      <c r="N155" s="2">
        <f t="shared" si="29"/>
        <v>0</v>
      </c>
      <c r="O155" s="1"/>
      <c r="P155" s="1"/>
      <c r="Q155" s="1"/>
      <c r="R155" s="1"/>
      <c r="S155" s="1"/>
      <c r="T155" s="1"/>
      <c r="U155" s="1"/>
      <c r="V155" s="2">
        <v>1</v>
      </c>
      <c r="W155" s="2">
        <v>1</v>
      </c>
      <c r="X155" s="1"/>
      <c r="Y155" s="2">
        <v>7</v>
      </c>
      <c r="Z155" s="2">
        <v>31</v>
      </c>
      <c r="AA155" s="1"/>
      <c r="AB155" s="2">
        <v>2</v>
      </c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2">
        <v>1</v>
      </c>
      <c r="AP155" s="1"/>
      <c r="AQ155" s="2">
        <v>1</v>
      </c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2">
        <v>1</v>
      </c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2">
        <v>1</v>
      </c>
      <c r="CD155" s="1"/>
      <c r="CE155" s="1"/>
      <c r="CF155" s="1"/>
      <c r="CG155" s="2">
        <v>1</v>
      </c>
      <c r="CH155" s="1"/>
      <c r="CI155" s="1"/>
      <c r="CJ155" s="1"/>
      <c r="CK155" s="1"/>
      <c r="CL155" s="1"/>
      <c r="CM155" s="1"/>
    </row>
    <row r="156" spans="1:91" x14ac:dyDescent="0.2">
      <c r="A156" s="2">
        <v>2011</v>
      </c>
      <c r="B156" s="4">
        <v>40723</v>
      </c>
      <c r="C156" s="2" t="s">
        <v>103</v>
      </c>
      <c r="D156" s="2" t="s">
        <v>92</v>
      </c>
      <c r="E156" s="2">
        <f t="shared" si="20"/>
        <v>4</v>
      </c>
      <c r="F156" s="2">
        <f t="shared" si="21"/>
        <v>0</v>
      </c>
      <c r="G156" s="2">
        <f t="shared" si="22"/>
        <v>1</v>
      </c>
      <c r="H156" s="2">
        <f t="shared" si="23"/>
        <v>25</v>
      </c>
      <c r="I156" s="2">
        <f t="shared" si="24"/>
        <v>1</v>
      </c>
      <c r="J156" s="2">
        <f t="shared" si="25"/>
        <v>2</v>
      </c>
      <c r="K156" s="2">
        <f t="shared" si="26"/>
        <v>2</v>
      </c>
      <c r="L156" s="2">
        <f t="shared" si="27"/>
        <v>0</v>
      </c>
      <c r="M156" s="2">
        <f t="shared" si="28"/>
        <v>0</v>
      </c>
      <c r="N156" s="2">
        <f t="shared" si="29"/>
        <v>0</v>
      </c>
      <c r="O156" s="2">
        <v>1</v>
      </c>
      <c r="P156" s="1"/>
      <c r="Q156" s="1"/>
      <c r="R156" s="1"/>
      <c r="S156" s="1"/>
      <c r="T156" s="1"/>
      <c r="U156" s="1"/>
      <c r="V156" s="2">
        <v>1</v>
      </c>
      <c r="W156" s="2">
        <v>1</v>
      </c>
      <c r="X156" s="1"/>
      <c r="Y156" s="1"/>
      <c r="Z156" s="2">
        <v>25</v>
      </c>
      <c r="AA156" s="2">
        <v>1</v>
      </c>
      <c r="AB156" s="1"/>
      <c r="AC156" s="1"/>
      <c r="AD156" s="1"/>
      <c r="AE156" s="1"/>
      <c r="AF156" s="1"/>
      <c r="AG156" s="1"/>
      <c r="AH156" s="1"/>
      <c r="AI156" s="2">
        <v>1</v>
      </c>
      <c r="AJ156" s="1"/>
      <c r="AK156" s="1"/>
      <c r="AL156" s="1"/>
      <c r="AM156" s="1"/>
      <c r="AN156" s="1"/>
      <c r="AO156" s="1"/>
      <c r="AP156" s="1"/>
      <c r="AQ156" s="2">
        <v>1</v>
      </c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2">
        <v>1</v>
      </c>
      <c r="BN156" s="2">
        <v>1</v>
      </c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2">
        <v>1</v>
      </c>
      <c r="CD156" s="1"/>
      <c r="CE156" s="1"/>
      <c r="CF156" s="1"/>
      <c r="CG156" s="2">
        <v>1</v>
      </c>
      <c r="CH156" s="1"/>
      <c r="CI156" s="1"/>
      <c r="CJ156" s="1"/>
      <c r="CK156" s="1"/>
      <c r="CL156" s="1"/>
      <c r="CM156" s="1"/>
    </row>
    <row r="157" spans="1:91" x14ac:dyDescent="0.2">
      <c r="A157" s="2">
        <v>2011</v>
      </c>
      <c r="B157" s="4">
        <v>40723</v>
      </c>
      <c r="C157" s="2" t="s">
        <v>103</v>
      </c>
      <c r="D157" s="2" t="s">
        <v>93</v>
      </c>
      <c r="E157" s="2">
        <f t="shared" si="20"/>
        <v>2</v>
      </c>
      <c r="F157" s="2">
        <f t="shared" si="21"/>
        <v>0</v>
      </c>
      <c r="G157" s="2">
        <f t="shared" si="22"/>
        <v>0</v>
      </c>
      <c r="H157" s="2">
        <f t="shared" si="23"/>
        <v>75</v>
      </c>
      <c r="I157" s="2">
        <f t="shared" si="24"/>
        <v>6</v>
      </c>
      <c r="J157" s="2">
        <f t="shared" si="25"/>
        <v>1</v>
      </c>
      <c r="K157" s="2">
        <f t="shared" si="26"/>
        <v>3</v>
      </c>
      <c r="L157" s="2">
        <f t="shared" si="27"/>
        <v>0</v>
      </c>
      <c r="M157" s="2">
        <f t="shared" si="28"/>
        <v>1</v>
      </c>
      <c r="N157" s="2">
        <f t="shared" si="29"/>
        <v>0</v>
      </c>
      <c r="O157" s="1"/>
      <c r="P157" s="1"/>
      <c r="Q157" s="1"/>
      <c r="R157" s="1"/>
      <c r="S157" s="1"/>
      <c r="T157" s="1"/>
      <c r="U157" s="1"/>
      <c r="V157" s="1"/>
      <c r="W157" s="2">
        <v>1</v>
      </c>
      <c r="X157" s="1"/>
      <c r="Y157" s="2">
        <v>2</v>
      </c>
      <c r="Z157" s="2">
        <v>73</v>
      </c>
      <c r="AA157" s="2">
        <v>5</v>
      </c>
      <c r="AB157" s="2">
        <v>1</v>
      </c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2">
        <v>1</v>
      </c>
      <c r="AP157" s="1"/>
      <c r="AQ157" s="2">
        <v>1</v>
      </c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2">
        <v>1</v>
      </c>
      <c r="BO157" s="1"/>
      <c r="BP157" s="1"/>
      <c r="BQ157" s="2">
        <v>1</v>
      </c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2">
        <v>1</v>
      </c>
      <c r="CD157" s="1"/>
      <c r="CE157" s="1"/>
      <c r="CF157" s="1"/>
      <c r="CG157" s="2">
        <v>1</v>
      </c>
      <c r="CH157" s="1"/>
      <c r="CI157" s="1"/>
      <c r="CJ157" s="1"/>
      <c r="CK157" s="1"/>
      <c r="CL157" s="1"/>
      <c r="CM157" s="1"/>
    </row>
    <row r="158" spans="1:9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</row>
    <row r="159" spans="1:9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</row>
    <row r="160" spans="1:9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</row>
    <row r="161" spans="1:9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</row>
    <row r="162" spans="1:9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</row>
    <row r="163" spans="1:9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</row>
    <row r="164" spans="1:9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</row>
    <row r="165" spans="1:9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</row>
    <row r="166" spans="1:9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</row>
    <row r="167" spans="1:9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</row>
    <row r="168" spans="1:9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</row>
    <row r="169" spans="1:9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</row>
    <row r="170" spans="1:9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</row>
    <row r="171" spans="1:9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</row>
    <row r="172" spans="1:9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</row>
    <row r="173" spans="1:9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</row>
    <row r="174" spans="1:9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</row>
    <row r="175" spans="1:9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</row>
    <row r="176" spans="1:9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</row>
    <row r="177" spans="1:9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</row>
    <row r="178" spans="1:9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</row>
    <row r="179" spans="1:9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</row>
    <row r="180" spans="1:9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</row>
    <row r="181" spans="1:9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</row>
    <row r="182" spans="1:9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</row>
    <row r="183" spans="1:9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</row>
    <row r="184" spans="1:9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</row>
    <row r="185" spans="1:9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</row>
    <row r="186" spans="1:9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</row>
    <row r="187" spans="1:9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</row>
    <row r="188" spans="1:9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</row>
    <row r="189" spans="1:9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</row>
    <row r="190" spans="1:9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</row>
    <row r="191" spans="1:9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</row>
    <row r="192" spans="1:9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</row>
    <row r="193" spans="1:9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</row>
    <row r="194" spans="1:9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</row>
    <row r="195" spans="1:9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</row>
    <row r="196" spans="1:9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</row>
    <row r="197" spans="1:9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</row>
    <row r="198" spans="1:9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</row>
    <row r="199" spans="1:9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</row>
    <row r="200" spans="1:9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</row>
    <row r="201" spans="1:9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</row>
    <row r="202" spans="1:9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</row>
    <row r="203" spans="1:9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</row>
    <row r="204" spans="1:9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</row>
    <row r="205" spans="1:9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</row>
    <row r="206" spans="1:9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</row>
    <row r="207" spans="1:9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</row>
    <row r="208" spans="1:9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</row>
    <row r="209" spans="1:9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</row>
    <row r="210" spans="1:9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</row>
    <row r="211" spans="1:9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</row>
    <row r="212" spans="1:9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</row>
    <row r="213" spans="1:9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</row>
    <row r="214" spans="1:9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</row>
    <row r="215" spans="1:9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</row>
    <row r="216" spans="1:9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</row>
    <row r="217" spans="1:9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</row>
    <row r="218" spans="1:9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</row>
    <row r="219" spans="1:9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</row>
    <row r="220" spans="1:9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</row>
    <row r="221" spans="1:9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</row>
    <row r="222" spans="1:9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</row>
    <row r="223" spans="1:9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</row>
    <row r="224" spans="1:9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</row>
    <row r="225" spans="1:9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</row>
    <row r="226" spans="1:9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</row>
    <row r="227" spans="1:9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</row>
    <row r="228" spans="1:9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</row>
    <row r="229" spans="1:9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</row>
    <row r="230" spans="1:9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</row>
    <row r="231" spans="1:9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</row>
    <row r="232" spans="1:9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</row>
    <row r="233" spans="1:9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</row>
    <row r="234" spans="1:9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</row>
    <row r="235" spans="1:9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</row>
    <row r="236" spans="1:9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</row>
    <row r="237" spans="1:9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</row>
    <row r="238" spans="1:9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</row>
    <row r="239" spans="1:9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</row>
    <row r="240" spans="1:9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</row>
    <row r="241" spans="1:9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</row>
    <row r="242" spans="1:9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</row>
    <row r="243" spans="1:9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</row>
    <row r="244" spans="1:9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</row>
    <row r="245" spans="1:9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</row>
    <row r="246" spans="1:9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</row>
    <row r="247" spans="1:9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</row>
    <row r="248" spans="1:9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</row>
    <row r="249" spans="1:9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</row>
    <row r="250" spans="1:9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</row>
    <row r="251" spans="1:9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</row>
    <row r="252" spans="1:9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</row>
    <row r="253" spans="1:9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</row>
    <row r="254" spans="1:9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</row>
    <row r="255" spans="1:9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</row>
    <row r="256" spans="1:9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</row>
    <row r="257" spans="1:9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</row>
    <row r="258" spans="1:9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</row>
    <row r="259" spans="1:9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</row>
    <row r="260" spans="1:9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</row>
    <row r="261" spans="1:9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</row>
    <row r="262" spans="1:9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</row>
    <row r="263" spans="1:9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</row>
    <row r="264" spans="1:9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</row>
    <row r="265" spans="1:9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</row>
    <row r="266" spans="1:9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</row>
    <row r="267" spans="1:9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</row>
    <row r="268" spans="1:9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</row>
    <row r="269" spans="1:9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</row>
    <row r="270" spans="1:9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</row>
    <row r="271" spans="1:9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</row>
    <row r="272" spans="1:9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</row>
    <row r="273" spans="1:9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</row>
    <row r="274" spans="1:9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</row>
    <row r="275" spans="1:9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</row>
    <row r="276" spans="1:9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</row>
    <row r="277" spans="1:9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</row>
    <row r="278" spans="1:9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</row>
    <row r="279" spans="1:9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</row>
    <row r="280" spans="1:9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</row>
    <row r="281" spans="1:9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</row>
    <row r="282" spans="1:9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</row>
    <row r="283" spans="1:9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</row>
    <row r="284" spans="1:9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</row>
    <row r="285" spans="1:9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</row>
    <row r="286" spans="1:9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</row>
    <row r="287" spans="1:9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</row>
    <row r="288" spans="1:9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</row>
    <row r="289" spans="1:9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</row>
    <row r="290" spans="1:9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</row>
    <row r="291" spans="1:9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</row>
    <row r="292" spans="1:9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</row>
    <row r="293" spans="1:9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</row>
    <row r="294" spans="1:9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</row>
    <row r="295" spans="1:9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</row>
    <row r="296" spans="1:9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</row>
    <row r="297" spans="1:9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</row>
    <row r="298" spans="1:9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</row>
    <row r="299" spans="1:9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</row>
    <row r="300" spans="1:9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</row>
    <row r="301" spans="1:9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</row>
    <row r="302" spans="1:9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</row>
    <row r="303" spans="1:9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</row>
    <row r="304" spans="1:9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</row>
    <row r="305" spans="1:9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</row>
    <row r="306" spans="1:9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</row>
    <row r="307" spans="1:9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</row>
    <row r="308" spans="1:9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</row>
    <row r="309" spans="1:9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</row>
    <row r="310" spans="1:9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</row>
    <row r="311" spans="1:9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</row>
    <row r="312" spans="1:9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</row>
    <row r="313" spans="1:9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</row>
    <row r="314" spans="1:9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</row>
    <row r="315" spans="1:9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</row>
    <row r="316" spans="1:9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</row>
    <row r="317" spans="1:9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</row>
    <row r="318" spans="1:9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</row>
    <row r="319" spans="1:9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</row>
    <row r="320" spans="1:9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</row>
    <row r="321" spans="1:9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</row>
    <row r="322" spans="1:9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</row>
    <row r="323" spans="1:9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</row>
    <row r="324" spans="1:9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</row>
    <row r="325" spans="1:9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</row>
    <row r="326" spans="1:9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</row>
    <row r="327" spans="1:9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</row>
    <row r="328" spans="1:9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</row>
    <row r="329" spans="1:9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</row>
    <row r="330" spans="1:9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</row>
    <row r="331" spans="1:9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</row>
    <row r="332" spans="1:9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</row>
    <row r="333" spans="1:9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</row>
    <row r="334" spans="1:9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</row>
    <row r="335" spans="1:9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</row>
    <row r="336" spans="1:9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</row>
    <row r="337" spans="1:9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</row>
    <row r="338" spans="1:9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</row>
    <row r="339" spans="1:9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</row>
    <row r="340" spans="1:9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</row>
    <row r="341" spans="1:9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</row>
    <row r="342" spans="1:9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</row>
    <row r="343" spans="1:9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</row>
    <row r="344" spans="1:9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</row>
    <row r="345" spans="1:9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</row>
    <row r="346" spans="1:9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</row>
    <row r="347" spans="1:9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</row>
    <row r="348" spans="1:9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</row>
    <row r="349" spans="1:9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</row>
    <row r="350" spans="1:9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</row>
    <row r="351" spans="1:9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</row>
    <row r="352" spans="1:9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</row>
    <row r="353" spans="1:9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</row>
    <row r="354" spans="1:9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</row>
    <row r="355" spans="1:9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</row>
    <row r="356" spans="1:9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</row>
    <row r="357" spans="1:9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</row>
    <row r="358" spans="1:9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</row>
    <row r="359" spans="1:9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</row>
    <row r="360" spans="1:9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</row>
    <row r="361" spans="1:9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</row>
    <row r="362" spans="1:9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</row>
    <row r="363" spans="1:9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</row>
    <row r="364" spans="1:9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</row>
    <row r="365" spans="1:9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</row>
    <row r="366" spans="1:9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</row>
    <row r="367" spans="1:9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</row>
    <row r="368" spans="1:9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</row>
    <row r="369" spans="1:9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</row>
    <row r="370" spans="1:9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</row>
    <row r="371" spans="1:9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</row>
    <row r="372" spans="1:9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</row>
    <row r="373" spans="1:9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</row>
    <row r="374" spans="1:9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</row>
    <row r="375" spans="1:9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</row>
    <row r="376" spans="1:9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</row>
    <row r="377" spans="1:9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</row>
    <row r="378" spans="1:9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</row>
    <row r="379" spans="1:9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</row>
    <row r="380" spans="1:9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</row>
    <row r="381" spans="1:9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</row>
    <row r="382" spans="1:9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</row>
    <row r="383" spans="1:9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</row>
    <row r="384" spans="1:9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</row>
    <row r="385" spans="1:9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</row>
    <row r="386" spans="1:9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</row>
    <row r="387" spans="1:9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</row>
    <row r="388" spans="1:9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</row>
    <row r="389" spans="1:9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</row>
    <row r="390" spans="1:9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</row>
    <row r="391" spans="1:9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</row>
    <row r="392" spans="1:9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</row>
    <row r="393" spans="1:9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</row>
    <row r="394" spans="1:9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</row>
    <row r="395" spans="1:9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</row>
    <row r="396" spans="1:9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</row>
    <row r="397" spans="1:9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</row>
    <row r="398" spans="1:9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</row>
    <row r="399" spans="1:9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</row>
    <row r="400" spans="1:9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</row>
    <row r="401" spans="1:9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</row>
    <row r="402" spans="1:9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</row>
    <row r="403" spans="1:9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</row>
    <row r="404" spans="1:9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</row>
    <row r="405" spans="1:9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</row>
    <row r="406" spans="1:9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</row>
    <row r="407" spans="1:9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</row>
    <row r="408" spans="1:9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</row>
    <row r="409" spans="1:9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</row>
    <row r="410" spans="1:9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</row>
    <row r="411" spans="1:9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</row>
    <row r="412" spans="1:9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</row>
    <row r="413" spans="1:9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</row>
    <row r="414" spans="1:9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</row>
    <row r="415" spans="1:9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</row>
    <row r="416" spans="1:9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</row>
    <row r="417" spans="1:9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</row>
    <row r="418" spans="1:9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</row>
    <row r="419" spans="1:9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</row>
    <row r="420" spans="1:9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</row>
    <row r="421" spans="1:9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</row>
    <row r="422" spans="1:9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</row>
    <row r="423" spans="1:9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</row>
    <row r="424" spans="1:9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</row>
    <row r="425" spans="1:9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</row>
    <row r="426" spans="1:9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</row>
    <row r="427" spans="1:9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</row>
    <row r="428" spans="1:9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</row>
    <row r="429" spans="1:9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</row>
    <row r="430" spans="1:9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</row>
    <row r="431" spans="1:9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</row>
    <row r="432" spans="1:9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</row>
    <row r="433" spans="1:9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</row>
    <row r="434" spans="1:9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</row>
    <row r="435" spans="1:9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</row>
    <row r="436" spans="1:9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</row>
    <row r="437" spans="1:9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</row>
    <row r="438" spans="1:9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</row>
    <row r="439" spans="1:9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</row>
    <row r="440" spans="1:9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</row>
    <row r="441" spans="1:9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</row>
    <row r="442" spans="1:9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</row>
    <row r="443" spans="1:9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</row>
    <row r="444" spans="1:9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</row>
    <row r="445" spans="1:9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</row>
    <row r="446" spans="1:9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</row>
    <row r="447" spans="1:9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</row>
    <row r="448" spans="1:9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</row>
    <row r="449" spans="1:9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</row>
    <row r="450" spans="1:9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</row>
    <row r="451" spans="1:9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</row>
    <row r="452" spans="1:9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</row>
    <row r="453" spans="1:9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</row>
    <row r="454" spans="1:9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</row>
    <row r="455" spans="1:9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</row>
    <row r="456" spans="1:9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</row>
    <row r="457" spans="1:9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</row>
    <row r="458" spans="1:9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</row>
    <row r="459" spans="1:9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</row>
    <row r="460" spans="1:9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</row>
    <row r="461" spans="1:9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</row>
    <row r="462" spans="1:9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</row>
    <row r="463" spans="1:9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</row>
    <row r="464" spans="1:9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</row>
    <row r="465" spans="1:9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</row>
    <row r="466" spans="1:9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</row>
    <row r="467" spans="1:9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</row>
    <row r="468" spans="1:9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</row>
    <row r="469" spans="1:9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</row>
    <row r="470" spans="1:9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</row>
    <row r="471" spans="1:9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</row>
    <row r="472" spans="1:9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</row>
    <row r="473" spans="1:9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</row>
    <row r="474" spans="1:9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</row>
    <row r="475" spans="1:9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</row>
    <row r="476" spans="1:9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</row>
    <row r="477" spans="1:9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</row>
    <row r="478" spans="1:9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</row>
    <row r="479" spans="1:9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</row>
    <row r="480" spans="1:9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</row>
    <row r="481" spans="1:9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</row>
    <row r="482" spans="1:9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</row>
    <row r="483" spans="1:9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</row>
    <row r="484" spans="1:9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</row>
    <row r="485" spans="1:9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</row>
    <row r="486" spans="1:9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</row>
    <row r="487" spans="1:9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</row>
    <row r="488" spans="1:9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</row>
    <row r="489" spans="1:9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</row>
    <row r="490" spans="1:9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</row>
    <row r="491" spans="1:9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</row>
    <row r="492" spans="1:9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</row>
    <row r="493" spans="1:9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</row>
    <row r="494" spans="1:9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</row>
    <row r="495" spans="1:9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</row>
    <row r="496" spans="1:9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</row>
    <row r="497" spans="1:9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</row>
    <row r="498" spans="1:9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</row>
    <row r="499" spans="1:9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</row>
    <row r="500" spans="1:9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</row>
    <row r="501" spans="1:9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</row>
    <row r="502" spans="1:9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</row>
    <row r="503" spans="1:9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</row>
    <row r="504" spans="1:9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</row>
    <row r="505" spans="1:9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</row>
    <row r="506" spans="1:9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</row>
    <row r="507" spans="1:9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</row>
    <row r="508" spans="1:9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</row>
    <row r="509" spans="1:9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</row>
    <row r="510" spans="1:9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</row>
    <row r="511" spans="1:9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</row>
    <row r="512" spans="1:9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</row>
    <row r="513" spans="1:9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</row>
    <row r="514" spans="1:9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</row>
    <row r="515" spans="1:9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</row>
    <row r="516" spans="1:9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</row>
    <row r="517" spans="1:9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</row>
    <row r="518" spans="1:9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</row>
    <row r="519" spans="1:9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</row>
    <row r="520" spans="1:9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</row>
    <row r="521" spans="1:9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</row>
    <row r="522" spans="1:9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</row>
    <row r="523" spans="1:9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</row>
    <row r="524" spans="1:9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</row>
    <row r="525" spans="1:9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</row>
    <row r="526" spans="1:9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</row>
    <row r="527" spans="1:9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</row>
    <row r="528" spans="1:9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</row>
    <row r="529" spans="1:9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</row>
    <row r="530" spans="1:9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</row>
    <row r="531" spans="1:9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</row>
    <row r="532" spans="1:9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</row>
    <row r="533" spans="1:9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</row>
    <row r="534" spans="1:9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</row>
    <row r="535" spans="1:9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</row>
    <row r="536" spans="1:9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</row>
    <row r="537" spans="1:9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</row>
    <row r="538" spans="1:9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</row>
    <row r="539" spans="1:9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</row>
    <row r="540" spans="1:9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</row>
    <row r="541" spans="1:9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</row>
    <row r="542" spans="1:9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</row>
    <row r="543" spans="1:9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</row>
    <row r="544" spans="1:9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</row>
    <row r="545" spans="1:9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</row>
    <row r="546" spans="1:9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</row>
    <row r="547" spans="1:9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</row>
    <row r="548" spans="1:9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</row>
    <row r="549" spans="1:9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</row>
    <row r="550" spans="1:9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</row>
    <row r="551" spans="1:9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</row>
    <row r="552" spans="1:9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</row>
    <row r="553" spans="1:9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</row>
    <row r="554" spans="1:9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</row>
    <row r="555" spans="1:9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</row>
    <row r="556" spans="1:9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</row>
    <row r="557" spans="1:9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</row>
    <row r="558" spans="1:9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</row>
    <row r="559" spans="1:9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</row>
    <row r="560" spans="1:9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</row>
    <row r="561" spans="1:9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</row>
    <row r="562" spans="1:9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</row>
    <row r="563" spans="1:9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</row>
    <row r="564" spans="1:9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</row>
    <row r="565" spans="1:9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</row>
    <row r="566" spans="1:9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</row>
    <row r="567" spans="1:9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</row>
    <row r="568" spans="1:9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</row>
    <row r="569" spans="1:9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</row>
    <row r="570" spans="1:9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</row>
    <row r="571" spans="1:9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</row>
    <row r="572" spans="1:9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</row>
    <row r="573" spans="1:9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</row>
    <row r="574" spans="1:9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</row>
    <row r="575" spans="1:9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</row>
    <row r="576" spans="1:9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</row>
    <row r="577" spans="1:9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</row>
    <row r="578" spans="1:9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</row>
    <row r="579" spans="1:9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</row>
    <row r="580" spans="1:9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</row>
    <row r="581" spans="1:9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</row>
    <row r="582" spans="1:9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</row>
    <row r="583" spans="1:9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</row>
    <row r="584" spans="1:9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</row>
    <row r="585" spans="1:9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</row>
    <row r="586" spans="1:9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</row>
    <row r="587" spans="1:9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</row>
    <row r="588" spans="1:9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</row>
    <row r="589" spans="1:9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</row>
    <row r="590" spans="1:9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</row>
    <row r="591" spans="1:9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</row>
    <row r="592" spans="1:9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</row>
    <row r="593" spans="1:9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</row>
    <row r="594" spans="1:9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</row>
    <row r="595" spans="1:9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</row>
    <row r="596" spans="1:9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</row>
    <row r="597" spans="1:9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</row>
    <row r="598" spans="1:9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</row>
    <row r="599" spans="1:9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</row>
    <row r="600" spans="1:9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</row>
    <row r="601" spans="1:9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</row>
    <row r="602" spans="1:9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</row>
    <row r="603" spans="1:9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</row>
    <row r="604" spans="1:9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</row>
    <row r="605" spans="1:9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</row>
    <row r="606" spans="1:9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</row>
    <row r="607" spans="1:9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</row>
    <row r="608" spans="1:9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</row>
    <row r="609" spans="1:9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</row>
    <row r="610" spans="1:9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</row>
    <row r="611" spans="1:9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</row>
    <row r="612" spans="1:9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</row>
    <row r="613" spans="1:9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</row>
    <row r="614" spans="1:9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</row>
    <row r="615" spans="1:9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</row>
    <row r="616" spans="1:9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</row>
    <row r="617" spans="1:9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</row>
    <row r="618" spans="1:9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</row>
    <row r="619" spans="1:9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</row>
    <row r="620" spans="1:9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</row>
    <row r="621" spans="1:9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</row>
    <row r="622" spans="1:9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</row>
    <row r="623" spans="1:9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</row>
    <row r="624" spans="1:9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</row>
    <row r="625" spans="1:9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</row>
    <row r="626" spans="1:9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</row>
    <row r="627" spans="1:9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</row>
    <row r="628" spans="1:9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</row>
    <row r="629" spans="1:9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</row>
    <row r="630" spans="1:9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</row>
    <row r="631" spans="1:9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</row>
    <row r="632" spans="1:9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</row>
    <row r="633" spans="1:9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</row>
    <row r="634" spans="1:9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</row>
    <row r="635" spans="1:9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</row>
    <row r="636" spans="1:9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</row>
    <row r="637" spans="1:9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</row>
    <row r="638" spans="1:9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</row>
    <row r="639" spans="1:9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</row>
    <row r="640" spans="1:9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</row>
    <row r="641" spans="1:9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</row>
    <row r="642" spans="1:9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</row>
    <row r="643" spans="1:9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</row>
    <row r="644" spans="1:9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</row>
    <row r="645" spans="1:9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</row>
    <row r="646" spans="1:9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</row>
    <row r="647" spans="1:9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</row>
    <row r="648" spans="1:9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</row>
    <row r="649" spans="1:9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</row>
    <row r="650" spans="1:9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</row>
    <row r="651" spans="1:9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</row>
    <row r="652" spans="1:9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</row>
    <row r="653" spans="1:9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</row>
    <row r="654" spans="1:9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</row>
    <row r="655" spans="1:9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</row>
    <row r="656" spans="1:9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</row>
    <row r="657" spans="1:9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</row>
    <row r="658" spans="1:9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</row>
    <row r="659" spans="1:9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</row>
    <row r="660" spans="1:9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</row>
    <row r="661" spans="1:9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</row>
    <row r="662" spans="1:9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</row>
    <row r="663" spans="1:9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</row>
    <row r="664" spans="1:9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</row>
    <row r="665" spans="1:9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</row>
    <row r="666" spans="1:9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</row>
    <row r="667" spans="1:9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</row>
    <row r="668" spans="1:9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</row>
    <row r="669" spans="1:9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</row>
    <row r="670" spans="1:9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</row>
    <row r="671" spans="1:9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</row>
    <row r="672" spans="1:9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</row>
    <row r="673" spans="1:9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</row>
    <row r="674" spans="1:9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</row>
    <row r="675" spans="1:9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</row>
    <row r="676" spans="1:9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</row>
    <row r="677" spans="1:9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</row>
    <row r="678" spans="1:9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</row>
    <row r="679" spans="1:9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</row>
    <row r="680" spans="1:9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</row>
    <row r="681" spans="1:9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</row>
    <row r="682" spans="1:9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</row>
    <row r="683" spans="1:9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</row>
    <row r="684" spans="1:9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</row>
    <row r="685" spans="1:9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</row>
    <row r="686" spans="1:9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</row>
    <row r="687" spans="1:9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</row>
    <row r="688" spans="1:9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</row>
    <row r="689" spans="1:9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</row>
    <row r="690" spans="1:9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</row>
    <row r="691" spans="1:9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</row>
    <row r="692" spans="1:9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</row>
    <row r="693" spans="1:9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</row>
    <row r="694" spans="1:9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</row>
    <row r="695" spans="1:9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</row>
    <row r="696" spans="1:9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</row>
    <row r="697" spans="1:9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</row>
    <row r="698" spans="1:9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</row>
    <row r="699" spans="1:9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</row>
    <row r="700" spans="1:9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</row>
    <row r="701" spans="1:9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</row>
    <row r="702" spans="1:9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</row>
    <row r="703" spans="1:9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</row>
    <row r="704" spans="1:9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</row>
    <row r="705" spans="1:9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</row>
    <row r="706" spans="1:9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</row>
    <row r="707" spans="1:9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</row>
    <row r="708" spans="1:9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</row>
    <row r="709" spans="1:9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</row>
    <row r="710" spans="1:9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</row>
    <row r="711" spans="1:9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</row>
    <row r="712" spans="1:9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</row>
    <row r="713" spans="1:9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</row>
    <row r="714" spans="1:9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</row>
    <row r="715" spans="1:9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</row>
    <row r="716" spans="1:9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</row>
    <row r="717" spans="1:9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</row>
    <row r="718" spans="1:9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</row>
    <row r="719" spans="1:9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</row>
    <row r="720" spans="1:9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</row>
    <row r="721" spans="1:9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</row>
    <row r="722" spans="1:9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</row>
    <row r="723" spans="1:9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</row>
    <row r="724" spans="1:9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</row>
    <row r="725" spans="1:9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</row>
    <row r="726" spans="1:9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</row>
    <row r="727" spans="1:9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</row>
    <row r="728" spans="1:9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</row>
    <row r="729" spans="1:9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</row>
    <row r="730" spans="1:9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</row>
    <row r="731" spans="1:9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</row>
    <row r="732" spans="1:9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</row>
    <row r="733" spans="1:9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</row>
    <row r="734" spans="1:9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</row>
    <row r="735" spans="1:9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</row>
    <row r="736" spans="1:9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</row>
    <row r="737" spans="1:9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</row>
    <row r="738" spans="1:9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</row>
    <row r="739" spans="1:9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</row>
    <row r="740" spans="1:9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</row>
    <row r="741" spans="1:9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</row>
    <row r="742" spans="1:9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</row>
    <row r="743" spans="1:9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</row>
    <row r="744" spans="1:9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</row>
    <row r="745" spans="1:9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</row>
    <row r="746" spans="1:9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</row>
    <row r="747" spans="1:9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</row>
    <row r="748" spans="1:9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</row>
    <row r="749" spans="1:9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</row>
    <row r="750" spans="1:9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</row>
    <row r="751" spans="1:9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</row>
    <row r="752" spans="1:9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</row>
    <row r="753" spans="1:9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</row>
    <row r="754" spans="1:9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</row>
    <row r="755" spans="1:9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</row>
    <row r="756" spans="1:9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</row>
    <row r="757" spans="1:9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</row>
    <row r="758" spans="1:9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</row>
    <row r="759" spans="1:9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</row>
    <row r="760" spans="1:9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</row>
    <row r="761" spans="1:9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</row>
    <row r="762" spans="1:9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</row>
    <row r="763" spans="1:9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</row>
    <row r="764" spans="1:9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</row>
    <row r="765" spans="1:9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</row>
    <row r="766" spans="1:9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</row>
    <row r="767" spans="1:9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</row>
    <row r="768" spans="1:9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</row>
    <row r="769" spans="1:9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</row>
    <row r="770" spans="1:9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</row>
    <row r="771" spans="1:9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</row>
    <row r="772" spans="1:9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</row>
    <row r="773" spans="1:9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</row>
    <row r="774" spans="1:9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</row>
    <row r="775" spans="1:9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</row>
    <row r="776" spans="1:9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</row>
    <row r="777" spans="1:9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</row>
    <row r="778" spans="1:9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</row>
    <row r="779" spans="1:9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</row>
    <row r="780" spans="1:9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</row>
    <row r="781" spans="1:9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</row>
    <row r="782" spans="1:9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</row>
    <row r="783" spans="1:9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</row>
    <row r="784" spans="1:9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</row>
    <row r="785" spans="1:9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</row>
    <row r="786" spans="1:9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</row>
    <row r="787" spans="1:9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</row>
    <row r="788" spans="1:9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</row>
    <row r="789" spans="1:9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</row>
    <row r="790" spans="1:9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</row>
    <row r="791" spans="1:9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</row>
    <row r="792" spans="1:9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</row>
    <row r="793" spans="1:9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</row>
    <row r="794" spans="1:9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</row>
    <row r="795" spans="1:9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</row>
    <row r="796" spans="1:9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</row>
    <row r="797" spans="1:9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</row>
    <row r="798" spans="1:9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</row>
    <row r="799" spans="1:9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</row>
    <row r="800" spans="1:9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</row>
    <row r="801" spans="1:9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</row>
    <row r="802" spans="1:9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</row>
    <row r="803" spans="1:9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</row>
    <row r="804" spans="1:9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</row>
    <row r="805" spans="1:9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</row>
    <row r="806" spans="1:9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</row>
    <row r="807" spans="1:9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</row>
    <row r="808" spans="1:9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</row>
    <row r="809" spans="1:9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</row>
    <row r="810" spans="1:9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</row>
    <row r="811" spans="1:9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</row>
    <row r="812" spans="1:9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</row>
    <row r="813" spans="1:9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</row>
    <row r="814" spans="1:9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</row>
    <row r="815" spans="1:9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</row>
    <row r="816" spans="1:9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</row>
    <row r="817" spans="1:9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</row>
    <row r="818" spans="1:9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</row>
    <row r="819" spans="1:9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</row>
    <row r="820" spans="1:9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</row>
    <row r="821" spans="1:9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</row>
    <row r="822" spans="1:9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</row>
    <row r="823" spans="1:9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</row>
    <row r="824" spans="1:9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</row>
    <row r="825" spans="1:9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</row>
    <row r="826" spans="1:9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</row>
    <row r="827" spans="1:9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</row>
    <row r="828" spans="1:9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</row>
    <row r="829" spans="1:9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</row>
    <row r="830" spans="1:9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</row>
    <row r="831" spans="1:9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</row>
    <row r="832" spans="1:9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</row>
    <row r="833" spans="1:9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</row>
    <row r="834" spans="1:9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</row>
    <row r="835" spans="1:9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</row>
    <row r="836" spans="1:9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</row>
    <row r="837" spans="1:9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</row>
    <row r="838" spans="1:9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</row>
    <row r="839" spans="1:9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</row>
    <row r="840" spans="1:9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</row>
    <row r="841" spans="1:9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</row>
    <row r="842" spans="1:9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</row>
    <row r="843" spans="1:9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</row>
    <row r="844" spans="1:9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</row>
    <row r="845" spans="1:9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</row>
    <row r="846" spans="1:9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</row>
    <row r="847" spans="1:9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</row>
    <row r="848" spans="1:9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</row>
    <row r="849" spans="1:9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</row>
    <row r="850" spans="1:9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</row>
    <row r="851" spans="1:9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</row>
    <row r="852" spans="1:9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</row>
    <row r="853" spans="1:9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</row>
    <row r="854" spans="1:9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</row>
    <row r="855" spans="1:9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</row>
    <row r="856" spans="1:9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</row>
    <row r="857" spans="1:9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</row>
    <row r="858" spans="1:9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</row>
    <row r="859" spans="1:9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</row>
    <row r="860" spans="1:9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</row>
    <row r="861" spans="1:9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</row>
    <row r="862" spans="1:9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</row>
    <row r="863" spans="1:9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</row>
    <row r="864" spans="1:9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</row>
    <row r="865" spans="1:9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</row>
    <row r="866" spans="1:9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</row>
    <row r="867" spans="1:9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</row>
    <row r="868" spans="1:9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</row>
    <row r="869" spans="1:9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</row>
    <row r="870" spans="1:9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</row>
    <row r="871" spans="1:9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</row>
    <row r="872" spans="1:9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</row>
    <row r="873" spans="1:9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</row>
    <row r="874" spans="1:9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</row>
    <row r="875" spans="1:9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</row>
    <row r="876" spans="1:9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</row>
    <row r="877" spans="1:9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</row>
    <row r="878" spans="1:9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</row>
    <row r="879" spans="1:9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</row>
    <row r="880" spans="1:9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</row>
    <row r="881" spans="1:9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</row>
    <row r="882" spans="1:9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</row>
    <row r="883" spans="1:9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</row>
    <row r="884" spans="1:9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</row>
    <row r="885" spans="1:9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</row>
    <row r="886" spans="1:9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</row>
    <row r="887" spans="1:9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</row>
    <row r="888" spans="1:9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</row>
    <row r="889" spans="1:9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</row>
    <row r="890" spans="1:9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</row>
    <row r="891" spans="1:9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</row>
    <row r="892" spans="1:9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</row>
    <row r="893" spans="1:9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</row>
    <row r="894" spans="1:9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</row>
    <row r="895" spans="1:9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</row>
    <row r="896" spans="1:9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</row>
    <row r="897" spans="1:9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</row>
    <row r="898" spans="1:9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</row>
    <row r="899" spans="1:9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</row>
    <row r="900" spans="1:9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</row>
    <row r="901" spans="1:9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</row>
    <row r="902" spans="1:9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</row>
    <row r="903" spans="1:9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</row>
    <row r="904" spans="1:9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</row>
    <row r="905" spans="1:9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</row>
    <row r="906" spans="1:9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</row>
    <row r="907" spans="1:9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</row>
    <row r="908" spans="1:9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</row>
    <row r="909" spans="1:9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</row>
    <row r="910" spans="1:9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</row>
    <row r="911" spans="1:9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</row>
    <row r="912" spans="1:9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</row>
    <row r="913" spans="1:9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</row>
    <row r="914" spans="1:9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</row>
    <row r="915" spans="1:9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</row>
    <row r="916" spans="1:9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</row>
    <row r="917" spans="1:9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</row>
    <row r="918" spans="1:9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</row>
    <row r="919" spans="1:9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</row>
    <row r="920" spans="1:9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</row>
    <row r="921" spans="1:9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</row>
    <row r="922" spans="1:9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</row>
    <row r="923" spans="1:9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</row>
    <row r="924" spans="1:9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</row>
    <row r="925" spans="1:9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</row>
    <row r="926" spans="1:9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</row>
    <row r="927" spans="1:9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</row>
    <row r="928" spans="1:9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</row>
    <row r="929" spans="1:9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</row>
    <row r="930" spans="1:9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</row>
    <row r="931" spans="1:9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</row>
    <row r="932" spans="1:9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</row>
    <row r="933" spans="1:9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</row>
    <row r="934" spans="1:9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</row>
    <row r="935" spans="1:9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</row>
    <row r="936" spans="1:9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</row>
    <row r="937" spans="1:9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</row>
    <row r="938" spans="1:9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</row>
    <row r="939" spans="1:9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</row>
    <row r="940" spans="1:9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</row>
    <row r="941" spans="1:9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</row>
    <row r="942" spans="1:9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</row>
    <row r="943" spans="1:9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</row>
    <row r="944" spans="1:9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</row>
    <row r="945" spans="1:9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</row>
    <row r="946" spans="1:9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</row>
    <row r="947" spans="1:9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</row>
    <row r="948" spans="1:9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</row>
    <row r="949" spans="1:9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</row>
    <row r="950" spans="1:9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</row>
    <row r="951" spans="1:9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</row>
    <row r="952" spans="1:9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</row>
    <row r="953" spans="1:9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</row>
    <row r="954" spans="1:9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</row>
    <row r="955" spans="1:9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</row>
    <row r="956" spans="1:9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</row>
    <row r="957" spans="1:9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</row>
    <row r="958" spans="1:9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</row>
    <row r="959" spans="1:9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</row>
    <row r="960" spans="1:9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</row>
    <row r="961" spans="1:9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</row>
    <row r="962" spans="1:9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</row>
    <row r="963" spans="1:9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</row>
    <row r="964" spans="1:9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</row>
    <row r="965" spans="1:9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</row>
    <row r="966" spans="1:9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</row>
    <row r="967" spans="1:9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</row>
    <row r="968" spans="1:9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</row>
    <row r="969" spans="1:9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</row>
    <row r="970" spans="1:9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</row>
    <row r="971" spans="1:9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</row>
    <row r="972" spans="1:9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</row>
    <row r="973" spans="1:9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</row>
    <row r="974" spans="1:9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</row>
    <row r="975" spans="1:9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</row>
    <row r="976" spans="1:9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</row>
    <row r="977" spans="1:9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</row>
    <row r="978" spans="1:9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</row>
    <row r="979" spans="1:9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</row>
    <row r="980" spans="1:9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</row>
    <row r="981" spans="1:9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</row>
    <row r="982" spans="1:9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</row>
    <row r="983" spans="1:9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</row>
    <row r="984" spans="1:9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</row>
    <row r="985" spans="1:9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</row>
    <row r="986" spans="1:9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</row>
    <row r="987" spans="1:9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</row>
    <row r="988" spans="1:9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</row>
    <row r="989" spans="1:9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</row>
    <row r="990" spans="1:9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</row>
    <row r="991" spans="1:9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</row>
    <row r="992" spans="1:9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</row>
    <row r="993" spans="1:9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</row>
    <row r="994" spans="1:9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</row>
    <row r="995" spans="1:9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</row>
    <row r="996" spans="1:9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</row>
    <row r="997" spans="1:9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</row>
    <row r="998" spans="1:9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</row>
    <row r="999" spans="1:9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</row>
  </sheetData>
  <sortState xmlns:xlrd2="http://schemas.microsoft.com/office/spreadsheetml/2017/richdata2" ref="A2:CM1000">
    <sortCondition ref="B2:B10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01E8E-6518-CE45-9213-B4FDE19BE4FC}">
  <dimension ref="A1:N999"/>
  <sheetViews>
    <sheetView tabSelected="1" workbookViewId="0">
      <selection sqref="A1:N1048576"/>
    </sheetView>
  </sheetViews>
  <sheetFormatPr baseColWidth="10" defaultRowHeight="16" x14ac:dyDescent="0.2"/>
  <cols>
    <col min="1" max="1" width="5.1640625" bestFit="1" customWidth="1"/>
    <col min="2" max="2" width="7.5" bestFit="1" customWidth="1"/>
    <col min="3" max="3" width="6.33203125" bestFit="1" customWidth="1"/>
    <col min="4" max="4" width="7" bestFit="1" customWidth="1"/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  <col min="14" max="14" width="7.83203125" bestFit="1" customWidth="1"/>
  </cols>
  <sheetData>
    <row r="1" spans="1:14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124</v>
      </c>
      <c r="F1" s="3" t="s">
        <v>125</v>
      </c>
      <c r="G1" s="3" t="s">
        <v>126</v>
      </c>
      <c r="H1" s="3" t="s">
        <v>127</v>
      </c>
      <c r="I1" s="3" t="s">
        <v>128</v>
      </c>
      <c r="J1" s="3" t="s">
        <v>129</v>
      </c>
      <c r="K1" s="3" t="s">
        <v>130</v>
      </c>
      <c r="L1" t="s">
        <v>131</v>
      </c>
      <c r="M1" s="3" t="s">
        <v>132</v>
      </c>
      <c r="N1" s="3" t="s">
        <v>133</v>
      </c>
    </row>
    <row r="2" spans="1:14" x14ac:dyDescent="0.2">
      <c r="A2" s="2">
        <v>2011</v>
      </c>
      <c r="B2" s="4">
        <v>40693</v>
      </c>
      <c r="C2" s="2" t="s">
        <v>111</v>
      </c>
      <c r="D2" s="2" t="s">
        <v>89</v>
      </c>
      <c r="E2" s="2">
        <v>1</v>
      </c>
      <c r="F2" s="2">
        <v>8</v>
      </c>
      <c r="G2" s="2">
        <v>1</v>
      </c>
      <c r="H2" s="2">
        <v>0</v>
      </c>
      <c r="I2" s="2">
        <v>0</v>
      </c>
      <c r="J2" s="2">
        <v>6</v>
      </c>
      <c r="K2" s="2">
        <v>0</v>
      </c>
      <c r="L2" s="2">
        <v>4</v>
      </c>
      <c r="M2" s="2">
        <v>4</v>
      </c>
      <c r="N2" s="2">
        <v>0</v>
      </c>
    </row>
    <row r="3" spans="1:14" x14ac:dyDescent="0.2">
      <c r="A3" s="2">
        <v>2011</v>
      </c>
      <c r="B3" s="4">
        <v>40693</v>
      </c>
      <c r="C3" s="2" t="s">
        <v>111</v>
      </c>
      <c r="D3" s="2" t="s">
        <v>91</v>
      </c>
      <c r="E3" s="2">
        <v>1</v>
      </c>
      <c r="F3" s="2">
        <v>1</v>
      </c>
      <c r="G3" s="2">
        <v>0</v>
      </c>
      <c r="H3" s="2">
        <v>8</v>
      </c>
      <c r="I3" s="2">
        <v>2</v>
      </c>
      <c r="J3" s="2">
        <v>2</v>
      </c>
      <c r="K3" s="2">
        <v>1</v>
      </c>
      <c r="L3" s="2">
        <v>0</v>
      </c>
      <c r="M3" s="2">
        <v>0</v>
      </c>
      <c r="N3" s="2">
        <v>0</v>
      </c>
    </row>
    <row r="4" spans="1:14" x14ac:dyDescent="0.2">
      <c r="A4" s="2">
        <v>2011</v>
      </c>
      <c r="B4" s="4">
        <v>40693</v>
      </c>
      <c r="C4" s="2" t="s">
        <v>111</v>
      </c>
      <c r="D4" s="2" t="s">
        <v>92</v>
      </c>
      <c r="E4" s="2">
        <v>0</v>
      </c>
      <c r="F4" s="2">
        <v>0</v>
      </c>
      <c r="G4" s="2">
        <v>0</v>
      </c>
      <c r="H4" s="2">
        <v>7</v>
      </c>
      <c r="I4" s="2">
        <v>1</v>
      </c>
      <c r="J4" s="2">
        <v>8</v>
      </c>
      <c r="K4" s="2">
        <v>0</v>
      </c>
      <c r="L4" s="2">
        <v>0</v>
      </c>
      <c r="M4" s="2">
        <v>5</v>
      </c>
      <c r="N4" s="2">
        <v>0</v>
      </c>
    </row>
    <row r="5" spans="1:14" x14ac:dyDescent="0.2">
      <c r="A5" s="2">
        <v>2011</v>
      </c>
      <c r="B5" s="4">
        <v>40693</v>
      </c>
      <c r="C5" s="2" t="s">
        <v>111</v>
      </c>
      <c r="D5" s="2" t="s">
        <v>93</v>
      </c>
      <c r="E5" s="2">
        <v>0</v>
      </c>
      <c r="F5" s="2">
        <v>0</v>
      </c>
      <c r="G5" s="2">
        <v>0</v>
      </c>
      <c r="H5" s="2">
        <v>5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</row>
    <row r="6" spans="1:14" x14ac:dyDescent="0.2">
      <c r="A6" s="2">
        <v>2011</v>
      </c>
      <c r="B6" s="4">
        <v>40694</v>
      </c>
      <c r="C6" s="2" t="s">
        <v>117</v>
      </c>
      <c r="D6" s="2" t="s">
        <v>89</v>
      </c>
      <c r="E6" s="2">
        <v>1</v>
      </c>
      <c r="F6" s="2">
        <v>0</v>
      </c>
      <c r="G6" s="2">
        <v>2</v>
      </c>
      <c r="H6" s="2">
        <v>0</v>
      </c>
      <c r="I6" s="2">
        <v>0</v>
      </c>
      <c r="J6" s="2">
        <v>2</v>
      </c>
      <c r="K6" s="2">
        <v>2</v>
      </c>
      <c r="L6" s="2">
        <v>3</v>
      </c>
      <c r="M6" s="2">
        <v>1</v>
      </c>
      <c r="N6" s="2">
        <v>1</v>
      </c>
    </row>
    <row r="7" spans="1:14" x14ac:dyDescent="0.2">
      <c r="A7" s="2">
        <v>2011</v>
      </c>
      <c r="B7" s="4">
        <v>40694</v>
      </c>
      <c r="C7" s="2" t="s">
        <v>117</v>
      </c>
      <c r="D7" s="2" t="s">
        <v>91</v>
      </c>
      <c r="E7" s="2">
        <v>0</v>
      </c>
      <c r="F7" s="2">
        <v>0</v>
      </c>
      <c r="G7" s="2">
        <v>1</v>
      </c>
      <c r="H7" s="2">
        <v>24</v>
      </c>
      <c r="I7" s="2">
        <v>137</v>
      </c>
      <c r="J7" s="2">
        <v>1</v>
      </c>
      <c r="K7" s="2">
        <v>1</v>
      </c>
      <c r="L7" s="2">
        <v>2</v>
      </c>
      <c r="M7" s="2">
        <v>1</v>
      </c>
      <c r="N7" s="2">
        <v>0</v>
      </c>
    </row>
    <row r="8" spans="1:14" x14ac:dyDescent="0.2">
      <c r="A8" s="2">
        <v>2011</v>
      </c>
      <c r="B8" s="4">
        <v>40694</v>
      </c>
      <c r="C8" s="2" t="s">
        <v>117</v>
      </c>
      <c r="D8" s="2" t="s">
        <v>92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1:14" x14ac:dyDescent="0.2">
      <c r="A9" s="2">
        <v>2011</v>
      </c>
      <c r="B9" s="4">
        <v>40694</v>
      </c>
      <c r="C9" s="2" t="s">
        <v>117</v>
      </c>
      <c r="D9" s="2" t="s">
        <v>93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x14ac:dyDescent="0.2">
      <c r="A10" s="2">
        <v>2011</v>
      </c>
      <c r="B10" s="4">
        <v>40696</v>
      </c>
      <c r="C10" s="2" t="s">
        <v>98</v>
      </c>
      <c r="D10" s="2" t="s">
        <v>89</v>
      </c>
      <c r="E10" s="2">
        <v>1</v>
      </c>
      <c r="F10" s="2">
        <v>0</v>
      </c>
      <c r="G10" s="2">
        <v>3</v>
      </c>
      <c r="H10" s="2">
        <v>0</v>
      </c>
      <c r="I10" s="2">
        <v>0</v>
      </c>
      <c r="J10" s="2">
        <v>1</v>
      </c>
      <c r="K10" s="2">
        <v>0</v>
      </c>
      <c r="L10" s="2">
        <v>3</v>
      </c>
      <c r="M10" s="2">
        <v>0</v>
      </c>
      <c r="N10" s="2">
        <v>0</v>
      </c>
    </row>
    <row r="11" spans="1:14" x14ac:dyDescent="0.2">
      <c r="A11" s="2">
        <v>2011</v>
      </c>
      <c r="B11" s="4">
        <v>40696</v>
      </c>
      <c r="C11" s="2" t="s">
        <v>98</v>
      </c>
      <c r="D11" s="2" t="s">
        <v>91</v>
      </c>
      <c r="E11" s="2">
        <v>1</v>
      </c>
      <c r="F11" s="2">
        <v>0</v>
      </c>
      <c r="G11" s="2">
        <v>2</v>
      </c>
      <c r="H11" s="2">
        <v>65</v>
      </c>
      <c r="I11" s="2">
        <v>12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1:14" x14ac:dyDescent="0.2">
      <c r="A12" s="2">
        <v>2011</v>
      </c>
      <c r="B12" s="4">
        <v>40696</v>
      </c>
      <c r="C12" s="2" t="s">
        <v>98</v>
      </c>
      <c r="D12" s="2" t="s">
        <v>92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 x14ac:dyDescent="0.2">
      <c r="A13" s="2">
        <v>2011</v>
      </c>
      <c r="B13" s="4">
        <v>40696</v>
      </c>
      <c r="C13" s="2" t="s">
        <v>98</v>
      </c>
      <c r="D13" s="2" t="s">
        <v>93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 x14ac:dyDescent="0.2">
      <c r="A14" s="2">
        <v>2011</v>
      </c>
      <c r="B14" s="4">
        <v>40697</v>
      </c>
      <c r="C14" s="2" t="s">
        <v>121</v>
      </c>
      <c r="D14" s="2" t="s">
        <v>89</v>
      </c>
      <c r="E14" s="2">
        <v>1</v>
      </c>
      <c r="F14" s="2">
        <v>0</v>
      </c>
      <c r="G14" s="2">
        <v>2</v>
      </c>
      <c r="H14" s="2">
        <v>0</v>
      </c>
      <c r="I14" s="2">
        <v>0</v>
      </c>
      <c r="J14" s="2">
        <v>4</v>
      </c>
      <c r="K14" s="2">
        <v>1</v>
      </c>
      <c r="L14" s="2">
        <v>3</v>
      </c>
      <c r="M14" s="2">
        <v>1</v>
      </c>
      <c r="N14" s="2">
        <v>0</v>
      </c>
    </row>
    <row r="15" spans="1:14" x14ac:dyDescent="0.2">
      <c r="A15" s="2">
        <v>2011</v>
      </c>
      <c r="B15" s="4">
        <v>40697</v>
      </c>
      <c r="C15" s="2" t="s">
        <v>121</v>
      </c>
      <c r="D15" s="2" t="s">
        <v>91</v>
      </c>
      <c r="E15" s="2">
        <v>1</v>
      </c>
      <c r="F15" s="2">
        <v>0</v>
      </c>
      <c r="G15" s="2">
        <v>1</v>
      </c>
      <c r="H15" s="2">
        <v>10</v>
      </c>
      <c r="I15" s="2">
        <v>14</v>
      </c>
      <c r="J15" s="2">
        <v>1</v>
      </c>
      <c r="K15" s="2">
        <v>2</v>
      </c>
      <c r="L15" s="2">
        <v>2</v>
      </c>
      <c r="M15" s="2">
        <v>1</v>
      </c>
      <c r="N15" s="2">
        <v>0</v>
      </c>
    </row>
    <row r="16" spans="1:14" x14ac:dyDescent="0.2">
      <c r="A16" s="2">
        <v>2011</v>
      </c>
      <c r="B16" s="4">
        <v>40697</v>
      </c>
      <c r="C16" s="2" t="s">
        <v>121</v>
      </c>
      <c r="D16" s="2" t="s">
        <v>92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1:14" x14ac:dyDescent="0.2">
      <c r="A17" s="2">
        <v>2011</v>
      </c>
      <c r="B17" s="4">
        <v>40697</v>
      </c>
      <c r="C17" s="2" t="s">
        <v>121</v>
      </c>
      <c r="D17" s="2" t="s">
        <v>93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 x14ac:dyDescent="0.2">
      <c r="A18" s="2">
        <v>2011</v>
      </c>
      <c r="B18" s="4">
        <v>40698</v>
      </c>
      <c r="C18" s="2" t="s">
        <v>114</v>
      </c>
      <c r="D18" s="2" t="s">
        <v>89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1:14" x14ac:dyDescent="0.2">
      <c r="A19" s="2">
        <v>2011</v>
      </c>
      <c r="B19" s="4">
        <v>40698</v>
      </c>
      <c r="C19" s="2" t="s">
        <v>114</v>
      </c>
      <c r="D19" s="2" t="s">
        <v>91</v>
      </c>
      <c r="E19" s="2">
        <v>0</v>
      </c>
      <c r="F19" s="2">
        <v>0</v>
      </c>
      <c r="G19" s="2">
        <v>0</v>
      </c>
      <c r="H19" s="2">
        <v>185</v>
      </c>
      <c r="I19" s="2">
        <v>21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1:14" x14ac:dyDescent="0.2">
      <c r="A20" s="2">
        <v>2011</v>
      </c>
      <c r="B20" s="4">
        <v>40698</v>
      </c>
      <c r="C20" s="2" t="s">
        <v>114</v>
      </c>
      <c r="D20" s="2" t="s">
        <v>92</v>
      </c>
      <c r="E20" s="2">
        <v>0</v>
      </c>
      <c r="F20" s="2">
        <v>0</v>
      </c>
      <c r="G20" s="2">
        <v>0</v>
      </c>
      <c r="H20" s="2">
        <v>15</v>
      </c>
      <c r="I20" s="2">
        <v>2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1:14" x14ac:dyDescent="0.2">
      <c r="A21" s="2">
        <v>2011</v>
      </c>
      <c r="B21" s="4">
        <v>40698</v>
      </c>
      <c r="C21" s="2" t="s">
        <v>114</v>
      </c>
      <c r="D21" s="2" t="s">
        <v>93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1:14" x14ac:dyDescent="0.2">
      <c r="A22" s="2">
        <v>2011</v>
      </c>
      <c r="B22" s="4">
        <v>40698</v>
      </c>
      <c r="C22" s="2" t="s">
        <v>97</v>
      </c>
      <c r="D22" s="2" t="s">
        <v>89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</row>
    <row r="23" spans="1:14" x14ac:dyDescent="0.2">
      <c r="A23" s="2">
        <v>2011</v>
      </c>
      <c r="B23" s="4">
        <v>40698</v>
      </c>
      <c r="C23" s="2" t="s">
        <v>97</v>
      </c>
      <c r="D23" s="2" t="s">
        <v>91</v>
      </c>
      <c r="E23" s="2">
        <v>0</v>
      </c>
      <c r="F23" s="2">
        <v>0</v>
      </c>
      <c r="G23" s="2">
        <v>0</v>
      </c>
      <c r="H23" s="2">
        <v>14</v>
      </c>
      <c r="I23" s="2">
        <v>2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</row>
    <row r="24" spans="1:14" x14ac:dyDescent="0.2">
      <c r="A24" s="2">
        <v>2011</v>
      </c>
      <c r="B24" s="4">
        <v>40698</v>
      </c>
      <c r="C24" s="2" t="s">
        <v>97</v>
      </c>
      <c r="D24" s="2" t="s">
        <v>92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</row>
    <row r="25" spans="1:14" x14ac:dyDescent="0.2">
      <c r="A25" s="2">
        <v>2011</v>
      </c>
      <c r="B25" s="4">
        <v>40698</v>
      </c>
      <c r="C25" s="2" t="s">
        <v>97</v>
      </c>
      <c r="D25" s="2" t="s">
        <v>93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</row>
    <row r="26" spans="1:14" x14ac:dyDescent="0.2">
      <c r="A26" s="2">
        <v>2011</v>
      </c>
      <c r="B26" s="4">
        <v>40699</v>
      </c>
      <c r="C26" s="2" t="s">
        <v>106</v>
      </c>
      <c r="D26" s="2" t="s">
        <v>89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4</v>
      </c>
      <c r="M26" s="2">
        <v>0</v>
      </c>
      <c r="N26" s="2">
        <v>0</v>
      </c>
    </row>
    <row r="27" spans="1:14" x14ac:dyDescent="0.2">
      <c r="A27" s="2">
        <v>2011</v>
      </c>
      <c r="B27" s="4">
        <v>40699</v>
      </c>
      <c r="C27" s="2" t="s">
        <v>106</v>
      </c>
      <c r="D27" s="2" t="s">
        <v>91</v>
      </c>
      <c r="E27" s="2">
        <v>1</v>
      </c>
      <c r="F27" s="2">
        <v>2</v>
      </c>
      <c r="G27" s="2">
        <v>0</v>
      </c>
      <c r="H27" s="2">
        <v>30</v>
      </c>
      <c r="I27" s="2">
        <v>10</v>
      </c>
      <c r="J27" s="2">
        <v>1</v>
      </c>
      <c r="K27" s="2">
        <v>0</v>
      </c>
      <c r="L27" s="2">
        <v>2</v>
      </c>
      <c r="M27" s="2">
        <v>0</v>
      </c>
      <c r="N27" s="2">
        <v>0</v>
      </c>
    </row>
    <row r="28" spans="1:14" x14ac:dyDescent="0.2">
      <c r="A28" s="2">
        <v>2011</v>
      </c>
      <c r="B28" s="4">
        <v>40699</v>
      </c>
      <c r="C28" s="2" t="s">
        <v>106</v>
      </c>
      <c r="D28" s="2" t="s">
        <v>92</v>
      </c>
      <c r="E28" s="2">
        <v>1</v>
      </c>
      <c r="F28" s="2">
        <v>1</v>
      </c>
      <c r="G28" s="2">
        <v>0</v>
      </c>
      <c r="H28" s="2">
        <v>50</v>
      </c>
      <c r="I28" s="2">
        <v>3</v>
      </c>
      <c r="J28" s="2">
        <v>0</v>
      </c>
      <c r="K28" s="2">
        <v>1</v>
      </c>
      <c r="L28" s="2">
        <v>2</v>
      </c>
      <c r="M28" s="2">
        <v>1</v>
      </c>
      <c r="N28" s="2">
        <v>0</v>
      </c>
    </row>
    <row r="29" spans="1:14" x14ac:dyDescent="0.2">
      <c r="A29" s="2">
        <v>2011</v>
      </c>
      <c r="B29" s="4">
        <v>40699</v>
      </c>
      <c r="C29" s="2" t="s">
        <v>106</v>
      </c>
      <c r="D29" s="2" t="s">
        <v>93</v>
      </c>
      <c r="E29" s="2">
        <v>0</v>
      </c>
      <c r="F29" s="2">
        <v>0</v>
      </c>
      <c r="G29" s="2">
        <v>0</v>
      </c>
      <c r="H29" s="2">
        <v>120</v>
      </c>
      <c r="I29" s="2">
        <v>10</v>
      </c>
      <c r="J29" s="2">
        <v>1</v>
      </c>
      <c r="K29" s="2">
        <v>1</v>
      </c>
      <c r="L29" s="2">
        <v>0</v>
      </c>
      <c r="M29" s="2">
        <v>0</v>
      </c>
      <c r="N29" s="2">
        <v>0</v>
      </c>
    </row>
    <row r="30" spans="1:14" x14ac:dyDescent="0.2">
      <c r="A30" s="2">
        <v>2011</v>
      </c>
      <c r="B30" s="4">
        <v>40699</v>
      </c>
      <c r="C30" s="2" t="s">
        <v>119</v>
      </c>
      <c r="D30" s="2" t="s">
        <v>89</v>
      </c>
      <c r="E30" s="2">
        <v>2</v>
      </c>
      <c r="F30" s="2">
        <v>1</v>
      </c>
      <c r="G30" s="2">
        <v>4</v>
      </c>
      <c r="H30" s="2">
        <v>0</v>
      </c>
      <c r="I30" s="2">
        <v>0</v>
      </c>
      <c r="J30" s="2">
        <v>5</v>
      </c>
      <c r="K30" s="2">
        <v>5</v>
      </c>
      <c r="L30" s="2">
        <v>4</v>
      </c>
      <c r="M30" s="2">
        <v>3</v>
      </c>
      <c r="N30" s="2">
        <v>0</v>
      </c>
    </row>
    <row r="31" spans="1:14" x14ac:dyDescent="0.2">
      <c r="A31" s="2">
        <v>2011</v>
      </c>
      <c r="B31" s="4">
        <v>40699</v>
      </c>
      <c r="C31" s="2" t="s">
        <v>119</v>
      </c>
      <c r="D31" s="2" t="s">
        <v>91</v>
      </c>
      <c r="E31" s="2">
        <v>3</v>
      </c>
      <c r="F31" s="2">
        <v>0</v>
      </c>
      <c r="G31" s="2">
        <v>2</v>
      </c>
      <c r="H31" s="2">
        <v>280</v>
      </c>
      <c r="I31" s="2">
        <v>198</v>
      </c>
      <c r="J31" s="2">
        <v>4</v>
      </c>
      <c r="K31" s="2">
        <v>0</v>
      </c>
      <c r="L31" s="2">
        <v>3</v>
      </c>
      <c r="M31" s="2">
        <v>1</v>
      </c>
      <c r="N31" s="2">
        <v>0</v>
      </c>
    </row>
    <row r="32" spans="1:14" x14ac:dyDescent="0.2">
      <c r="A32" s="2">
        <v>2011</v>
      </c>
      <c r="B32" s="4">
        <v>40699</v>
      </c>
      <c r="C32" s="2" t="s">
        <v>119</v>
      </c>
      <c r="D32" s="2" t="s">
        <v>92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</row>
    <row r="33" spans="1:14" x14ac:dyDescent="0.2">
      <c r="A33" s="2">
        <v>2011</v>
      </c>
      <c r="B33" s="4">
        <v>40699</v>
      </c>
      <c r="C33" s="2" t="s">
        <v>119</v>
      </c>
      <c r="D33" s="2" t="s">
        <v>93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</row>
    <row r="34" spans="1:14" x14ac:dyDescent="0.2">
      <c r="A34" s="2">
        <v>2011</v>
      </c>
      <c r="B34" s="4">
        <v>40700</v>
      </c>
      <c r="C34" s="2" t="s">
        <v>88</v>
      </c>
      <c r="D34" s="2" t="s">
        <v>89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</row>
    <row r="35" spans="1:14" x14ac:dyDescent="0.2">
      <c r="A35" s="2">
        <v>2011</v>
      </c>
      <c r="B35" s="4">
        <v>40700</v>
      </c>
      <c r="C35" s="2" t="s">
        <v>88</v>
      </c>
      <c r="D35" s="2" t="s">
        <v>91</v>
      </c>
      <c r="E35" s="2">
        <v>0</v>
      </c>
      <c r="F35" s="2">
        <v>0</v>
      </c>
      <c r="G35" s="2">
        <v>0</v>
      </c>
      <c r="H35" s="2">
        <v>19</v>
      </c>
      <c r="I35" s="2">
        <v>13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</row>
    <row r="36" spans="1:14" x14ac:dyDescent="0.2">
      <c r="A36" s="2">
        <v>2011</v>
      </c>
      <c r="B36" s="4">
        <v>40700</v>
      </c>
      <c r="C36" s="2" t="s">
        <v>88</v>
      </c>
      <c r="D36" s="2" t="s">
        <v>92</v>
      </c>
      <c r="E36" s="2">
        <v>0</v>
      </c>
      <c r="F36" s="2">
        <v>0</v>
      </c>
      <c r="G36" s="2">
        <v>0</v>
      </c>
      <c r="H36" s="2">
        <v>16</v>
      </c>
      <c r="I36" s="2">
        <v>11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</row>
    <row r="37" spans="1:14" x14ac:dyDescent="0.2">
      <c r="A37" s="2">
        <v>2011</v>
      </c>
      <c r="B37" s="4">
        <v>40700</v>
      </c>
      <c r="C37" s="2" t="s">
        <v>88</v>
      </c>
      <c r="D37" s="2" t="s">
        <v>93</v>
      </c>
      <c r="E37" s="2">
        <v>0</v>
      </c>
      <c r="F37" s="2">
        <v>0</v>
      </c>
      <c r="G37" s="2">
        <v>0</v>
      </c>
      <c r="H37" s="2">
        <v>7</v>
      </c>
      <c r="I37" s="2">
        <v>6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</row>
    <row r="38" spans="1:14" x14ac:dyDescent="0.2">
      <c r="A38" s="2">
        <v>2011</v>
      </c>
      <c r="B38" s="4">
        <v>40700</v>
      </c>
      <c r="C38" s="2" t="s">
        <v>95</v>
      </c>
      <c r="D38" s="2" t="s">
        <v>89</v>
      </c>
      <c r="E38" s="2">
        <v>1</v>
      </c>
      <c r="F38" s="2">
        <v>0</v>
      </c>
      <c r="G38" s="2">
        <v>1</v>
      </c>
      <c r="H38" s="2">
        <v>0</v>
      </c>
      <c r="I38" s="2">
        <v>0</v>
      </c>
      <c r="J38" s="2">
        <v>2</v>
      </c>
      <c r="K38" s="2">
        <v>0</v>
      </c>
      <c r="L38" s="2">
        <v>2</v>
      </c>
      <c r="M38" s="2">
        <v>1</v>
      </c>
      <c r="N38" s="2">
        <v>1</v>
      </c>
    </row>
    <row r="39" spans="1:14" x14ac:dyDescent="0.2">
      <c r="A39" s="2">
        <v>2011</v>
      </c>
      <c r="B39" s="4">
        <v>40700</v>
      </c>
      <c r="C39" s="2" t="s">
        <v>95</v>
      </c>
      <c r="D39" s="2" t="s">
        <v>91</v>
      </c>
      <c r="E39" s="2">
        <v>1</v>
      </c>
      <c r="F39" s="2">
        <v>0</v>
      </c>
      <c r="G39" s="2">
        <v>0</v>
      </c>
      <c r="H39" s="2">
        <v>8</v>
      </c>
      <c r="I39" s="2">
        <v>8</v>
      </c>
      <c r="J39" s="2">
        <v>1</v>
      </c>
      <c r="K39" s="2">
        <v>0</v>
      </c>
      <c r="L39" s="2">
        <v>2</v>
      </c>
      <c r="M39" s="2">
        <v>1</v>
      </c>
      <c r="N39" s="2">
        <v>0</v>
      </c>
    </row>
    <row r="40" spans="1:14" x14ac:dyDescent="0.2">
      <c r="A40" s="2">
        <v>2011</v>
      </c>
      <c r="B40" s="4">
        <v>40700</v>
      </c>
      <c r="C40" s="2" t="s">
        <v>95</v>
      </c>
      <c r="D40" s="2" t="s">
        <v>92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</row>
    <row r="41" spans="1:14" x14ac:dyDescent="0.2">
      <c r="A41" s="2">
        <v>2011</v>
      </c>
      <c r="B41" s="4">
        <v>40700</v>
      </c>
      <c r="C41" s="2" t="s">
        <v>95</v>
      </c>
      <c r="D41" s="2" t="s">
        <v>93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</row>
    <row r="42" spans="1:14" x14ac:dyDescent="0.2">
      <c r="A42" s="2">
        <v>2011</v>
      </c>
      <c r="B42" s="4">
        <v>40700</v>
      </c>
      <c r="C42" s="2" t="s">
        <v>123</v>
      </c>
      <c r="D42" s="2" t="s">
        <v>89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1</v>
      </c>
    </row>
    <row r="43" spans="1:14" x14ac:dyDescent="0.2">
      <c r="A43" s="2">
        <v>2011</v>
      </c>
      <c r="B43" s="4">
        <v>40700</v>
      </c>
      <c r="C43" s="2" t="s">
        <v>123</v>
      </c>
      <c r="D43" s="2" t="s">
        <v>91</v>
      </c>
      <c r="E43" s="2">
        <v>0</v>
      </c>
      <c r="F43" s="2">
        <v>0</v>
      </c>
      <c r="G43" s="2">
        <v>0</v>
      </c>
      <c r="H43" s="2">
        <v>89</v>
      </c>
      <c r="I43" s="2">
        <v>28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</row>
    <row r="44" spans="1:14" x14ac:dyDescent="0.2">
      <c r="A44" s="2">
        <v>2011</v>
      </c>
      <c r="B44" s="4">
        <v>40700</v>
      </c>
      <c r="C44" s="2" t="s">
        <v>123</v>
      </c>
      <c r="D44" s="2" t="s">
        <v>92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</row>
    <row r="45" spans="1:14" x14ac:dyDescent="0.2">
      <c r="A45" s="2">
        <v>2011</v>
      </c>
      <c r="B45" s="4">
        <v>40700</v>
      </c>
      <c r="C45" s="2" t="s">
        <v>123</v>
      </c>
      <c r="D45" s="2" t="s">
        <v>93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</row>
    <row r="46" spans="1:14" x14ac:dyDescent="0.2">
      <c r="A46" s="2">
        <v>2011</v>
      </c>
      <c r="B46" s="4">
        <v>40701</v>
      </c>
      <c r="C46" s="2" t="s">
        <v>103</v>
      </c>
      <c r="D46" s="2" t="s">
        <v>89</v>
      </c>
      <c r="E46" s="2">
        <v>2</v>
      </c>
      <c r="F46" s="2">
        <v>0</v>
      </c>
      <c r="G46" s="2">
        <v>2</v>
      </c>
      <c r="H46" s="2">
        <v>0</v>
      </c>
      <c r="I46" s="2">
        <v>0</v>
      </c>
      <c r="J46" s="2">
        <v>1</v>
      </c>
      <c r="K46" s="2">
        <v>0</v>
      </c>
      <c r="L46" s="2">
        <v>1</v>
      </c>
      <c r="M46" s="2">
        <v>1</v>
      </c>
      <c r="N46" s="2">
        <v>0</v>
      </c>
    </row>
    <row r="47" spans="1:14" x14ac:dyDescent="0.2">
      <c r="A47" s="2">
        <v>2011</v>
      </c>
      <c r="B47" s="4">
        <v>40701</v>
      </c>
      <c r="C47" s="2" t="s">
        <v>103</v>
      </c>
      <c r="D47" s="2" t="s">
        <v>91</v>
      </c>
      <c r="E47" s="2">
        <v>4</v>
      </c>
      <c r="F47" s="2">
        <v>0</v>
      </c>
      <c r="G47" s="2">
        <v>2</v>
      </c>
      <c r="H47" s="2">
        <v>125</v>
      </c>
      <c r="I47" s="2">
        <v>8</v>
      </c>
      <c r="J47" s="2">
        <v>0</v>
      </c>
      <c r="K47" s="2">
        <v>3</v>
      </c>
      <c r="L47" s="2">
        <v>1</v>
      </c>
      <c r="M47" s="2">
        <v>1</v>
      </c>
      <c r="N47" s="2">
        <v>1</v>
      </c>
    </row>
    <row r="48" spans="1:14" x14ac:dyDescent="0.2">
      <c r="A48" s="2">
        <v>2011</v>
      </c>
      <c r="B48" s="4">
        <v>40701</v>
      </c>
      <c r="C48" s="2" t="s">
        <v>103</v>
      </c>
      <c r="D48" s="2" t="s">
        <v>92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</row>
    <row r="49" spans="1:14" x14ac:dyDescent="0.2">
      <c r="A49" s="2">
        <v>2011</v>
      </c>
      <c r="B49" s="4">
        <v>40701</v>
      </c>
      <c r="C49" s="2" t="s">
        <v>103</v>
      </c>
      <c r="D49" s="2" t="s">
        <v>93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</row>
    <row r="50" spans="1:14" x14ac:dyDescent="0.2">
      <c r="A50" s="2">
        <v>2011</v>
      </c>
      <c r="B50" s="4">
        <v>40702</v>
      </c>
      <c r="C50" s="2" t="s">
        <v>96</v>
      </c>
      <c r="D50" s="2" t="s">
        <v>89</v>
      </c>
      <c r="E50" s="2">
        <v>2</v>
      </c>
      <c r="F50" s="2">
        <v>0</v>
      </c>
      <c r="G50" s="2">
        <v>1</v>
      </c>
      <c r="H50" s="2">
        <v>0</v>
      </c>
      <c r="I50" s="2">
        <v>0</v>
      </c>
      <c r="J50" s="2">
        <v>3</v>
      </c>
      <c r="K50" s="2">
        <v>0</v>
      </c>
      <c r="L50" s="2">
        <v>1</v>
      </c>
      <c r="M50" s="2">
        <v>1</v>
      </c>
      <c r="N50" s="2">
        <v>1</v>
      </c>
    </row>
    <row r="51" spans="1:14" x14ac:dyDescent="0.2">
      <c r="A51" s="2">
        <v>2011</v>
      </c>
      <c r="B51" s="4">
        <v>40702</v>
      </c>
      <c r="C51" s="2" t="s">
        <v>96</v>
      </c>
      <c r="D51" s="2" t="s">
        <v>91</v>
      </c>
      <c r="E51" s="2">
        <v>2</v>
      </c>
      <c r="F51" s="2">
        <v>0</v>
      </c>
      <c r="G51" s="2">
        <v>1</v>
      </c>
      <c r="H51" s="2">
        <v>211</v>
      </c>
      <c r="I51" s="2">
        <v>14</v>
      </c>
      <c r="J51" s="2">
        <v>2</v>
      </c>
      <c r="K51" s="2">
        <v>0</v>
      </c>
      <c r="L51" s="2">
        <v>0</v>
      </c>
      <c r="M51" s="2">
        <v>0</v>
      </c>
      <c r="N51" s="2">
        <v>1</v>
      </c>
    </row>
    <row r="52" spans="1:14" x14ac:dyDescent="0.2">
      <c r="A52" s="2">
        <v>2011</v>
      </c>
      <c r="B52" s="4">
        <v>40702</v>
      </c>
      <c r="C52" s="2" t="s">
        <v>96</v>
      </c>
      <c r="D52" s="2" t="s">
        <v>92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</row>
    <row r="53" spans="1:14" x14ac:dyDescent="0.2">
      <c r="A53" s="2">
        <v>2011</v>
      </c>
      <c r="B53" s="4">
        <v>40702</v>
      </c>
      <c r="C53" s="2" t="s">
        <v>96</v>
      </c>
      <c r="D53" s="2" t="s">
        <v>93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</row>
    <row r="54" spans="1:14" x14ac:dyDescent="0.2">
      <c r="A54" s="2">
        <v>2011</v>
      </c>
      <c r="B54" s="4">
        <v>40702</v>
      </c>
      <c r="C54" s="2" t="s">
        <v>99</v>
      </c>
      <c r="D54" s="2" t="s">
        <v>89</v>
      </c>
      <c r="E54" s="2">
        <v>0</v>
      </c>
      <c r="F54" s="2">
        <v>0</v>
      </c>
      <c r="G54" s="2">
        <v>3</v>
      </c>
      <c r="H54" s="2">
        <v>0</v>
      </c>
      <c r="I54" s="2">
        <v>0</v>
      </c>
      <c r="J54" s="2">
        <v>0</v>
      </c>
      <c r="K54" s="2">
        <v>1</v>
      </c>
      <c r="L54" s="2">
        <v>2</v>
      </c>
      <c r="M54" s="2">
        <v>1</v>
      </c>
      <c r="N54" s="2">
        <v>1</v>
      </c>
    </row>
    <row r="55" spans="1:14" x14ac:dyDescent="0.2">
      <c r="A55" s="2">
        <v>2011</v>
      </c>
      <c r="B55" s="4">
        <v>40702</v>
      </c>
      <c r="C55" s="2" t="s">
        <v>99</v>
      </c>
      <c r="D55" s="2" t="s">
        <v>91</v>
      </c>
      <c r="E55" s="2">
        <v>1</v>
      </c>
      <c r="F55" s="2">
        <v>0</v>
      </c>
      <c r="G55" s="2">
        <v>2</v>
      </c>
      <c r="H55" s="2">
        <v>14</v>
      </c>
      <c r="I55" s="2">
        <v>0</v>
      </c>
      <c r="J55" s="2">
        <v>0</v>
      </c>
      <c r="K55" s="2">
        <v>1</v>
      </c>
      <c r="L55" s="2">
        <v>3</v>
      </c>
      <c r="M55" s="2">
        <v>1</v>
      </c>
      <c r="N55" s="2">
        <v>0</v>
      </c>
    </row>
    <row r="56" spans="1:14" x14ac:dyDescent="0.2">
      <c r="A56" s="2">
        <v>2011</v>
      </c>
      <c r="B56" s="4">
        <v>40702</v>
      </c>
      <c r="C56" s="2" t="s">
        <v>99</v>
      </c>
      <c r="D56" s="2" t="s">
        <v>92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</row>
    <row r="57" spans="1:14" x14ac:dyDescent="0.2">
      <c r="A57" s="2">
        <v>2011</v>
      </c>
      <c r="B57" s="4">
        <v>40702</v>
      </c>
      <c r="C57" s="2" t="s">
        <v>99</v>
      </c>
      <c r="D57" s="2" t="s">
        <v>93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</row>
    <row r="58" spans="1:14" x14ac:dyDescent="0.2">
      <c r="A58" s="2">
        <v>2011</v>
      </c>
      <c r="B58" s="4">
        <v>40703</v>
      </c>
      <c r="C58" s="2" t="s">
        <v>120</v>
      </c>
      <c r="D58" s="2" t="s">
        <v>89</v>
      </c>
      <c r="E58" s="2">
        <v>3</v>
      </c>
      <c r="F58" s="2">
        <v>0</v>
      </c>
      <c r="G58" s="2">
        <v>3</v>
      </c>
      <c r="H58" s="2">
        <v>0</v>
      </c>
      <c r="I58" s="2">
        <v>0</v>
      </c>
      <c r="J58" s="2">
        <v>3</v>
      </c>
      <c r="K58" s="2">
        <v>2</v>
      </c>
      <c r="L58" s="2">
        <v>4</v>
      </c>
      <c r="M58" s="2">
        <v>3</v>
      </c>
      <c r="N58" s="2">
        <v>0</v>
      </c>
    </row>
    <row r="59" spans="1:14" x14ac:dyDescent="0.2">
      <c r="A59" s="2">
        <v>2011</v>
      </c>
      <c r="B59" s="4">
        <v>40703</v>
      </c>
      <c r="C59" s="2" t="s">
        <v>120</v>
      </c>
      <c r="D59" s="2" t="s">
        <v>91</v>
      </c>
      <c r="E59" s="2">
        <v>3</v>
      </c>
      <c r="F59" s="2">
        <v>0</v>
      </c>
      <c r="G59" s="2">
        <v>2</v>
      </c>
      <c r="H59" s="2">
        <v>127</v>
      </c>
      <c r="I59" s="2">
        <v>27</v>
      </c>
      <c r="J59" s="2">
        <v>3</v>
      </c>
      <c r="K59" s="2">
        <v>0</v>
      </c>
      <c r="L59" s="2">
        <v>2</v>
      </c>
      <c r="M59" s="2">
        <v>0</v>
      </c>
      <c r="N59" s="2">
        <v>0</v>
      </c>
    </row>
    <row r="60" spans="1:14" x14ac:dyDescent="0.2">
      <c r="A60" s="2">
        <v>2011</v>
      </c>
      <c r="B60" s="4">
        <v>40703</v>
      </c>
      <c r="C60" s="2" t="s">
        <v>120</v>
      </c>
      <c r="D60" s="2" t="s">
        <v>92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</row>
    <row r="61" spans="1:14" x14ac:dyDescent="0.2">
      <c r="A61" s="2">
        <v>2011</v>
      </c>
      <c r="B61" s="4">
        <v>40703</v>
      </c>
      <c r="C61" s="2" t="s">
        <v>120</v>
      </c>
      <c r="D61" s="2" t="s">
        <v>93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</row>
    <row r="62" spans="1:14" x14ac:dyDescent="0.2">
      <c r="A62" s="2">
        <v>2011</v>
      </c>
      <c r="B62" s="4">
        <v>40705</v>
      </c>
      <c r="C62" s="2" t="s">
        <v>115</v>
      </c>
      <c r="D62" s="2" t="s">
        <v>89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</row>
    <row r="63" spans="1:14" x14ac:dyDescent="0.2">
      <c r="A63" s="2">
        <v>2011</v>
      </c>
      <c r="B63" s="4">
        <v>40705</v>
      </c>
      <c r="C63" s="2" t="s">
        <v>115</v>
      </c>
      <c r="D63" s="2" t="s">
        <v>91</v>
      </c>
      <c r="E63" s="2">
        <v>0</v>
      </c>
      <c r="F63" s="2">
        <v>0</v>
      </c>
      <c r="G63" s="2">
        <v>0</v>
      </c>
      <c r="H63" s="2">
        <v>14</v>
      </c>
      <c r="I63" s="2">
        <v>22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</row>
    <row r="64" spans="1:14" x14ac:dyDescent="0.2">
      <c r="A64" s="2">
        <v>2011</v>
      </c>
      <c r="B64" s="4">
        <v>40705</v>
      </c>
      <c r="C64" s="2" t="s">
        <v>115</v>
      </c>
      <c r="D64" s="2" t="s">
        <v>92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</row>
    <row r="65" spans="1:14" x14ac:dyDescent="0.2">
      <c r="A65" s="2">
        <v>2011</v>
      </c>
      <c r="B65" s="4">
        <v>40705</v>
      </c>
      <c r="C65" s="2" t="s">
        <v>115</v>
      </c>
      <c r="D65" s="2" t="s">
        <v>93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</row>
    <row r="66" spans="1:14" x14ac:dyDescent="0.2">
      <c r="A66" s="2">
        <v>2011</v>
      </c>
      <c r="B66" s="4">
        <v>40705</v>
      </c>
      <c r="C66" s="2" t="s">
        <v>116</v>
      </c>
      <c r="D66" s="2" t="s">
        <v>89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</row>
    <row r="67" spans="1:14" x14ac:dyDescent="0.2">
      <c r="A67" s="2">
        <v>2011</v>
      </c>
      <c r="B67" s="4">
        <v>40705</v>
      </c>
      <c r="C67" s="2" t="s">
        <v>116</v>
      </c>
      <c r="D67" s="2" t="s">
        <v>91</v>
      </c>
      <c r="E67" s="2">
        <v>0</v>
      </c>
      <c r="F67" s="2">
        <v>0</v>
      </c>
      <c r="G67" s="2">
        <v>0</v>
      </c>
      <c r="H67" s="2">
        <v>2</v>
      </c>
      <c r="I67" s="2">
        <v>2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</row>
    <row r="68" spans="1:14" x14ac:dyDescent="0.2">
      <c r="A68" s="2">
        <v>2011</v>
      </c>
      <c r="B68" s="4">
        <v>40705</v>
      </c>
      <c r="C68" s="2" t="s">
        <v>116</v>
      </c>
      <c r="D68" s="2" t="s">
        <v>92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</row>
    <row r="69" spans="1:14" x14ac:dyDescent="0.2">
      <c r="A69" s="2">
        <v>2011</v>
      </c>
      <c r="B69" s="4">
        <v>40705</v>
      </c>
      <c r="C69" s="2" t="s">
        <v>116</v>
      </c>
      <c r="D69" s="2" t="s">
        <v>93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</row>
    <row r="70" spans="1:14" x14ac:dyDescent="0.2">
      <c r="A70" s="2">
        <v>2011</v>
      </c>
      <c r="B70" s="4">
        <v>40705</v>
      </c>
      <c r="C70" s="2" t="s">
        <v>88</v>
      </c>
      <c r="D70" s="2" t="s">
        <v>89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</row>
    <row r="71" spans="1:14" x14ac:dyDescent="0.2">
      <c r="A71" s="2">
        <v>2011</v>
      </c>
      <c r="B71" s="4">
        <v>40705</v>
      </c>
      <c r="C71" s="2" t="s">
        <v>88</v>
      </c>
      <c r="D71" s="2" t="s">
        <v>91</v>
      </c>
      <c r="E71" s="2">
        <v>0</v>
      </c>
      <c r="F71" s="2">
        <v>0</v>
      </c>
      <c r="G71" s="2">
        <v>0</v>
      </c>
      <c r="H71" s="2">
        <v>15</v>
      </c>
      <c r="I71" s="2">
        <v>33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</row>
    <row r="72" spans="1:14" x14ac:dyDescent="0.2">
      <c r="A72" s="2">
        <v>2011</v>
      </c>
      <c r="B72" s="4">
        <v>40705</v>
      </c>
      <c r="C72" s="2" t="s">
        <v>88</v>
      </c>
      <c r="D72" s="2" t="s">
        <v>92</v>
      </c>
      <c r="E72" s="2">
        <v>0</v>
      </c>
      <c r="F72" s="2">
        <v>0</v>
      </c>
      <c r="G72" s="2">
        <v>0</v>
      </c>
      <c r="H72" s="2">
        <v>30</v>
      </c>
      <c r="I72" s="2">
        <v>36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</row>
    <row r="73" spans="1:14" x14ac:dyDescent="0.2">
      <c r="A73" s="2">
        <v>2011</v>
      </c>
      <c r="B73" s="4">
        <v>40705</v>
      </c>
      <c r="C73" s="2" t="s">
        <v>88</v>
      </c>
      <c r="D73" s="2" t="s">
        <v>93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</row>
    <row r="74" spans="1:14" x14ac:dyDescent="0.2">
      <c r="A74" s="2">
        <v>2011</v>
      </c>
      <c r="B74" s="4">
        <v>40705</v>
      </c>
      <c r="C74" s="2" t="s">
        <v>110</v>
      </c>
      <c r="D74" s="2" t="s">
        <v>89</v>
      </c>
      <c r="E74" s="2">
        <v>1</v>
      </c>
      <c r="F74" s="2">
        <v>0</v>
      </c>
      <c r="G74" s="2">
        <v>2</v>
      </c>
      <c r="H74" s="2">
        <v>0</v>
      </c>
      <c r="I74" s="2">
        <v>0</v>
      </c>
      <c r="J74" s="2">
        <v>1</v>
      </c>
      <c r="K74" s="2">
        <v>3</v>
      </c>
      <c r="L74" s="2">
        <v>2</v>
      </c>
      <c r="M74" s="2">
        <v>1</v>
      </c>
      <c r="N74" s="2">
        <v>1</v>
      </c>
    </row>
    <row r="75" spans="1:14" x14ac:dyDescent="0.2">
      <c r="A75" s="2">
        <v>2011</v>
      </c>
      <c r="B75" s="4">
        <v>40705</v>
      </c>
      <c r="C75" s="2" t="s">
        <v>110</v>
      </c>
      <c r="D75" s="2" t="s">
        <v>91</v>
      </c>
      <c r="E75" s="2">
        <v>0</v>
      </c>
      <c r="F75" s="2">
        <v>0</v>
      </c>
      <c r="G75" s="2">
        <v>3</v>
      </c>
      <c r="H75" s="2">
        <v>363</v>
      </c>
      <c r="I75" s="2">
        <v>2</v>
      </c>
      <c r="J75" s="2">
        <v>1</v>
      </c>
      <c r="K75" s="2">
        <v>3</v>
      </c>
      <c r="L75" s="2">
        <v>2</v>
      </c>
      <c r="M75" s="2">
        <v>1</v>
      </c>
      <c r="N75" s="2">
        <v>0</v>
      </c>
    </row>
    <row r="76" spans="1:14" x14ac:dyDescent="0.2">
      <c r="A76" s="2">
        <v>2011</v>
      </c>
      <c r="B76" s="4">
        <v>40705</v>
      </c>
      <c r="C76" s="2" t="s">
        <v>110</v>
      </c>
      <c r="D76" s="2" t="s">
        <v>92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</row>
    <row r="77" spans="1:14" x14ac:dyDescent="0.2">
      <c r="A77" s="2">
        <v>2011</v>
      </c>
      <c r="B77" s="4">
        <v>40705</v>
      </c>
      <c r="C77" s="2" t="s">
        <v>110</v>
      </c>
      <c r="D77" s="2" t="s">
        <v>93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</row>
    <row r="78" spans="1:14" x14ac:dyDescent="0.2">
      <c r="A78" s="2">
        <v>2011</v>
      </c>
      <c r="B78" s="4">
        <v>40705</v>
      </c>
      <c r="C78" s="2" t="s">
        <v>102</v>
      </c>
      <c r="D78" s="2" t="s">
        <v>89</v>
      </c>
      <c r="E78" s="2">
        <v>1</v>
      </c>
      <c r="F78" s="2">
        <v>0</v>
      </c>
      <c r="G78" s="2">
        <v>2</v>
      </c>
      <c r="H78" s="2">
        <v>0</v>
      </c>
      <c r="I78" s="2">
        <v>0</v>
      </c>
      <c r="J78" s="2">
        <v>3</v>
      </c>
      <c r="K78" s="2">
        <v>0</v>
      </c>
      <c r="L78" s="2">
        <v>3</v>
      </c>
      <c r="M78" s="2">
        <v>1</v>
      </c>
      <c r="N78" s="2">
        <v>0</v>
      </c>
    </row>
    <row r="79" spans="1:14" x14ac:dyDescent="0.2">
      <c r="A79" s="2">
        <v>2011</v>
      </c>
      <c r="B79" s="4">
        <v>40705</v>
      </c>
      <c r="C79" s="2" t="s">
        <v>102</v>
      </c>
      <c r="D79" s="2" t="s">
        <v>91</v>
      </c>
      <c r="E79" s="2">
        <v>1</v>
      </c>
      <c r="F79" s="2">
        <v>0</v>
      </c>
      <c r="G79" s="2">
        <v>1</v>
      </c>
      <c r="H79" s="2">
        <v>258</v>
      </c>
      <c r="I79" s="2">
        <v>45</v>
      </c>
      <c r="J79" s="2">
        <v>2</v>
      </c>
      <c r="K79" s="2">
        <v>0</v>
      </c>
      <c r="L79" s="2">
        <v>1</v>
      </c>
      <c r="M79" s="2">
        <v>1</v>
      </c>
      <c r="N79" s="2">
        <v>0</v>
      </c>
    </row>
    <row r="80" spans="1:14" x14ac:dyDescent="0.2">
      <c r="A80" s="2">
        <v>2011</v>
      </c>
      <c r="B80" s="4">
        <v>40705</v>
      </c>
      <c r="C80" s="2" t="s">
        <v>102</v>
      </c>
      <c r="D80" s="2" t="s">
        <v>92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</row>
    <row r="81" spans="1:14" x14ac:dyDescent="0.2">
      <c r="A81" s="2">
        <v>2011</v>
      </c>
      <c r="B81" s="4">
        <v>40705</v>
      </c>
      <c r="C81" s="2" t="s">
        <v>102</v>
      </c>
      <c r="D81" s="2" t="s">
        <v>93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</row>
    <row r="82" spans="1:14" x14ac:dyDescent="0.2">
      <c r="A82" s="2">
        <v>2011</v>
      </c>
      <c r="B82" s="4">
        <v>40706</v>
      </c>
      <c r="C82" s="2" t="s">
        <v>105</v>
      </c>
      <c r="D82" s="2" t="s">
        <v>89</v>
      </c>
      <c r="E82" s="2">
        <v>0</v>
      </c>
      <c r="F82" s="2">
        <v>0</v>
      </c>
      <c r="G82" s="2">
        <v>2</v>
      </c>
      <c r="H82" s="2">
        <v>0</v>
      </c>
      <c r="I82" s="2">
        <v>0</v>
      </c>
      <c r="J82" s="2">
        <v>2</v>
      </c>
      <c r="K82" s="2">
        <v>1</v>
      </c>
      <c r="L82" s="2">
        <v>5</v>
      </c>
      <c r="M82" s="2">
        <v>0</v>
      </c>
      <c r="N82" s="2">
        <v>0</v>
      </c>
    </row>
    <row r="83" spans="1:14" x14ac:dyDescent="0.2">
      <c r="A83" s="2">
        <v>2011</v>
      </c>
      <c r="B83" s="4">
        <v>40706</v>
      </c>
      <c r="C83" s="2" t="s">
        <v>105</v>
      </c>
      <c r="D83" s="2" t="s">
        <v>91</v>
      </c>
      <c r="E83" s="2">
        <v>0</v>
      </c>
      <c r="F83" s="2">
        <v>0</v>
      </c>
      <c r="G83" s="2">
        <v>0</v>
      </c>
      <c r="H83" s="2">
        <v>3</v>
      </c>
      <c r="I83" s="2">
        <v>13</v>
      </c>
      <c r="J83" s="2">
        <v>0</v>
      </c>
      <c r="K83" s="2">
        <v>0</v>
      </c>
      <c r="L83" s="2">
        <v>1</v>
      </c>
      <c r="M83" s="2">
        <v>0</v>
      </c>
      <c r="N83" s="2">
        <v>0</v>
      </c>
    </row>
    <row r="84" spans="1:14" x14ac:dyDescent="0.2">
      <c r="A84" s="2">
        <v>2011</v>
      </c>
      <c r="B84" s="4">
        <v>40706</v>
      </c>
      <c r="C84" s="2" t="s">
        <v>105</v>
      </c>
      <c r="D84" s="2" t="s">
        <v>92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</row>
    <row r="85" spans="1:14" x14ac:dyDescent="0.2">
      <c r="A85" s="2">
        <v>2011</v>
      </c>
      <c r="B85" s="4">
        <v>40706</v>
      </c>
      <c r="C85" s="2" t="s">
        <v>105</v>
      </c>
      <c r="D85" s="2" t="s">
        <v>93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</row>
    <row r="86" spans="1:14" x14ac:dyDescent="0.2">
      <c r="A86" s="2">
        <v>2011</v>
      </c>
      <c r="B86" s="4">
        <v>40707</v>
      </c>
      <c r="C86" s="2" t="s">
        <v>107</v>
      </c>
      <c r="D86" s="2" t="s">
        <v>89</v>
      </c>
      <c r="E86" s="2">
        <v>0</v>
      </c>
      <c r="F86" s="2">
        <v>1</v>
      </c>
      <c r="G86" s="2">
        <v>1</v>
      </c>
      <c r="H86" s="2">
        <v>1</v>
      </c>
      <c r="I86" s="2">
        <v>1</v>
      </c>
      <c r="J86" s="2">
        <v>0</v>
      </c>
      <c r="K86" s="2">
        <v>0</v>
      </c>
      <c r="L86" s="2">
        <v>2</v>
      </c>
      <c r="M86" s="2">
        <v>1</v>
      </c>
      <c r="N86" s="2">
        <v>0</v>
      </c>
    </row>
    <row r="87" spans="1:14" x14ac:dyDescent="0.2">
      <c r="A87" s="2">
        <v>2011</v>
      </c>
      <c r="B87" s="4">
        <v>40707</v>
      </c>
      <c r="C87" s="2" t="s">
        <v>107</v>
      </c>
      <c r="D87" s="2" t="s">
        <v>91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1</v>
      </c>
      <c r="M87" s="2">
        <v>0</v>
      </c>
      <c r="N87" s="2">
        <v>0</v>
      </c>
    </row>
    <row r="88" spans="1:14" x14ac:dyDescent="0.2">
      <c r="A88" s="2">
        <v>2011</v>
      </c>
      <c r="B88" s="4">
        <v>40707</v>
      </c>
      <c r="C88" s="2" t="s">
        <v>107</v>
      </c>
      <c r="D88" s="2" t="s">
        <v>92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</row>
    <row r="89" spans="1:14" x14ac:dyDescent="0.2">
      <c r="A89" s="2">
        <v>2011</v>
      </c>
      <c r="B89" s="4">
        <v>40707</v>
      </c>
      <c r="C89" s="2" t="s">
        <v>107</v>
      </c>
      <c r="D89" s="2" t="s">
        <v>93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</row>
    <row r="90" spans="1:14" x14ac:dyDescent="0.2">
      <c r="A90" s="2">
        <v>2011</v>
      </c>
      <c r="B90" s="4">
        <v>40707</v>
      </c>
      <c r="C90" s="2" t="s">
        <v>108</v>
      </c>
      <c r="D90" s="2" t="s">
        <v>89</v>
      </c>
      <c r="E90" s="2">
        <v>1</v>
      </c>
      <c r="F90" s="2">
        <v>1</v>
      </c>
      <c r="G90" s="2">
        <v>2</v>
      </c>
      <c r="H90" s="2">
        <v>0</v>
      </c>
      <c r="I90" s="2">
        <v>0</v>
      </c>
      <c r="J90" s="2">
        <v>2</v>
      </c>
      <c r="K90" s="2">
        <v>0</v>
      </c>
      <c r="L90" s="2">
        <v>2</v>
      </c>
      <c r="M90" s="2">
        <v>0</v>
      </c>
      <c r="N90" s="2">
        <v>0</v>
      </c>
    </row>
    <row r="91" spans="1:14" x14ac:dyDescent="0.2">
      <c r="A91" s="2">
        <v>2011</v>
      </c>
      <c r="B91" s="4">
        <v>40707</v>
      </c>
      <c r="C91" s="2" t="s">
        <v>108</v>
      </c>
      <c r="D91" s="2" t="s">
        <v>91</v>
      </c>
      <c r="E91" s="2">
        <v>1</v>
      </c>
      <c r="F91" s="2">
        <v>1</v>
      </c>
      <c r="G91" s="2">
        <v>0</v>
      </c>
      <c r="H91" s="2">
        <v>4</v>
      </c>
      <c r="I91" s="2">
        <v>1</v>
      </c>
      <c r="J91" s="2">
        <v>1</v>
      </c>
      <c r="K91" s="2">
        <v>0</v>
      </c>
      <c r="L91" s="2">
        <v>2</v>
      </c>
      <c r="M91" s="2">
        <v>0</v>
      </c>
      <c r="N91" s="2">
        <v>0</v>
      </c>
    </row>
    <row r="92" spans="1:14" x14ac:dyDescent="0.2">
      <c r="A92" s="2">
        <v>2011</v>
      </c>
      <c r="B92" s="4">
        <v>40707</v>
      </c>
      <c r="C92" s="2" t="s">
        <v>108</v>
      </c>
      <c r="D92" s="2" t="s">
        <v>92</v>
      </c>
      <c r="E92" s="2">
        <v>1</v>
      </c>
      <c r="F92" s="2">
        <v>0</v>
      </c>
      <c r="G92" s="2">
        <v>1</v>
      </c>
      <c r="H92" s="2">
        <v>10</v>
      </c>
      <c r="I92" s="2">
        <v>5</v>
      </c>
      <c r="J92" s="2">
        <v>0</v>
      </c>
      <c r="K92" s="2">
        <v>0</v>
      </c>
      <c r="L92" s="2">
        <v>1</v>
      </c>
      <c r="M92" s="2">
        <v>0</v>
      </c>
      <c r="N92" s="2">
        <v>0</v>
      </c>
    </row>
    <row r="93" spans="1:14" x14ac:dyDescent="0.2">
      <c r="A93" s="2">
        <v>2011</v>
      </c>
      <c r="B93" s="4">
        <v>40707</v>
      </c>
      <c r="C93" s="2" t="s">
        <v>108</v>
      </c>
      <c r="D93" s="2" t="s">
        <v>93</v>
      </c>
      <c r="E93" s="2">
        <v>3</v>
      </c>
      <c r="F93" s="2">
        <v>0</v>
      </c>
      <c r="G93" s="2">
        <v>0</v>
      </c>
      <c r="H93" s="2">
        <v>13</v>
      </c>
      <c r="I93" s="2">
        <v>3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</row>
    <row r="94" spans="1:14" x14ac:dyDescent="0.2">
      <c r="A94" s="2">
        <v>2011</v>
      </c>
      <c r="B94" s="4">
        <v>40707</v>
      </c>
      <c r="C94" s="2" t="s">
        <v>109</v>
      </c>
      <c r="D94" s="2" t="s">
        <v>89</v>
      </c>
      <c r="E94" s="2">
        <v>3</v>
      </c>
      <c r="F94" s="2">
        <v>0</v>
      </c>
      <c r="G94" s="2">
        <v>2</v>
      </c>
      <c r="H94" s="2">
        <v>0</v>
      </c>
      <c r="I94" s="2">
        <v>0</v>
      </c>
      <c r="J94" s="2">
        <v>0</v>
      </c>
      <c r="K94" s="2">
        <v>0</v>
      </c>
      <c r="L94" s="2">
        <v>2</v>
      </c>
      <c r="M94" s="2">
        <v>1</v>
      </c>
      <c r="N94" s="2">
        <v>1</v>
      </c>
    </row>
    <row r="95" spans="1:14" x14ac:dyDescent="0.2">
      <c r="A95" s="2">
        <v>2011</v>
      </c>
      <c r="B95" s="4">
        <v>40707</v>
      </c>
      <c r="C95" s="2" t="s">
        <v>109</v>
      </c>
      <c r="D95" s="2" t="s">
        <v>91</v>
      </c>
      <c r="E95" s="2">
        <v>1</v>
      </c>
      <c r="F95" s="2">
        <v>0</v>
      </c>
      <c r="G95" s="2">
        <v>1</v>
      </c>
      <c r="H95" s="2">
        <v>1</v>
      </c>
      <c r="I95" s="2">
        <v>0</v>
      </c>
      <c r="J95" s="2">
        <v>0</v>
      </c>
      <c r="K95" s="2">
        <v>0</v>
      </c>
      <c r="L95" s="2">
        <v>2</v>
      </c>
      <c r="M95" s="2">
        <v>0</v>
      </c>
      <c r="N95" s="2">
        <v>0</v>
      </c>
    </row>
    <row r="96" spans="1:14" x14ac:dyDescent="0.2">
      <c r="A96" s="2">
        <v>2011</v>
      </c>
      <c r="B96" s="4">
        <v>40707</v>
      </c>
      <c r="C96" s="2" t="s">
        <v>109</v>
      </c>
      <c r="D96" s="2" t="s">
        <v>92</v>
      </c>
      <c r="E96" s="2">
        <v>2</v>
      </c>
      <c r="F96" s="2">
        <v>0</v>
      </c>
      <c r="G96" s="2">
        <v>0</v>
      </c>
      <c r="H96" s="2">
        <v>2</v>
      </c>
      <c r="I96" s="2">
        <v>16</v>
      </c>
      <c r="J96" s="2">
        <v>0</v>
      </c>
      <c r="K96" s="2">
        <v>0</v>
      </c>
      <c r="L96" s="2">
        <v>2</v>
      </c>
      <c r="M96" s="2">
        <v>0</v>
      </c>
      <c r="N96" s="2">
        <v>0</v>
      </c>
    </row>
    <row r="97" spans="1:14" x14ac:dyDescent="0.2">
      <c r="A97" s="2">
        <v>2011</v>
      </c>
      <c r="B97" s="4">
        <v>40707</v>
      </c>
      <c r="C97" s="2" t="s">
        <v>109</v>
      </c>
      <c r="D97" s="2" t="s">
        <v>93</v>
      </c>
      <c r="E97" s="2">
        <v>1</v>
      </c>
      <c r="F97" s="2">
        <v>0</v>
      </c>
      <c r="G97" s="2">
        <v>0</v>
      </c>
      <c r="H97" s="2">
        <v>2</v>
      </c>
      <c r="I97" s="2">
        <v>3</v>
      </c>
      <c r="J97" s="2">
        <v>0</v>
      </c>
      <c r="K97" s="2">
        <v>0</v>
      </c>
      <c r="L97" s="2">
        <v>2</v>
      </c>
      <c r="M97" s="2">
        <v>0</v>
      </c>
      <c r="N97" s="2">
        <v>0</v>
      </c>
    </row>
    <row r="98" spans="1:14" x14ac:dyDescent="0.2">
      <c r="A98" s="2">
        <v>2011</v>
      </c>
      <c r="B98" s="4">
        <v>40707</v>
      </c>
      <c r="C98" s="2" t="s">
        <v>112</v>
      </c>
      <c r="D98" s="2" t="s">
        <v>89</v>
      </c>
      <c r="E98" s="2">
        <v>2</v>
      </c>
      <c r="F98" s="2">
        <v>1</v>
      </c>
      <c r="G98" s="2">
        <v>0</v>
      </c>
      <c r="H98" s="2">
        <v>0</v>
      </c>
      <c r="I98" s="2">
        <v>0</v>
      </c>
      <c r="J98" s="2">
        <v>1</v>
      </c>
      <c r="K98" s="2">
        <v>0</v>
      </c>
      <c r="L98" s="2">
        <v>3</v>
      </c>
      <c r="M98" s="2">
        <v>1</v>
      </c>
      <c r="N98" s="2">
        <v>1</v>
      </c>
    </row>
    <row r="99" spans="1:14" x14ac:dyDescent="0.2">
      <c r="A99" s="2">
        <v>2011</v>
      </c>
      <c r="B99" s="4">
        <v>40707</v>
      </c>
      <c r="C99" s="2" t="s">
        <v>112</v>
      </c>
      <c r="D99" s="2" t="s">
        <v>91</v>
      </c>
      <c r="E99" s="2">
        <v>3</v>
      </c>
      <c r="F99" s="2">
        <v>0</v>
      </c>
      <c r="G99" s="2">
        <v>0</v>
      </c>
      <c r="H99" s="2">
        <v>9</v>
      </c>
      <c r="I99" s="2">
        <v>4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</row>
    <row r="100" spans="1:14" x14ac:dyDescent="0.2">
      <c r="A100" s="2">
        <v>2011</v>
      </c>
      <c r="B100" s="4">
        <v>40707</v>
      </c>
      <c r="C100" s="2" t="s">
        <v>112</v>
      </c>
      <c r="D100" s="2" t="s">
        <v>92</v>
      </c>
      <c r="E100" s="2">
        <v>2</v>
      </c>
      <c r="F100" s="2">
        <v>0</v>
      </c>
      <c r="G100" s="2">
        <v>0</v>
      </c>
      <c r="H100" s="2">
        <v>29</v>
      </c>
      <c r="I100" s="2">
        <v>4</v>
      </c>
      <c r="J100" s="2">
        <v>1</v>
      </c>
      <c r="K100" s="2">
        <v>0</v>
      </c>
      <c r="L100" s="2">
        <v>0</v>
      </c>
      <c r="M100" s="2">
        <v>0</v>
      </c>
      <c r="N100" s="2">
        <v>0</v>
      </c>
    </row>
    <row r="101" spans="1:14" x14ac:dyDescent="0.2">
      <c r="A101" s="2">
        <v>2011</v>
      </c>
      <c r="B101" s="4">
        <v>40707</v>
      </c>
      <c r="C101" s="2" t="s">
        <v>112</v>
      </c>
      <c r="D101" s="2" t="s">
        <v>93</v>
      </c>
      <c r="E101" s="2">
        <v>2</v>
      </c>
      <c r="F101" s="2">
        <v>0</v>
      </c>
      <c r="G101" s="2">
        <v>0</v>
      </c>
      <c r="H101" s="2">
        <v>3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</row>
    <row r="102" spans="1:14" x14ac:dyDescent="0.2">
      <c r="A102" s="2">
        <v>2011</v>
      </c>
      <c r="B102" s="4">
        <v>40709</v>
      </c>
      <c r="C102" s="2" t="s">
        <v>98</v>
      </c>
      <c r="D102" s="2" t="s">
        <v>89</v>
      </c>
      <c r="E102" s="2">
        <v>2</v>
      </c>
      <c r="F102" s="2">
        <v>0</v>
      </c>
      <c r="G102" s="2">
        <v>3</v>
      </c>
      <c r="H102" s="2">
        <v>0</v>
      </c>
      <c r="I102" s="2">
        <v>0</v>
      </c>
      <c r="J102" s="2">
        <v>2</v>
      </c>
      <c r="K102" s="2">
        <v>2</v>
      </c>
      <c r="L102" s="2">
        <v>4</v>
      </c>
      <c r="M102" s="2">
        <v>2</v>
      </c>
      <c r="N102" s="2">
        <v>1</v>
      </c>
    </row>
    <row r="103" spans="1:14" x14ac:dyDescent="0.2">
      <c r="A103" s="2">
        <v>2011</v>
      </c>
      <c r="B103" s="4">
        <v>40709</v>
      </c>
      <c r="C103" s="2" t="s">
        <v>98</v>
      </c>
      <c r="D103" s="2" t="s">
        <v>91</v>
      </c>
      <c r="E103" s="2">
        <v>3</v>
      </c>
      <c r="F103" s="2">
        <v>0</v>
      </c>
      <c r="G103" s="2">
        <v>3</v>
      </c>
      <c r="H103" s="2">
        <v>120</v>
      </c>
      <c r="I103" s="2">
        <v>28</v>
      </c>
      <c r="J103" s="2">
        <v>2</v>
      </c>
      <c r="K103" s="2">
        <v>1</v>
      </c>
      <c r="L103" s="2">
        <v>3</v>
      </c>
      <c r="M103" s="2">
        <v>1</v>
      </c>
      <c r="N103" s="2">
        <v>0</v>
      </c>
    </row>
    <row r="104" spans="1:14" x14ac:dyDescent="0.2">
      <c r="A104" s="2">
        <v>2011</v>
      </c>
      <c r="B104" s="4">
        <v>40709</v>
      </c>
      <c r="C104" s="2" t="s">
        <v>98</v>
      </c>
      <c r="D104" s="2" t="s">
        <v>92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</row>
    <row r="105" spans="1:14" x14ac:dyDescent="0.2">
      <c r="A105" s="2">
        <v>2011</v>
      </c>
      <c r="B105" s="4">
        <v>40709</v>
      </c>
      <c r="C105" s="2" t="s">
        <v>98</v>
      </c>
      <c r="D105" s="2" t="s">
        <v>93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</row>
    <row r="106" spans="1:14" x14ac:dyDescent="0.2">
      <c r="A106" s="2">
        <v>2011</v>
      </c>
      <c r="B106" s="4">
        <v>40710</v>
      </c>
      <c r="C106" s="2" t="s">
        <v>94</v>
      </c>
      <c r="D106" s="2" t="s">
        <v>89</v>
      </c>
      <c r="E106" s="2">
        <v>3</v>
      </c>
      <c r="F106" s="2">
        <v>0</v>
      </c>
      <c r="G106" s="2">
        <v>1</v>
      </c>
      <c r="H106" s="2">
        <v>0</v>
      </c>
      <c r="I106" s="2">
        <v>0</v>
      </c>
      <c r="J106" s="2">
        <v>1</v>
      </c>
      <c r="K106" s="2">
        <v>0</v>
      </c>
      <c r="L106" s="2">
        <v>2</v>
      </c>
      <c r="M106" s="2">
        <v>0</v>
      </c>
      <c r="N106" s="2">
        <v>1</v>
      </c>
    </row>
    <row r="107" spans="1:14" x14ac:dyDescent="0.2">
      <c r="A107" s="2">
        <v>2011</v>
      </c>
      <c r="B107" s="4">
        <v>40710</v>
      </c>
      <c r="C107" s="2" t="s">
        <v>94</v>
      </c>
      <c r="D107" s="2" t="s">
        <v>91</v>
      </c>
      <c r="E107" s="2">
        <v>2</v>
      </c>
      <c r="F107" s="2">
        <v>0</v>
      </c>
      <c r="G107" s="2">
        <v>2</v>
      </c>
      <c r="H107" s="2">
        <v>17</v>
      </c>
      <c r="I107" s="2">
        <v>13</v>
      </c>
      <c r="J107" s="2">
        <v>1</v>
      </c>
      <c r="K107" s="2">
        <v>0</v>
      </c>
      <c r="L107" s="2">
        <v>1</v>
      </c>
      <c r="M107" s="2">
        <v>0</v>
      </c>
      <c r="N107" s="2">
        <v>0</v>
      </c>
    </row>
    <row r="108" spans="1:14" x14ac:dyDescent="0.2">
      <c r="A108" s="2">
        <v>2011</v>
      </c>
      <c r="B108" s="4">
        <v>40710</v>
      </c>
      <c r="C108" s="2" t="s">
        <v>94</v>
      </c>
      <c r="D108" s="2" t="s">
        <v>92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</row>
    <row r="109" spans="1:14" x14ac:dyDescent="0.2">
      <c r="A109" s="2">
        <v>2011</v>
      </c>
      <c r="B109" s="4">
        <v>40710</v>
      </c>
      <c r="C109" s="2" t="s">
        <v>94</v>
      </c>
      <c r="D109" s="2" t="s">
        <v>93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</row>
    <row r="110" spans="1:14" x14ac:dyDescent="0.2">
      <c r="A110" s="2">
        <v>2011</v>
      </c>
      <c r="B110" s="4">
        <v>40710</v>
      </c>
      <c r="C110" s="2" t="s">
        <v>101</v>
      </c>
      <c r="D110" s="2" t="s">
        <v>89</v>
      </c>
      <c r="E110" s="2">
        <v>1</v>
      </c>
      <c r="F110" s="2">
        <v>0</v>
      </c>
      <c r="G110" s="2">
        <v>3</v>
      </c>
      <c r="H110" s="2">
        <v>0</v>
      </c>
      <c r="I110" s="2">
        <v>0</v>
      </c>
      <c r="J110" s="2">
        <v>0</v>
      </c>
      <c r="K110" s="2">
        <v>0</v>
      </c>
      <c r="L110" s="2">
        <v>5</v>
      </c>
      <c r="M110" s="2">
        <v>0</v>
      </c>
      <c r="N110" s="2">
        <v>1</v>
      </c>
    </row>
    <row r="111" spans="1:14" x14ac:dyDescent="0.2">
      <c r="A111" s="2">
        <v>2011</v>
      </c>
      <c r="B111" s="4">
        <v>40710</v>
      </c>
      <c r="C111" s="2" t="s">
        <v>101</v>
      </c>
      <c r="D111" s="2" t="s">
        <v>91</v>
      </c>
      <c r="E111" s="2">
        <v>1</v>
      </c>
      <c r="F111" s="2">
        <v>0</v>
      </c>
      <c r="G111" s="2">
        <v>0</v>
      </c>
      <c r="H111" s="2">
        <v>1</v>
      </c>
      <c r="I111" s="2">
        <v>0</v>
      </c>
      <c r="J111" s="2">
        <v>2</v>
      </c>
      <c r="K111" s="2">
        <v>0</v>
      </c>
      <c r="L111" s="2">
        <v>2</v>
      </c>
      <c r="M111" s="2">
        <v>0</v>
      </c>
      <c r="N111" s="2">
        <v>0</v>
      </c>
    </row>
    <row r="112" spans="1:14" x14ac:dyDescent="0.2">
      <c r="A112" s="2">
        <v>2011</v>
      </c>
      <c r="B112" s="4">
        <v>40710</v>
      </c>
      <c r="C112" s="2" t="s">
        <v>101</v>
      </c>
      <c r="D112" s="2" t="s">
        <v>92</v>
      </c>
      <c r="E112" s="2">
        <v>1</v>
      </c>
      <c r="F112" s="2">
        <v>0</v>
      </c>
      <c r="G112" s="2">
        <v>0</v>
      </c>
      <c r="H112" s="2">
        <v>8</v>
      </c>
      <c r="I112" s="2">
        <v>4</v>
      </c>
      <c r="J112" s="2">
        <v>2</v>
      </c>
      <c r="K112" s="2">
        <v>0</v>
      </c>
      <c r="L112" s="2">
        <v>0</v>
      </c>
      <c r="M112" s="2">
        <v>0</v>
      </c>
      <c r="N112" s="2">
        <v>1</v>
      </c>
    </row>
    <row r="113" spans="1:14" x14ac:dyDescent="0.2">
      <c r="A113" s="2">
        <v>2011</v>
      </c>
      <c r="B113" s="4">
        <v>40710</v>
      </c>
      <c r="C113" s="2" t="s">
        <v>101</v>
      </c>
      <c r="D113" s="2" t="s">
        <v>93</v>
      </c>
      <c r="E113" s="2">
        <v>0</v>
      </c>
      <c r="F113" s="2">
        <v>0</v>
      </c>
      <c r="G113" s="2">
        <v>0</v>
      </c>
      <c r="H113" s="2">
        <v>19</v>
      </c>
      <c r="I113" s="2">
        <v>2</v>
      </c>
      <c r="J113" s="2">
        <v>2</v>
      </c>
      <c r="K113" s="2">
        <v>0</v>
      </c>
      <c r="L113" s="2">
        <v>0</v>
      </c>
      <c r="M113" s="2">
        <v>0</v>
      </c>
      <c r="N113" s="2">
        <v>0</v>
      </c>
    </row>
    <row r="114" spans="1:14" x14ac:dyDescent="0.2">
      <c r="A114" s="2">
        <v>2011</v>
      </c>
      <c r="B114" s="4">
        <v>40710</v>
      </c>
      <c r="C114" s="2" t="s">
        <v>110</v>
      </c>
      <c r="D114" s="2" t="s">
        <v>89</v>
      </c>
      <c r="E114" s="2">
        <v>1</v>
      </c>
      <c r="F114" s="2">
        <v>0</v>
      </c>
      <c r="G114" s="2">
        <v>2</v>
      </c>
      <c r="H114" s="2">
        <v>0</v>
      </c>
      <c r="I114" s="2">
        <v>0</v>
      </c>
      <c r="J114" s="2">
        <v>1</v>
      </c>
      <c r="K114" s="2">
        <v>2</v>
      </c>
      <c r="L114" s="2">
        <v>2</v>
      </c>
      <c r="M114" s="2">
        <v>1</v>
      </c>
      <c r="N114" s="2">
        <v>1</v>
      </c>
    </row>
    <row r="115" spans="1:14" x14ac:dyDescent="0.2">
      <c r="A115" s="2">
        <v>2011</v>
      </c>
      <c r="B115" s="4">
        <v>40710</v>
      </c>
      <c r="C115" s="2" t="s">
        <v>110</v>
      </c>
      <c r="D115" s="2" t="s">
        <v>91</v>
      </c>
      <c r="E115" s="2">
        <v>1</v>
      </c>
      <c r="F115" s="2">
        <v>0</v>
      </c>
      <c r="G115" s="2">
        <v>0</v>
      </c>
      <c r="H115" s="2">
        <v>49</v>
      </c>
      <c r="I115" s="2">
        <v>2</v>
      </c>
      <c r="J115" s="2">
        <v>0</v>
      </c>
      <c r="K115" s="2">
        <v>1</v>
      </c>
      <c r="L115" s="2">
        <v>2</v>
      </c>
      <c r="M115" s="2">
        <v>0</v>
      </c>
      <c r="N115" s="2">
        <v>1</v>
      </c>
    </row>
    <row r="116" spans="1:14" x14ac:dyDescent="0.2">
      <c r="A116" s="2">
        <v>2011</v>
      </c>
      <c r="B116" s="4">
        <v>40710</v>
      </c>
      <c r="C116" s="2" t="s">
        <v>110</v>
      </c>
      <c r="D116" s="2" t="s">
        <v>92</v>
      </c>
      <c r="E116" s="2">
        <v>0</v>
      </c>
      <c r="F116" s="2">
        <v>0</v>
      </c>
      <c r="G116" s="2">
        <v>0</v>
      </c>
      <c r="H116" s="2">
        <v>13</v>
      </c>
      <c r="I116" s="2">
        <v>1</v>
      </c>
      <c r="J116" s="2">
        <v>1</v>
      </c>
      <c r="K116" s="2">
        <v>1</v>
      </c>
      <c r="L116" s="2">
        <v>2</v>
      </c>
      <c r="M116" s="2">
        <v>1</v>
      </c>
      <c r="N116" s="2">
        <v>1</v>
      </c>
    </row>
    <row r="117" spans="1:14" x14ac:dyDescent="0.2">
      <c r="A117" s="2">
        <v>2011</v>
      </c>
      <c r="B117" s="4">
        <v>40710</v>
      </c>
      <c r="C117" s="2" t="s">
        <v>110</v>
      </c>
      <c r="D117" s="2" t="s">
        <v>93</v>
      </c>
      <c r="E117" s="2">
        <v>0</v>
      </c>
      <c r="F117" s="2">
        <v>0</v>
      </c>
      <c r="G117" s="2">
        <v>0</v>
      </c>
      <c r="H117" s="2">
        <v>16</v>
      </c>
      <c r="I117" s="2">
        <v>1</v>
      </c>
      <c r="J117" s="2">
        <v>0</v>
      </c>
      <c r="K117" s="2">
        <v>2</v>
      </c>
      <c r="L117" s="2">
        <v>2</v>
      </c>
      <c r="M117" s="2">
        <v>0</v>
      </c>
      <c r="N117" s="2">
        <v>0</v>
      </c>
    </row>
    <row r="118" spans="1:14" x14ac:dyDescent="0.2">
      <c r="A118" s="2">
        <v>2011</v>
      </c>
      <c r="B118" s="4">
        <v>40710</v>
      </c>
      <c r="C118" s="2" t="s">
        <v>122</v>
      </c>
      <c r="D118" s="2" t="s">
        <v>89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</row>
    <row r="119" spans="1:14" x14ac:dyDescent="0.2">
      <c r="A119" s="2">
        <v>2011</v>
      </c>
      <c r="B119" s="4">
        <v>40710</v>
      </c>
      <c r="C119" s="2" t="s">
        <v>122</v>
      </c>
      <c r="D119" s="2" t="s">
        <v>91</v>
      </c>
      <c r="E119" s="2">
        <v>0</v>
      </c>
      <c r="F119" s="2">
        <v>0</v>
      </c>
      <c r="G119" s="2">
        <v>0</v>
      </c>
      <c r="H119" s="2">
        <v>82</v>
      </c>
      <c r="I119" s="2">
        <v>37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</row>
    <row r="120" spans="1:14" x14ac:dyDescent="0.2">
      <c r="A120" s="2">
        <v>2011</v>
      </c>
      <c r="B120" s="4">
        <v>40710</v>
      </c>
      <c r="C120" s="2" t="s">
        <v>122</v>
      </c>
      <c r="D120" s="2" t="s">
        <v>92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</row>
    <row r="121" spans="1:14" x14ac:dyDescent="0.2">
      <c r="A121" s="2">
        <v>2011</v>
      </c>
      <c r="B121" s="4">
        <v>40710</v>
      </c>
      <c r="C121" s="2" t="s">
        <v>122</v>
      </c>
      <c r="D121" s="2" t="s">
        <v>93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</row>
    <row r="122" spans="1:14" x14ac:dyDescent="0.2">
      <c r="A122" s="2">
        <v>2011</v>
      </c>
      <c r="B122" s="4">
        <v>40714</v>
      </c>
      <c r="C122" s="2" t="s">
        <v>97</v>
      </c>
      <c r="D122" s="2" t="s">
        <v>89</v>
      </c>
      <c r="E122" s="2">
        <v>3</v>
      </c>
      <c r="F122" s="2">
        <v>1</v>
      </c>
      <c r="G122" s="2">
        <v>2</v>
      </c>
      <c r="H122" s="2">
        <v>0</v>
      </c>
      <c r="I122" s="2">
        <v>0</v>
      </c>
      <c r="J122" s="2">
        <v>1</v>
      </c>
      <c r="K122" s="2">
        <v>3</v>
      </c>
      <c r="L122" s="2">
        <v>4</v>
      </c>
      <c r="M122" s="2">
        <v>1</v>
      </c>
      <c r="N122" s="2">
        <v>0</v>
      </c>
    </row>
    <row r="123" spans="1:14" x14ac:dyDescent="0.2">
      <c r="A123" s="2">
        <v>2011</v>
      </c>
      <c r="B123" s="4">
        <v>40714</v>
      </c>
      <c r="C123" s="2" t="s">
        <v>97</v>
      </c>
      <c r="D123" s="2" t="s">
        <v>91</v>
      </c>
      <c r="E123" s="2">
        <v>0</v>
      </c>
      <c r="F123" s="2">
        <v>1</v>
      </c>
      <c r="G123" s="2">
        <v>2</v>
      </c>
      <c r="H123" s="2">
        <v>7</v>
      </c>
      <c r="I123" s="2">
        <v>2</v>
      </c>
      <c r="J123" s="2">
        <v>0</v>
      </c>
      <c r="K123" s="2">
        <v>0</v>
      </c>
      <c r="L123" s="2">
        <v>1</v>
      </c>
      <c r="M123" s="2">
        <v>1</v>
      </c>
      <c r="N123" s="2">
        <v>0</v>
      </c>
    </row>
    <row r="124" spans="1:14" x14ac:dyDescent="0.2">
      <c r="A124" s="2">
        <v>2011</v>
      </c>
      <c r="B124" s="4">
        <v>40714</v>
      </c>
      <c r="C124" s="2" t="s">
        <v>97</v>
      </c>
      <c r="D124" s="2" t="s">
        <v>92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</row>
    <row r="125" spans="1:14" x14ac:dyDescent="0.2">
      <c r="A125" s="2">
        <v>2011</v>
      </c>
      <c r="B125" s="4">
        <v>40714</v>
      </c>
      <c r="C125" s="2" t="s">
        <v>97</v>
      </c>
      <c r="D125" s="2" t="s">
        <v>93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1</v>
      </c>
      <c r="K125" s="2">
        <v>2</v>
      </c>
      <c r="L125" s="2">
        <v>1</v>
      </c>
      <c r="M125" s="2">
        <v>1</v>
      </c>
      <c r="N125" s="2">
        <v>0</v>
      </c>
    </row>
    <row r="126" spans="1:14" x14ac:dyDescent="0.2">
      <c r="A126" s="2">
        <v>2011</v>
      </c>
      <c r="B126" s="4">
        <v>40714</v>
      </c>
      <c r="C126" s="2" t="s">
        <v>113</v>
      </c>
      <c r="D126" s="2" t="s">
        <v>89</v>
      </c>
      <c r="E126" s="2">
        <v>2</v>
      </c>
      <c r="F126" s="2">
        <v>1</v>
      </c>
      <c r="G126" s="2">
        <v>2</v>
      </c>
      <c r="H126" s="2">
        <v>0</v>
      </c>
      <c r="I126" s="2">
        <v>0</v>
      </c>
      <c r="J126" s="2">
        <v>2</v>
      </c>
      <c r="K126" s="2">
        <v>0</v>
      </c>
      <c r="L126" s="2">
        <v>1</v>
      </c>
      <c r="M126" s="2">
        <v>1</v>
      </c>
      <c r="N126" s="2">
        <v>0</v>
      </c>
    </row>
    <row r="127" spans="1:14" x14ac:dyDescent="0.2">
      <c r="A127" s="2">
        <v>2011</v>
      </c>
      <c r="B127" s="4">
        <v>40714</v>
      </c>
      <c r="C127" s="2" t="s">
        <v>113</v>
      </c>
      <c r="D127" s="2" t="s">
        <v>91</v>
      </c>
      <c r="E127" s="2">
        <v>3</v>
      </c>
      <c r="F127" s="2">
        <v>0</v>
      </c>
      <c r="G127" s="2">
        <v>1</v>
      </c>
      <c r="H127" s="2">
        <v>23</v>
      </c>
      <c r="I127" s="2">
        <v>6</v>
      </c>
      <c r="J127" s="2">
        <v>0</v>
      </c>
      <c r="K127" s="2">
        <v>0</v>
      </c>
      <c r="L127" s="2">
        <v>1</v>
      </c>
      <c r="M127" s="2">
        <v>0</v>
      </c>
      <c r="N127" s="2">
        <v>0</v>
      </c>
    </row>
    <row r="128" spans="1:14" x14ac:dyDescent="0.2">
      <c r="A128" s="2">
        <v>2011</v>
      </c>
      <c r="B128" s="4">
        <v>40714</v>
      </c>
      <c r="C128" s="2" t="s">
        <v>113</v>
      </c>
      <c r="D128" s="2" t="s">
        <v>92</v>
      </c>
      <c r="E128" s="2">
        <v>2</v>
      </c>
      <c r="F128" s="2">
        <v>0</v>
      </c>
      <c r="G128" s="2">
        <v>2</v>
      </c>
      <c r="H128" s="2">
        <v>10</v>
      </c>
      <c r="I128" s="2">
        <v>4</v>
      </c>
      <c r="J128" s="2">
        <v>0</v>
      </c>
      <c r="K128" s="2">
        <v>0</v>
      </c>
      <c r="L128" s="2">
        <v>1</v>
      </c>
      <c r="M128" s="2">
        <v>1</v>
      </c>
      <c r="N128" s="2">
        <v>0</v>
      </c>
    </row>
    <row r="129" spans="1:14" x14ac:dyDescent="0.2">
      <c r="A129" s="2">
        <v>2011</v>
      </c>
      <c r="B129" s="4">
        <v>40714</v>
      </c>
      <c r="C129" s="2" t="s">
        <v>113</v>
      </c>
      <c r="D129" s="2" t="s">
        <v>93</v>
      </c>
      <c r="E129" s="2">
        <v>0</v>
      </c>
      <c r="F129" s="2">
        <v>0</v>
      </c>
      <c r="G129" s="2">
        <v>0</v>
      </c>
      <c r="H129" s="2">
        <v>36</v>
      </c>
      <c r="I129" s="2">
        <v>11</v>
      </c>
      <c r="J129" s="2">
        <v>1</v>
      </c>
      <c r="K129" s="2">
        <v>0</v>
      </c>
      <c r="L129" s="2">
        <v>2</v>
      </c>
      <c r="M129" s="2">
        <v>1</v>
      </c>
      <c r="N129" s="2">
        <v>0</v>
      </c>
    </row>
    <row r="130" spans="1:14" x14ac:dyDescent="0.2">
      <c r="A130" s="2">
        <v>2011</v>
      </c>
      <c r="B130" s="4">
        <v>40715</v>
      </c>
      <c r="C130" s="2" t="s">
        <v>104</v>
      </c>
      <c r="D130" s="2" t="s">
        <v>89</v>
      </c>
      <c r="E130" s="2">
        <v>0</v>
      </c>
      <c r="F130" s="2">
        <v>0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3</v>
      </c>
      <c r="M130" s="2">
        <v>1</v>
      </c>
      <c r="N130" s="2">
        <v>0</v>
      </c>
    </row>
    <row r="131" spans="1:14" x14ac:dyDescent="0.2">
      <c r="A131" s="2">
        <v>2011</v>
      </c>
      <c r="B131" s="4">
        <v>40715</v>
      </c>
      <c r="C131" s="2" t="s">
        <v>104</v>
      </c>
      <c r="D131" s="2" t="s">
        <v>91</v>
      </c>
      <c r="E131" s="2">
        <v>3</v>
      </c>
      <c r="F131" s="2">
        <v>0</v>
      </c>
      <c r="G131" s="2">
        <v>2</v>
      </c>
      <c r="H131" s="2">
        <v>278</v>
      </c>
      <c r="I131" s="2">
        <v>47</v>
      </c>
      <c r="J131" s="2">
        <v>0</v>
      </c>
      <c r="K131" s="2">
        <v>0</v>
      </c>
      <c r="L131" s="2">
        <v>1</v>
      </c>
      <c r="M131" s="2">
        <v>1</v>
      </c>
      <c r="N131" s="2">
        <v>1</v>
      </c>
    </row>
    <row r="132" spans="1:14" x14ac:dyDescent="0.2">
      <c r="A132" s="2">
        <v>2011</v>
      </c>
      <c r="B132" s="4">
        <v>40715</v>
      </c>
      <c r="C132" s="2" t="s">
        <v>104</v>
      </c>
      <c r="D132" s="2" t="s">
        <v>92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</row>
    <row r="133" spans="1:14" x14ac:dyDescent="0.2">
      <c r="A133" s="2">
        <v>2011</v>
      </c>
      <c r="B133" s="4">
        <v>40715</v>
      </c>
      <c r="C133" s="2" t="s">
        <v>104</v>
      </c>
      <c r="D133" s="2" t="s">
        <v>93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</row>
    <row r="134" spans="1:14" x14ac:dyDescent="0.2">
      <c r="A134" s="2">
        <v>2011</v>
      </c>
      <c r="B134" s="4">
        <v>40715</v>
      </c>
      <c r="C134" s="2" t="s">
        <v>118</v>
      </c>
      <c r="D134" s="2" t="s">
        <v>89</v>
      </c>
      <c r="E134" s="2">
        <v>1</v>
      </c>
      <c r="F134" s="2">
        <v>0</v>
      </c>
      <c r="G134" s="2">
        <v>2</v>
      </c>
      <c r="H134" s="2">
        <v>0</v>
      </c>
      <c r="I134" s="2">
        <v>0</v>
      </c>
      <c r="J134" s="2">
        <v>1</v>
      </c>
      <c r="K134" s="2">
        <v>3</v>
      </c>
      <c r="L134" s="2">
        <v>2</v>
      </c>
      <c r="M134" s="2">
        <v>2</v>
      </c>
      <c r="N134" s="2">
        <v>0</v>
      </c>
    </row>
    <row r="135" spans="1:14" x14ac:dyDescent="0.2">
      <c r="A135" s="2">
        <v>2011</v>
      </c>
      <c r="B135" s="4">
        <v>40715</v>
      </c>
      <c r="C135" s="2" t="s">
        <v>118</v>
      </c>
      <c r="D135" s="2" t="s">
        <v>91</v>
      </c>
      <c r="E135" s="2">
        <v>0</v>
      </c>
      <c r="F135" s="2">
        <v>0</v>
      </c>
      <c r="G135" s="2">
        <v>1</v>
      </c>
      <c r="H135" s="2">
        <v>17</v>
      </c>
      <c r="I135" s="2">
        <v>3</v>
      </c>
      <c r="J135" s="2">
        <v>0</v>
      </c>
      <c r="K135" s="2">
        <v>1</v>
      </c>
      <c r="L135" s="2">
        <v>2</v>
      </c>
      <c r="M135" s="2">
        <v>0</v>
      </c>
      <c r="N135" s="2">
        <v>0</v>
      </c>
    </row>
    <row r="136" spans="1:14" x14ac:dyDescent="0.2">
      <c r="A136" s="2">
        <v>2011</v>
      </c>
      <c r="B136" s="4">
        <v>40715</v>
      </c>
      <c r="C136" s="2" t="s">
        <v>118</v>
      </c>
      <c r="D136" s="2" t="s">
        <v>92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</row>
    <row r="137" spans="1:14" x14ac:dyDescent="0.2">
      <c r="A137" s="2">
        <v>2011</v>
      </c>
      <c r="B137" s="4">
        <v>40715</v>
      </c>
      <c r="C137" s="2" t="s">
        <v>118</v>
      </c>
      <c r="D137" s="2" t="s">
        <v>93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</row>
    <row r="138" spans="1:14" x14ac:dyDescent="0.2">
      <c r="A138" s="2">
        <v>2011</v>
      </c>
      <c r="B138" s="4">
        <v>40716</v>
      </c>
      <c r="C138" s="2" t="s">
        <v>100</v>
      </c>
      <c r="D138" s="2" t="s">
        <v>89</v>
      </c>
      <c r="E138" s="2">
        <v>1</v>
      </c>
      <c r="F138" s="2">
        <v>0</v>
      </c>
      <c r="G138" s="2">
        <v>2</v>
      </c>
      <c r="H138" s="2">
        <v>0</v>
      </c>
      <c r="I138" s="2">
        <v>0</v>
      </c>
      <c r="J138" s="2">
        <v>1</v>
      </c>
      <c r="K138" s="2">
        <v>0</v>
      </c>
      <c r="L138" s="2">
        <v>2</v>
      </c>
      <c r="M138" s="2">
        <v>0</v>
      </c>
      <c r="N138" s="2">
        <v>1</v>
      </c>
    </row>
    <row r="139" spans="1:14" x14ac:dyDescent="0.2">
      <c r="A139" s="2">
        <v>2011</v>
      </c>
      <c r="B139" s="4">
        <v>40716</v>
      </c>
      <c r="C139" s="2" t="s">
        <v>100</v>
      </c>
      <c r="D139" s="2" t="s">
        <v>91</v>
      </c>
      <c r="E139" s="2">
        <v>1</v>
      </c>
      <c r="F139" s="2">
        <v>0</v>
      </c>
      <c r="G139" s="2">
        <v>0</v>
      </c>
      <c r="H139" s="2">
        <v>59</v>
      </c>
      <c r="I139" s="2">
        <v>2</v>
      </c>
      <c r="J139" s="2">
        <v>0</v>
      </c>
      <c r="K139" s="2">
        <v>0</v>
      </c>
      <c r="L139" s="2">
        <v>2</v>
      </c>
      <c r="M139" s="2">
        <v>0</v>
      </c>
      <c r="N139" s="2">
        <v>0</v>
      </c>
    </row>
    <row r="140" spans="1:14" x14ac:dyDescent="0.2">
      <c r="A140" s="2">
        <v>2011</v>
      </c>
      <c r="B140" s="4">
        <v>40716</v>
      </c>
      <c r="C140" s="2" t="s">
        <v>100</v>
      </c>
      <c r="D140" s="2" t="s">
        <v>92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</row>
    <row r="141" spans="1:14" x14ac:dyDescent="0.2">
      <c r="A141" s="2">
        <v>2011</v>
      </c>
      <c r="B141" s="4">
        <v>40716</v>
      </c>
      <c r="C141" s="2" t="s">
        <v>100</v>
      </c>
      <c r="D141" s="2" t="s">
        <v>93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</row>
    <row r="142" spans="1:14" x14ac:dyDescent="0.2">
      <c r="A142" s="2">
        <v>2011</v>
      </c>
      <c r="B142" s="4">
        <v>40721</v>
      </c>
      <c r="C142" s="2" t="s">
        <v>109</v>
      </c>
      <c r="D142" s="2" t="s">
        <v>89</v>
      </c>
      <c r="E142" s="2">
        <v>5</v>
      </c>
      <c r="F142" s="2">
        <v>0</v>
      </c>
      <c r="G142" s="2">
        <v>2</v>
      </c>
      <c r="H142" s="2">
        <v>0</v>
      </c>
      <c r="I142" s="2">
        <v>0</v>
      </c>
      <c r="J142" s="2">
        <v>1</v>
      </c>
      <c r="K142" s="2">
        <v>1</v>
      </c>
      <c r="L142" s="2">
        <v>4</v>
      </c>
      <c r="M142" s="2">
        <v>1</v>
      </c>
      <c r="N142" s="2">
        <v>1</v>
      </c>
    </row>
    <row r="143" spans="1:14" x14ac:dyDescent="0.2">
      <c r="A143" s="2">
        <v>2011</v>
      </c>
      <c r="B143" s="4">
        <v>40721</v>
      </c>
      <c r="C143" s="2" t="s">
        <v>109</v>
      </c>
      <c r="D143" s="2" t="s">
        <v>91</v>
      </c>
      <c r="E143" s="2">
        <v>1</v>
      </c>
      <c r="F143" s="2">
        <v>1</v>
      </c>
      <c r="G143" s="2">
        <v>1</v>
      </c>
      <c r="H143" s="2">
        <v>47</v>
      </c>
      <c r="I143" s="2">
        <v>19</v>
      </c>
      <c r="J143" s="2">
        <v>1</v>
      </c>
      <c r="K143" s="2">
        <v>1</v>
      </c>
      <c r="L143" s="2">
        <v>1</v>
      </c>
      <c r="M143" s="2">
        <v>1</v>
      </c>
      <c r="N143" s="2">
        <v>0</v>
      </c>
    </row>
    <row r="144" spans="1:14" x14ac:dyDescent="0.2">
      <c r="A144" s="2">
        <v>2011</v>
      </c>
      <c r="B144" s="4">
        <v>40721</v>
      </c>
      <c r="C144" s="2" t="s">
        <v>109</v>
      </c>
      <c r="D144" s="2" t="s">
        <v>92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</row>
    <row r="145" spans="1:14" x14ac:dyDescent="0.2">
      <c r="A145" s="2">
        <v>2011</v>
      </c>
      <c r="B145" s="4">
        <v>40721</v>
      </c>
      <c r="C145" s="2" t="s">
        <v>109</v>
      </c>
      <c r="D145" s="2" t="s">
        <v>93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</row>
    <row r="146" spans="1:14" x14ac:dyDescent="0.2">
      <c r="A146" s="2">
        <v>2011</v>
      </c>
      <c r="B146" s="4">
        <v>40722</v>
      </c>
      <c r="C146" s="2" t="s">
        <v>106</v>
      </c>
      <c r="D146" s="2" t="s">
        <v>89</v>
      </c>
      <c r="E146" s="2">
        <v>1</v>
      </c>
      <c r="F146" s="2">
        <v>0</v>
      </c>
      <c r="G146" s="2">
        <v>0</v>
      </c>
      <c r="H146" s="2">
        <v>0</v>
      </c>
      <c r="I146" s="2">
        <v>0</v>
      </c>
      <c r="J146" s="2">
        <v>1</v>
      </c>
      <c r="K146" s="2">
        <v>0</v>
      </c>
      <c r="L146" s="2">
        <v>5</v>
      </c>
      <c r="M146" s="2">
        <v>2</v>
      </c>
      <c r="N146" s="2">
        <v>1</v>
      </c>
    </row>
    <row r="147" spans="1:14" x14ac:dyDescent="0.2">
      <c r="A147" s="2">
        <v>2011</v>
      </c>
      <c r="B147" s="4">
        <v>40722</v>
      </c>
      <c r="C147" s="2" t="s">
        <v>106</v>
      </c>
      <c r="D147" s="2" t="s">
        <v>91</v>
      </c>
      <c r="E147" s="2">
        <v>0</v>
      </c>
      <c r="F147" s="2">
        <v>0</v>
      </c>
      <c r="G147" s="2">
        <v>0</v>
      </c>
      <c r="H147" s="2">
        <v>19</v>
      </c>
      <c r="I147" s="2">
        <v>7</v>
      </c>
      <c r="J147" s="2">
        <v>1</v>
      </c>
      <c r="K147" s="2">
        <v>0</v>
      </c>
      <c r="L147" s="2">
        <v>3</v>
      </c>
      <c r="M147" s="2">
        <v>2</v>
      </c>
      <c r="N147" s="2">
        <v>0</v>
      </c>
    </row>
    <row r="148" spans="1:14" x14ac:dyDescent="0.2">
      <c r="A148" s="2">
        <v>2011</v>
      </c>
      <c r="B148" s="4">
        <v>40722</v>
      </c>
      <c r="C148" s="2" t="s">
        <v>106</v>
      </c>
      <c r="D148" s="2" t="s">
        <v>92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</row>
    <row r="149" spans="1:14" x14ac:dyDescent="0.2">
      <c r="A149" s="2">
        <v>2011</v>
      </c>
      <c r="B149" s="4">
        <v>40722</v>
      </c>
      <c r="C149" s="2" t="s">
        <v>106</v>
      </c>
      <c r="D149" s="2" t="s">
        <v>93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</row>
    <row r="150" spans="1:14" x14ac:dyDescent="0.2">
      <c r="A150" s="2">
        <v>2011</v>
      </c>
      <c r="B150" s="4">
        <v>40723</v>
      </c>
      <c r="C150" s="2" t="s">
        <v>102</v>
      </c>
      <c r="D150" s="2" t="s">
        <v>89</v>
      </c>
      <c r="E150" s="2">
        <v>2</v>
      </c>
      <c r="F150" s="2">
        <v>0</v>
      </c>
      <c r="G150" s="2">
        <v>1</v>
      </c>
      <c r="H150" s="2">
        <v>0</v>
      </c>
      <c r="I150" s="2">
        <v>0</v>
      </c>
      <c r="J150" s="2">
        <v>1</v>
      </c>
      <c r="K150" s="2">
        <v>0</v>
      </c>
      <c r="L150" s="2">
        <v>2</v>
      </c>
      <c r="M150" s="2">
        <v>0</v>
      </c>
      <c r="N150" s="2">
        <v>0</v>
      </c>
    </row>
    <row r="151" spans="1:14" x14ac:dyDescent="0.2">
      <c r="A151" s="2">
        <v>2011</v>
      </c>
      <c r="B151" s="4">
        <v>40723</v>
      </c>
      <c r="C151" s="2" t="s">
        <v>102</v>
      </c>
      <c r="D151" s="2" t="s">
        <v>91</v>
      </c>
      <c r="E151" s="2">
        <v>1</v>
      </c>
      <c r="F151" s="2">
        <v>1</v>
      </c>
      <c r="G151" s="2">
        <v>1</v>
      </c>
      <c r="H151" s="2">
        <v>43</v>
      </c>
      <c r="I151" s="2">
        <v>19</v>
      </c>
      <c r="J151" s="2">
        <v>1</v>
      </c>
      <c r="K151" s="2">
        <v>0</v>
      </c>
      <c r="L151" s="2">
        <v>2</v>
      </c>
      <c r="M151" s="2">
        <v>0</v>
      </c>
      <c r="N151" s="2">
        <v>0</v>
      </c>
    </row>
    <row r="152" spans="1:14" x14ac:dyDescent="0.2">
      <c r="A152" s="2">
        <v>2011</v>
      </c>
      <c r="B152" s="4">
        <v>40723</v>
      </c>
      <c r="C152" s="2" t="s">
        <v>102</v>
      </c>
      <c r="D152" s="2" t="s">
        <v>92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</row>
    <row r="153" spans="1:14" x14ac:dyDescent="0.2">
      <c r="A153" s="2">
        <v>2011</v>
      </c>
      <c r="B153" s="4">
        <v>40723</v>
      </c>
      <c r="C153" s="2" t="s">
        <v>102</v>
      </c>
      <c r="D153" s="2" t="s">
        <v>93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</row>
    <row r="154" spans="1:14" x14ac:dyDescent="0.2">
      <c r="A154" s="2">
        <v>2011</v>
      </c>
      <c r="B154" s="4">
        <v>40723</v>
      </c>
      <c r="C154" s="2" t="s">
        <v>103</v>
      </c>
      <c r="D154" s="2" t="s">
        <v>89</v>
      </c>
      <c r="E154" s="2">
        <v>2</v>
      </c>
      <c r="F154" s="2">
        <v>0</v>
      </c>
      <c r="G154" s="2">
        <v>2</v>
      </c>
      <c r="H154" s="2">
        <v>0</v>
      </c>
      <c r="I154" s="2">
        <v>0</v>
      </c>
      <c r="J154" s="2">
        <v>1</v>
      </c>
      <c r="K154" s="2">
        <v>0</v>
      </c>
      <c r="L154" s="2">
        <v>0</v>
      </c>
      <c r="M154" s="2">
        <v>1</v>
      </c>
      <c r="N154" s="2">
        <v>0</v>
      </c>
    </row>
    <row r="155" spans="1:14" x14ac:dyDescent="0.2">
      <c r="A155" s="2">
        <v>2011</v>
      </c>
      <c r="B155" s="4">
        <v>40723</v>
      </c>
      <c r="C155" s="2" t="s">
        <v>103</v>
      </c>
      <c r="D155" s="2" t="s">
        <v>91</v>
      </c>
      <c r="E155" s="2">
        <v>3</v>
      </c>
      <c r="F155" s="2">
        <v>0</v>
      </c>
      <c r="G155" s="2">
        <v>0</v>
      </c>
      <c r="H155" s="2">
        <v>38</v>
      </c>
      <c r="I155" s="2">
        <v>2</v>
      </c>
      <c r="J155" s="2">
        <v>0</v>
      </c>
      <c r="K155" s="2">
        <v>3</v>
      </c>
      <c r="L155" s="2">
        <v>0</v>
      </c>
      <c r="M155" s="2">
        <v>1</v>
      </c>
      <c r="N155" s="2">
        <v>0</v>
      </c>
    </row>
    <row r="156" spans="1:14" x14ac:dyDescent="0.2">
      <c r="A156" s="2">
        <v>2011</v>
      </c>
      <c r="B156" s="4">
        <v>40723</v>
      </c>
      <c r="C156" s="2" t="s">
        <v>103</v>
      </c>
      <c r="D156" s="2" t="s">
        <v>92</v>
      </c>
      <c r="E156" s="2">
        <v>4</v>
      </c>
      <c r="F156" s="2">
        <v>0</v>
      </c>
      <c r="G156" s="2">
        <v>1</v>
      </c>
      <c r="H156" s="2">
        <v>25</v>
      </c>
      <c r="I156" s="2">
        <v>1</v>
      </c>
      <c r="J156" s="2">
        <v>2</v>
      </c>
      <c r="K156" s="2">
        <v>2</v>
      </c>
      <c r="L156" s="2">
        <v>0</v>
      </c>
      <c r="M156" s="2">
        <v>0</v>
      </c>
      <c r="N156" s="2">
        <v>0</v>
      </c>
    </row>
    <row r="157" spans="1:14" x14ac:dyDescent="0.2">
      <c r="A157" s="2">
        <v>2011</v>
      </c>
      <c r="B157" s="4">
        <v>40723</v>
      </c>
      <c r="C157" s="2" t="s">
        <v>103</v>
      </c>
      <c r="D157" s="2" t="s">
        <v>93</v>
      </c>
      <c r="E157" s="2">
        <v>2</v>
      </c>
      <c r="F157" s="2">
        <v>0</v>
      </c>
      <c r="G157" s="2">
        <v>0</v>
      </c>
      <c r="H157" s="2">
        <v>75</v>
      </c>
      <c r="I157" s="2">
        <v>6</v>
      </c>
      <c r="J157" s="2">
        <v>1</v>
      </c>
      <c r="K157" s="2">
        <v>3</v>
      </c>
      <c r="L157" s="2">
        <v>0</v>
      </c>
      <c r="M157" s="2">
        <v>1</v>
      </c>
      <c r="N157" s="2">
        <v>0</v>
      </c>
    </row>
    <row r="158" spans="1:1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inverte.taxa_raw.data.11</vt:lpstr>
      <vt:lpstr>inverte.taxa_11</vt:lpstr>
      <vt:lpstr>inverte.taxa_cleaned.data.11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2023-03-03T18:55:35Z</dcterms:created>
  <dcterms:modified xsi:type="dcterms:W3CDTF">2023-03-03T19:13:15Z</dcterms:modified>
</cp:coreProperties>
</file>