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D6B7F959-18D3-9A4D-AB29-A67529DCC015}" xr6:coauthVersionLast="47" xr6:coauthVersionMax="47" xr10:uidLastSave="{00000000-0000-0000-0000-000000000000}"/>
  <bookViews>
    <workbookView xWindow="1560" yWindow="1720" windowWidth="27240" windowHeight="14840" activeTab="2" xr2:uid="{5D2DB830-736B-8F4F-8E10-B6C433216CCA}"/>
  </bookViews>
  <sheets>
    <sheet name="inverte.taxa_raw.data.14" sheetId="1" r:id="rId1"/>
    <sheet name="inverte.taxa_14" sheetId="2" r:id="rId2"/>
    <sheet name="inverte.taxa_cleaned.data.1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2" i="2"/>
</calcChain>
</file>

<file path=xl/sharedStrings.xml><?xml version="1.0" encoding="utf-8"?>
<sst xmlns="http://schemas.openxmlformats.org/spreadsheetml/2006/main" count="1351" uniqueCount="139">
  <si>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</si>
  <si>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</si>
  <si>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</si>
  <si>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</si>
  <si>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</si>
  <si>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</si>
  <si>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</si>
  <si>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</si>
  <si>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</si>
  <si>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</si>
  <si>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</si>
  <si>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</si>
  <si>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</si>
  <si>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</si>
  <si>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</si>
  <si>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</si>
  <si>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placobdella</t>
  </si>
  <si>
    <t>helobdella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</si>
  <si>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</si>
  <si>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</si>
  <si>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</si>
  <si>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</si>
  <si>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</si>
  <si>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</si>
  <si>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</si>
  <si>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</si>
  <si>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</si>
  <si>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</si>
  <si>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</si>
  <si>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</si>
  <si>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</si>
  <si>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</si>
  <si>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</si>
  <si>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</si>
  <si>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</si>
  <si>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</si>
  <si>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</si>
  <si>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</si>
  <si>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</si>
  <si>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</si>
  <si>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</si>
  <si>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</si>
  <si>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</si>
  <si>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</si>
  <si>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</si>
  <si>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</si>
  <si>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</si>
  <si>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</si>
  <si>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</si>
  <si>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</si>
  <si>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</si>
  <si>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</si>
  <si>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</si>
  <si>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</si>
  <si>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</si>
  <si>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</si>
  <si>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</si>
  <si>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</si>
  <si>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</si>
  <si>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</si>
  <si>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</si>
  <si>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</si>
  <si>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</si>
  <si>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</si>
  <si>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</si>
  <si>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</si>
  <si>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</si>
  <si>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</si>
  <si>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</si>
  <si>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</si>
  <si>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</si>
  <si>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</si>
  <si>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stratiomyidae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</si>
  <si>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</si>
  <si>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</si>
  <si>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</si>
  <si>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</si>
  <si>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</si>
  <si>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</si>
  <si>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</si>
  <si>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</si>
  <si>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oecetis</t>
  </si>
  <si>
    <t>aeshna</t>
  </si>
  <si>
    <t>trichoptera</t>
  </si>
  <si>
    <t>soldier_fly</t>
  </si>
  <si>
    <t>campeloma</t>
  </si>
  <si>
    <t>tipulidae</t>
  </si>
  <si>
    <t>hydroptila</t>
  </si>
  <si>
    <t>AV-1</t>
  </si>
  <si>
    <t>DN</t>
  </si>
  <si>
    <t>BT1</t>
  </si>
  <si>
    <t>BT2</t>
  </si>
  <si>
    <t>BT3</t>
  </si>
  <si>
    <t>B-1</t>
  </si>
  <si>
    <t>AV-20</t>
  </si>
  <si>
    <t>AV-18</t>
  </si>
  <si>
    <t>B-3</t>
  </si>
  <si>
    <t>B-9</t>
  </si>
  <si>
    <t>B-17</t>
  </si>
  <si>
    <t>WSP-???</t>
  </si>
  <si>
    <t>E-38</t>
  </si>
  <si>
    <t>x</t>
  </si>
  <si>
    <t>E-37</t>
  </si>
  <si>
    <t>E-36</t>
  </si>
  <si>
    <t>F-7</t>
  </si>
  <si>
    <t>F-5</t>
  </si>
  <si>
    <t>F-3</t>
  </si>
  <si>
    <t>SSP-1</t>
  </si>
  <si>
    <t>H-56</t>
  </si>
  <si>
    <t>H-4</t>
  </si>
  <si>
    <t>H-6</t>
  </si>
  <si>
    <t>H-57</t>
  </si>
  <si>
    <t>L-8</t>
  </si>
  <si>
    <t>L-7</t>
  </si>
  <si>
    <t>R-21</t>
  </si>
  <si>
    <t>MH-9</t>
  </si>
  <si>
    <t>MH-2</t>
  </si>
  <si>
    <t>R-1</t>
  </si>
  <si>
    <t>R-23</t>
  </si>
  <si>
    <t>R-26</t>
  </si>
  <si>
    <t>SSP-3</t>
  </si>
  <si>
    <t>WSP-11</t>
  </si>
  <si>
    <t>WSP-10</t>
  </si>
  <si>
    <t>WSP-5</t>
  </si>
  <si>
    <t>WSP-1</t>
  </si>
  <si>
    <t>cori0id_bugs</t>
  </si>
  <si>
    <t>non_cori0ids</t>
  </si>
  <si>
    <t>aple0a</t>
  </si>
  <si>
    <t>stagnicola_refle0a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</si>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</sst>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DFD8-DDB2-764C-A264-9775AF0AD753}">
  <dimension ref="A1:CC1000"/>
  <sheetViews>
    <sheetView workbookViewId="0">
      <selection sqref="A1:CC1000"/>
    </sheetView>
  </sheetViews>
  <sheetFormatPr baseColWidth="10" defaultRowHeight="16" x14ac:dyDescent="0.2"/>
  <sheetData>
    <row r="1" spans="1:81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2"/>
      <c r="O1" s="2" t="s">
        <v>1</v>
      </c>
      <c r="P1" s="1"/>
      <c r="Q1" s="1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1"/>
      <c r="AF1" s="1"/>
      <c r="AG1" s="1"/>
      <c r="AH1" s="1"/>
      <c r="AI1" s="1"/>
      <c r="AJ1" s="1"/>
      <c r="AK1" s="2" t="s">
        <v>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/>
      <c r="AZ1" s="2" t="s">
        <v>5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 t="s">
        <v>6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</row>
    <row r="3" spans="1:81" x14ac:dyDescent="0.2">
      <c r="A3" s="2">
        <v>2014</v>
      </c>
      <c r="B3" s="4">
        <v>41820</v>
      </c>
      <c r="C3" s="2" t="s">
        <v>88</v>
      </c>
      <c r="D3" s="2" t="s">
        <v>89</v>
      </c>
      <c r="E3" s="1"/>
      <c r="F3" s="1"/>
      <c r="G3" s="1"/>
      <c r="H3" s="1"/>
      <c r="I3" s="1"/>
      <c r="J3" s="2">
        <v>1</v>
      </c>
      <c r="K3" s="1"/>
      <c r="L3" s="1"/>
      <c r="M3" s="2"/>
      <c r="N3" s="1"/>
      <c r="O3" s="1"/>
      <c r="P3" s="1"/>
      <c r="Q3" s="1"/>
      <c r="R3" s="1"/>
      <c r="S3" s="1"/>
      <c r="T3" s="2">
        <v>1</v>
      </c>
      <c r="U3" s="1"/>
      <c r="V3" s="2">
        <v>2</v>
      </c>
      <c r="W3" s="1"/>
      <c r="X3" s="2">
        <v>1</v>
      </c>
      <c r="Y3" s="2">
        <v>1</v>
      </c>
      <c r="Z3" s="1"/>
      <c r="AA3" s="1"/>
      <c r="AB3" s="1"/>
      <c r="AC3" s="1"/>
      <c r="AD3" s="1"/>
      <c r="AE3" s="2">
        <v>1</v>
      </c>
      <c r="AF3" s="2">
        <v>1</v>
      </c>
      <c r="AG3" s="1"/>
      <c r="AH3" s="1"/>
      <c r="AI3" s="1"/>
      <c r="AJ3" s="2">
        <v>1</v>
      </c>
      <c r="AK3" s="2"/>
      <c r="AL3" s="2">
        <v>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2"/>
      <c r="BA3" s="2">
        <v>1</v>
      </c>
      <c r="BB3" s="1"/>
      <c r="BC3" s="1"/>
      <c r="BD3" s="2"/>
      <c r="BE3" s="1"/>
      <c r="BF3" s="1"/>
      <c r="BG3" s="2">
        <v>1</v>
      </c>
      <c r="BH3" s="1"/>
      <c r="BI3" s="2">
        <v>1</v>
      </c>
      <c r="BJ3" s="1"/>
      <c r="BK3" s="1"/>
      <c r="BL3" s="1"/>
      <c r="BM3" s="1"/>
      <c r="BN3" s="2">
        <v>1</v>
      </c>
      <c r="BO3" s="1"/>
      <c r="BP3" s="2"/>
      <c r="BQ3" s="1"/>
      <c r="BR3" s="1"/>
      <c r="BS3" s="2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x14ac:dyDescent="0.2">
      <c r="A4" s="2">
        <v>2014</v>
      </c>
      <c r="B4" s="4">
        <v>41820</v>
      </c>
      <c r="C4" s="2" t="s">
        <v>88</v>
      </c>
      <c r="D4" s="2" t="s">
        <v>90</v>
      </c>
      <c r="E4" s="1"/>
      <c r="F4" s="1"/>
      <c r="G4" s="2">
        <v>1</v>
      </c>
      <c r="H4" s="1"/>
      <c r="I4" s="2">
        <v>1</v>
      </c>
      <c r="J4" s="1"/>
      <c r="K4" s="1"/>
      <c r="L4" s="2">
        <v>1</v>
      </c>
      <c r="M4" s="2">
        <v>1</v>
      </c>
      <c r="N4" s="1"/>
      <c r="O4" s="2">
        <v>26</v>
      </c>
      <c r="P4" s="2">
        <v>7</v>
      </c>
      <c r="Q4" s="2">
        <v>7</v>
      </c>
      <c r="R4" s="2">
        <v>24</v>
      </c>
      <c r="S4" s="1"/>
      <c r="T4" s="1"/>
      <c r="U4" s="1"/>
      <c r="V4" s="1"/>
      <c r="W4" s="1"/>
      <c r="X4" s="1"/>
      <c r="Y4" s="2">
        <v>1</v>
      </c>
      <c r="Z4" s="1"/>
      <c r="AA4" s="1"/>
      <c r="AB4" s="1"/>
      <c r="AC4" s="1"/>
      <c r="AD4" s="1"/>
      <c r="AE4" s="1"/>
      <c r="AF4" s="2">
        <v>1</v>
      </c>
      <c r="AG4" s="2">
        <v>1</v>
      </c>
      <c r="AH4" s="1"/>
      <c r="AI4" s="1"/>
      <c r="AJ4" s="1"/>
      <c r="AK4" s="1"/>
      <c r="AL4" s="2">
        <v>1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"/>
      <c r="BA4" s="2">
        <v>1</v>
      </c>
      <c r="BB4" s="1"/>
      <c r="BC4" s="1"/>
      <c r="BD4" s="2">
        <v>1</v>
      </c>
      <c r="BE4" s="1"/>
      <c r="BF4" s="1"/>
      <c r="BG4" s="2">
        <v>1</v>
      </c>
      <c r="BH4" s="1"/>
      <c r="BI4" s="1"/>
      <c r="BJ4" s="1"/>
      <c r="BK4" s="1"/>
      <c r="BL4" s="1"/>
      <c r="BM4" s="1"/>
      <c r="BN4" s="2">
        <v>1</v>
      </c>
      <c r="BO4" s="1"/>
      <c r="BP4" s="2">
        <v>1</v>
      </c>
      <c r="BQ4" s="1"/>
      <c r="BR4" s="1"/>
      <c r="BS4" s="2">
        <v>1</v>
      </c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x14ac:dyDescent="0.2">
      <c r="A5" s="2">
        <v>2014</v>
      </c>
      <c r="B5" s="4">
        <v>41820</v>
      </c>
      <c r="C5" s="2" t="s">
        <v>88</v>
      </c>
      <c r="D5" s="2" t="s">
        <v>91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x14ac:dyDescent="0.2">
      <c r="A6" s="2">
        <v>2014</v>
      </c>
      <c r="B6" s="4">
        <v>41820</v>
      </c>
      <c r="C6" s="2" t="s">
        <v>88</v>
      </c>
      <c r="D6" s="2" t="s">
        <v>92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x14ac:dyDescent="0.2">
      <c r="A7" s="2">
        <v>2014</v>
      </c>
      <c r="B7" s="4">
        <v>41813</v>
      </c>
      <c r="C7" s="2" t="s">
        <v>93</v>
      </c>
      <c r="D7" s="2" t="s">
        <v>89</v>
      </c>
      <c r="E7" s="1"/>
      <c r="F7" s="2"/>
      <c r="G7" s="1"/>
      <c r="H7" s="1"/>
      <c r="I7" s="2">
        <v>1</v>
      </c>
      <c r="J7" s="2">
        <v>1</v>
      </c>
      <c r="K7" s="2"/>
      <c r="L7" s="2">
        <v>1</v>
      </c>
      <c r="M7" s="1"/>
      <c r="N7" s="1"/>
      <c r="O7" s="1"/>
      <c r="P7" s="1"/>
      <c r="Q7" s="1"/>
      <c r="R7" s="1"/>
      <c r="S7" s="1"/>
      <c r="T7" s="2">
        <v>1</v>
      </c>
      <c r="U7" s="1"/>
      <c r="V7" s="2">
        <v>1</v>
      </c>
      <c r="W7" s="2"/>
      <c r="X7" s="1"/>
      <c r="Y7" s="2">
        <v>1</v>
      </c>
      <c r="Z7" s="1"/>
      <c r="AA7" s="1"/>
      <c r="AB7" s="1"/>
      <c r="AC7" s="1"/>
      <c r="AD7" s="1"/>
      <c r="AE7" s="2">
        <v>1</v>
      </c>
      <c r="AF7" s="1"/>
      <c r="AG7" s="1"/>
      <c r="AH7" s="1"/>
      <c r="AI7" s="1"/>
      <c r="AJ7" s="1"/>
      <c r="AK7" s="2">
        <v>1</v>
      </c>
      <c r="AL7" s="1"/>
      <c r="AM7" s="1"/>
      <c r="AN7" s="1"/>
      <c r="AO7" s="1"/>
      <c r="AP7" s="1"/>
      <c r="AQ7" s="1"/>
      <c r="AR7" s="1"/>
      <c r="AS7" s="1"/>
      <c r="AT7" s="1"/>
      <c r="AU7" s="2">
        <v>1</v>
      </c>
      <c r="AV7" s="1"/>
      <c r="AW7" s="1"/>
      <c r="AX7" s="1"/>
      <c r="AY7" s="1"/>
      <c r="AZ7" s="2">
        <v>1</v>
      </c>
      <c r="BA7" s="2">
        <v>1</v>
      </c>
      <c r="BB7" s="1"/>
      <c r="BC7" s="1"/>
      <c r="BD7" s="2">
        <v>1</v>
      </c>
      <c r="BE7" s="1"/>
      <c r="BF7" s="1"/>
      <c r="BG7" s="2">
        <v>1</v>
      </c>
      <c r="BH7" s="1"/>
      <c r="BI7" s="2"/>
      <c r="BJ7" s="1"/>
      <c r="BK7" s="1"/>
      <c r="BL7" s="1"/>
      <c r="BM7" s="1"/>
      <c r="BN7" s="2"/>
      <c r="BO7" s="1"/>
      <c r="BP7" s="2">
        <v>1</v>
      </c>
      <c r="BQ7" s="2"/>
      <c r="BR7" s="1"/>
      <c r="BS7" s="2"/>
      <c r="BT7" s="2">
        <v>1</v>
      </c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">
      <c r="A8" s="2">
        <v>2014</v>
      </c>
      <c r="B8" s="4">
        <v>41813</v>
      </c>
      <c r="C8" s="2" t="s">
        <v>93</v>
      </c>
      <c r="D8" s="2" t="s">
        <v>90</v>
      </c>
      <c r="E8" s="1"/>
      <c r="F8" s="1"/>
      <c r="G8" s="1"/>
      <c r="H8" s="1"/>
      <c r="I8" s="2">
        <v>1</v>
      </c>
      <c r="J8" s="2">
        <v>1</v>
      </c>
      <c r="K8" s="2"/>
      <c r="L8" s="2">
        <v>1</v>
      </c>
      <c r="M8" s="1"/>
      <c r="N8" s="1"/>
      <c r="O8" s="2">
        <v>12</v>
      </c>
      <c r="P8" s="2">
        <v>60</v>
      </c>
      <c r="Q8" s="2">
        <v>5</v>
      </c>
      <c r="R8" s="2">
        <v>4</v>
      </c>
      <c r="S8" s="1"/>
      <c r="T8" s="2">
        <v>1</v>
      </c>
      <c r="U8" s="1"/>
      <c r="V8" s="1"/>
      <c r="W8" s="1"/>
      <c r="X8" s="1"/>
      <c r="Y8" s="2">
        <v>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>
        <v>1</v>
      </c>
      <c r="AL8" s="1"/>
      <c r="AM8" s="1"/>
      <c r="AN8" s="1"/>
      <c r="AO8" s="1"/>
      <c r="AP8" s="1"/>
      <c r="AQ8" s="1"/>
      <c r="AR8" s="1"/>
      <c r="AS8" s="1"/>
      <c r="AT8" s="1"/>
      <c r="AU8" s="2">
        <v>1</v>
      </c>
      <c r="AV8" s="1"/>
      <c r="AW8" s="1"/>
      <c r="AX8" s="1"/>
      <c r="AY8" s="1"/>
      <c r="AZ8" s="1"/>
      <c r="BA8" s="2">
        <v>1</v>
      </c>
      <c r="BB8" s="1"/>
      <c r="BC8" s="1"/>
      <c r="BD8" s="2">
        <v>1</v>
      </c>
      <c r="BE8" s="1"/>
      <c r="BF8" s="1"/>
      <c r="BG8" s="2">
        <v>1</v>
      </c>
      <c r="BH8" s="1"/>
      <c r="BI8" s="1"/>
      <c r="BJ8" s="1"/>
      <c r="BK8" s="1"/>
      <c r="BL8" s="1"/>
      <c r="BM8" s="1"/>
      <c r="BN8" s="1"/>
      <c r="BO8" s="1"/>
      <c r="BP8" s="2">
        <v>1</v>
      </c>
      <c r="BQ8" s="1"/>
      <c r="BR8" s="1"/>
      <c r="BS8" s="2"/>
      <c r="BT8" s="1"/>
      <c r="BU8" s="2"/>
      <c r="BV8" s="1"/>
      <c r="BW8" s="1"/>
      <c r="BX8" s="1"/>
      <c r="BY8" s="1"/>
      <c r="BZ8" s="1"/>
      <c r="CA8" s="1"/>
      <c r="CB8" s="1"/>
      <c r="CC8" s="1"/>
    </row>
    <row r="9" spans="1:81" x14ac:dyDescent="0.2">
      <c r="A9" s="2">
        <v>2014</v>
      </c>
      <c r="B9" s="4">
        <v>41813</v>
      </c>
      <c r="C9" s="2" t="s">
        <v>93</v>
      </c>
      <c r="D9" s="2" t="s">
        <v>91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 s="2">
        <v>2014</v>
      </c>
      <c r="B10" s="4">
        <v>41813</v>
      </c>
      <c r="C10" s="2" t="s">
        <v>93</v>
      </c>
      <c r="D10" s="2" t="s">
        <v>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 s="2">
        <v>2014</v>
      </c>
      <c r="B11" s="4">
        <v>41801</v>
      </c>
      <c r="C11" s="2" t="s">
        <v>94</v>
      </c>
      <c r="D11" s="2" t="s">
        <v>89</v>
      </c>
      <c r="E11" s="1"/>
      <c r="F11" s="1"/>
      <c r="G11" s="1"/>
      <c r="H11" s="1"/>
      <c r="I11" s="1"/>
      <c r="J11" s="2">
        <v>1</v>
      </c>
      <c r="K11" s="1"/>
      <c r="L11" s="1"/>
      <c r="M11" s="2">
        <v>1</v>
      </c>
      <c r="N11" s="1"/>
      <c r="O11" s="1"/>
      <c r="P11" s="1"/>
      <c r="Q11" s="1"/>
      <c r="R11" s="1"/>
      <c r="S11" s="1"/>
      <c r="T11" s="2">
        <v>1</v>
      </c>
      <c r="U11" s="1"/>
      <c r="V11" s="2">
        <v>1</v>
      </c>
      <c r="W11" s="1"/>
      <c r="X11" s="2">
        <v>1</v>
      </c>
      <c r="Y11" s="2">
        <v>1</v>
      </c>
      <c r="Z11" s="1"/>
      <c r="AA11" s="1"/>
      <c r="AB11" s="1"/>
      <c r="AC11" s="1"/>
      <c r="AD11" s="1"/>
      <c r="AE11" s="2">
        <v>1</v>
      </c>
      <c r="AF11" s="1"/>
      <c r="AG11" s="1"/>
      <c r="AH11" s="1"/>
      <c r="AI11" s="1"/>
      <c r="AJ11" s="1"/>
      <c r="AK11" s="2">
        <v>1</v>
      </c>
      <c r="AL11" s="1"/>
      <c r="AM11" s="1"/>
      <c r="AN11" s="1"/>
      <c r="AO11" s="1"/>
      <c r="AP11" s="1"/>
      <c r="AQ11" s="1"/>
      <c r="AR11" s="1"/>
      <c r="AS11" s="1"/>
      <c r="AT11" s="1"/>
      <c r="AU11" s="2"/>
      <c r="AV11" s="1"/>
      <c r="AW11" s="1"/>
      <c r="AX11" s="2"/>
      <c r="AY11" s="1"/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1"/>
      <c r="BF11" s="2">
        <v>1</v>
      </c>
      <c r="BG11" s="2">
        <v>1</v>
      </c>
      <c r="BH11" s="1"/>
      <c r="BI11" s="2">
        <v>1</v>
      </c>
      <c r="BJ11" s="1"/>
      <c r="BK11" s="2">
        <v>1</v>
      </c>
      <c r="BL11" s="1"/>
      <c r="BM11" s="1"/>
      <c r="BN11" s="1"/>
      <c r="BO11" s="1"/>
      <c r="BP11" s="1"/>
      <c r="BQ11" s="1"/>
      <c r="BR11" s="1"/>
      <c r="BS11" s="2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A12" s="2">
        <v>2014</v>
      </c>
      <c r="B12" s="4">
        <v>41801</v>
      </c>
      <c r="C12" s="2" t="s">
        <v>94</v>
      </c>
      <c r="D12" s="2" t="s">
        <v>90</v>
      </c>
      <c r="E12" s="2">
        <v>1</v>
      </c>
      <c r="F12" s="2">
        <v>1</v>
      </c>
      <c r="G12" s="1"/>
      <c r="H12" s="1"/>
      <c r="I12" s="1"/>
      <c r="J12" s="2">
        <v>1</v>
      </c>
      <c r="K12" s="1"/>
      <c r="L12" s="2">
        <v>1</v>
      </c>
      <c r="M12" s="2">
        <v>1</v>
      </c>
      <c r="N12" s="1"/>
      <c r="O12" s="2">
        <v>1</v>
      </c>
      <c r="P12" s="2">
        <v>2</v>
      </c>
      <c r="Q12" s="2">
        <v>3</v>
      </c>
      <c r="R12" s="2">
        <v>19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2">
        <v>1</v>
      </c>
      <c r="AF12" s="1"/>
      <c r="AG12" s="2">
        <v>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2">
        <v>1</v>
      </c>
      <c r="BC12" s="1"/>
      <c r="BD12" s="2"/>
      <c r="BE12" s="1"/>
      <c r="BF12" s="2">
        <v>1</v>
      </c>
      <c r="BG12" s="2">
        <v>1</v>
      </c>
      <c r="BH12" s="1"/>
      <c r="BI12" s="1"/>
      <c r="BJ12" s="1"/>
      <c r="BK12" s="2">
        <v>1</v>
      </c>
      <c r="BL12" s="1"/>
      <c r="BM12" s="1"/>
      <c r="BN12" s="1"/>
      <c r="BO12" s="1"/>
      <c r="BP12" s="1"/>
      <c r="BQ12" s="1"/>
      <c r="BR12" s="1"/>
      <c r="BS12" s="2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">
      <c r="A13" s="2">
        <v>2014</v>
      </c>
      <c r="B13" s="4">
        <v>41801</v>
      </c>
      <c r="C13" s="2" t="s">
        <v>94</v>
      </c>
      <c r="D13" s="2" t="s">
        <v>91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">
      <c r="A14" s="2">
        <v>2014</v>
      </c>
      <c r="B14" s="4">
        <v>41801</v>
      </c>
      <c r="C14" s="2" t="s">
        <v>94</v>
      </c>
      <c r="D14" s="2" t="s">
        <v>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s="2">
        <v>2014</v>
      </c>
      <c r="B15" s="4">
        <v>41813</v>
      </c>
      <c r="C15" s="2" t="s">
        <v>95</v>
      </c>
      <c r="D15" s="2" t="s">
        <v>89</v>
      </c>
      <c r="E15" s="1"/>
      <c r="F15" s="1"/>
      <c r="G15" s="1"/>
      <c r="H15" s="1"/>
      <c r="I15" s="2">
        <v>1</v>
      </c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2">
        <v>1</v>
      </c>
      <c r="W15" s="1"/>
      <c r="X15" s="2"/>
      <c r="Y15" s="2"/>
      <c r="Z15" s="1"/>
      <c r="AA15" s="1"/>
      <c r="AB15" s="1"/>
      <c r="AC15" s="1"/>
      <c r="AD15" s="2"/>
      <c r="AE15" s="1"/>
      <c r="AF15" s="2"/>
      <c r="AG15" s="1"/>
      <c r="AH15" s="1"/>
      <c r="AI15" s="1"/>
      <c r="AJ15" s="1"/>
      <c r="AK15" s="2">
        <v>1</v>
      </c>
      <c r="AL15" s="1"/>
      <c r="AM15" s="2">
        <v>1</v>
      </c>
      <c r="AN15" s="1"/>
      <c r="AO15" s="1"/>
      <c r="AP15" s="1"/>
      <c r="AQ15" s="2">
        <v>1</v>
      </c>
      <c r="AR15" s="1"/>
      <c r="AS15" s="1"/>
      <c r="AT15" s="1"/>
      <c r="AU15" s="2">
        <v>1</v>
      </c>
      <c r="AV15" s="2">
        <v>1</v>
      </c>
      <c r="AW15" s="1"/>
      <c r="AX15" s="2">
        <v>1</v>
      </c>
      <c r="AY15" s="1"/>
      <c r="AZ15" s="2">
        <v>1</v>
      </c>
      <c r="BA15" s="2"/>
      <c r="BB15" s="2">
        <v>1</v>
      </c>
      <c r="BC15" s="1"/>
      <c r="BD15" s="2"/>
      <c r="BE15" s="1"/>
      <c r="BF15" s="1"/>
      <c r="BG15" s="2">
        <v>1</v>
      </c>
      <c r="BH15" s="1"/>
      <c r="BI15" s="2">
        <v>1</v>
      </c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2">
        <v>1</v>
      </c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s="2">
        <v>2014</v>
      </c>
      <c r="B16" s="4">
        <v>41813</v>
      </c>
      <c r="C16" s="2" t="s">
        <v>95</v>
      </c>
      <c r="D16" s="2" t="s">
        <v>90</v>
      </c>
      <c r="E16" s="1"/>
      <c r="F16" s="1"/>
      <c r="G16" s="1"/>
      <c r="H16" s="1"/>
      <c r="I16" s="2">
        <v>1</v>
      </c>
      <c r="J16" s="2"/>
      <c r="K16" s="2">
        <v>1</v>
      </c>
      <c r="L16" s="2"/>
      <c r="M16" s="1"/>
      <c r="N16" s="1"/>
      <c r="O16" s="2"/>
      <c r="P16" s="2"/>
      <c r="Q16" s="1"/>
      <c r="R16" s="2"/>
      <c r="S16" s="1"/>
      <c r="T16" s="2"/>
      <c r="U16" s="1"/>
      <c r="V16" s="1"/>
      <c r="W16" s="1"/>
      <c r="X16" s="1"/>
      <c r="Y16" s="2">
        <v>1</v>
      </c>
      <c r="Z16" s="1"/>
      <c r="AA16" s="1"/>
      <c r="AB16" s="1"/>
      <c r="AC16" s="1"/>
      <c r="AD16" s="1"/>
      <c r="AE16" s="1"/>
      <c r="AF16" s="1"/>
      <c r="AG16" s="2"/>
      <c r="AH16" s="1"/>
      <c r="AI16" s="1"/>
      <c r="AJ16" s="2"/>
      <c r="AK16" s="2">
        <v>1</v>
      </c>
      <c r="AL16" s="1"/>
      <c r="AM16" s="1"/>
      <c r="AN16" s="1"/>
      <c r="AO16" s="1"/>
      <c r="AP16" s="1"/>
      <c r="AQ16" s="1"/>
      <c r="AR16" s="1"/>
      <c r="AS16" s="1"/>
      <c r="AT16" s="1"/>
      <c r="AU16" s="2">
        <v>1</v>
      </c>
      <c r="AV16" s="1"/>
      <c r="AW16" s="1"/>
      <c r="AX16" s="1"/>
      <c r="AY16" s="1"/>
      <c r="AZ16" s="1"/>
      <c r="BA16" s="2"/>
      <c r="BB16" s="1"/>
      <c r="BC16" s="1"/>
      <c r="BD16" s="2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s="2">
        <v>2014</v>
      </c>
      <c r="B17" s="4">
        <v>41813</v>
      </c>
      <c r="C17" s="2" t="s">
        <v>95</v>
      </c>
      <c r="D17" s="2" t="s">
        <v>91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2">
        <v>220</v>
      </c>
      <c r="P17" s="2">
        <v>7</v>
      </c>
      <c r="Q17" s="2">
        <v>8</v>
      </c>
      <c r="R17" s="2">
        <v>23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">
      <c r="A18" s="2">
        <v>2014</v>
      </c>
      <c r="B18" s="4">
        <v>41813</v>
      </c>
      <c r="C18" s="2" t="s">
        <v>95</v>
      </c>
      <c r="D18" s="2" t="s">
        <v>92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">
      <c r="A19" s="2">
        <v>2014</v>
      </c>
      <c r="B19" s="4">
        <v>41794</v>
      </c>
      <c r="C19" s="2" t="s">
        <v>93</v>
      </c>
      <c r="D19" s="2" t="s">
        <v>89</v>
      </c>
      <c r="E19" s="2">
        <v>2</v>
      </c>
      <c r="F19" s="1"/>
      <c r="G19" s="1"/>
      <c r="H19" s="1"/>
      <c r="I19" s="1"/>
      <c r="J19" s="1"/>
      <c r="K19" s="1"/>
      <c r="L19" s="1"/>
      <c r="M19" s="2">
        <v>1</v>
      </c>
      <c r="N19" s="1"/>
      <c r="O19" s="1"/>
      <c r="P19" s="1"/>
      <c r="Q19" s="1"/>
      <c r="R19" s="1"/>
      <c r="S19" s="1"/>
      <c r="T19" s="2"/>
      <c r="U19" s="1"/>
      <c r="V19" s="2">
        <v>1</v>
      </c>
      <c r="W19" s="1"/>
      <c r="X19" s="2">
        <v>1</v>
      </c>
      <c r="Y19" s="2">
        <v>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2">
        <v>1</v>
      </c>
      <c r="AK19" s="1"/>
      <c r="AL19" s="1"/>
      <c r="AM19" s="1"/>
      <c r="AN19" s="2">
        <v>1</v>
      </c>
      <c r="AO19" s="1"/>
      <c r="AP19" s="1"/>
      <c r="AQ19" s="2">
        <v>1</v>
      </c>
      <c r="AR19" s="1"/>
      <c r="AS19" s="1"/>
      <c r="AT19" s="1"/>
      <c r="AU19" s="2">
        <v>1</v>
      </c>
      <c r="AV19" s="1"/>
      <c r="AW19" s="1"/>
      <c r="AX19" s="1"/>
      <c r="AY19" s="1"/>
      <c r="AZ19" s="2">
        <v>1</v>
      </c>
      <c r="BA19" s="1"/>
      <c r="BB19" s="1"/>
      <c r="BC19" s="1"/>
      <c r="BD19" s="2">
        <v>1</v>
      </c>
      <c r="BE19" s="1"/>
      <c r="BF19" s="1"/>
      <c r="BG19" s="2">
        <v>1</v>
      </c>
      <c r="BH19" s="1"/>
      <c r="BI19" s="2">
        <v>1</v>
      </c>
      <c r="BJ19" s="1"/>
      <c r="BK19" s="1"/>
      <c r="BL19" s="1"/>
      <c r="BM19" s="1"/>
      <c r="BN19" s="2">
        <v>1</v>
      </c>
      <c r="BO19" s="1"/>
      <c r="BP19" s="2">
        <v>1</v>
      </c>
      <c r="BQ19" s="1"/>
      <c r="BR19" s="1"/>
      <c r="BS19" s="1"/>
      <c r="BT19" s="1"/>
      <c r="BU19" s="2">
        <v>1</v>
      </c>
      <c r="BV19" s="1"/>
      <c r="BW19" s="1"/>
      <c r="BX19" s="1"/>
      <c r="BY19" s="1"/>
      <c r="BZ19" s="1"/>
      <c r="CA19" s="1"/>
      <c r="CB19" s="1"/>
      <c r="CC19" s="1"/>
    </row>
    <row r="20" spans="1:81" x14ac:dyDescent="0.2">
      <c r="A20" s="2">
        <v>2014</v>
      </c>
      <c r="B20" s="4">
        <v>41794</v>
      </c>
      <c r="C20" s="2" t="s">
        <v>93</v>
      </c>
      <c r="D20" s="2" t="s">
        <v>90</v>
      </c>
      <c r="E20" s="1"/>
      <c r="F20" s="1"/>
      <c r="G20" s="1"/>
      <c r="H20" s="1"/>
      <c r="I20" s="2"/>
      <c r="J20" s="1"/>
      <c r="K20" s="1"/>
      <c r="L20" s="1"/>
      <c r="M20" s="2">
        <v>1</v>
      </c>
      <c r="N20" s="1"/>
      <c r="O20" s="2">
        <v>30</v>
      </c>
      <c r="P20" s="2">
        <v>34</v>
      </c>
      <c r="Q20" s="2">
        <v>2</v>
      </c>
      <c r="R20" s="2">
        <v>1</v>
      </c>
      <c r="S20" s="1"/>
      <c r="T20" s="2"/>
      <c r="U20" s="1"/>
      <c r="V20" s="2">
        <v>1</v>
      </c>
      <c r="W20" s="1"/>
      <c r="X20" s="2">
        <v>1</v>
      </c>
      <c r="Y20" s="2">
        <v>1</v>
      </c>
      <c r="Z20" s="1"/>
      <c r="AA20" s="1"/>
      <c r="AB20" s="1"/>
      <c r="AC20" s="1"/>
      <c r="AD20" s="1"/>
      <c r="AE20" s="2">
        <v>1</v>
      </c>
      <c r="AF20" s="1"/>
      <c r="AG20" s="2">
        <v>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>
        <v>1</v>
      </c>
      <c r="AZ20" s="1"/>
      <c r="BA20" s="1"/>
      <c r="BB20" s="2">
        <v>1</v>
      </c>
      <c r="BC20" s="2">
        <v>1</v>
      </c>
      <c r="BD20" s="1"/>
      <c r="BE20" s="1"/>
      <c r="BF20" s="1"/>
      <c r="BG20" s="2">
        <v>1</v>
      </c>
      <c r="BH20" s="1"/>
      <c r="BI20" s="2">
        <v>1</v>
      </c>
      <c r="BJ20" s="1"/>
      <c r="BK20" s="1"/>
      <c r="BL20" s="1"/>
      <c r="BM20" s="2">
        <v>1</v>
      </c>
      <c r="BN20" s="1"/>
      <c r="BO20" s="1"/>
      <c r="BP20" s="2">
        <v>1</v>
      </c>
      <c r="BQ20" s="1"/>
      <c r="BR20" s="1"/>
      <c r="BS20" s="1"/>
      <c r="BT20" s="1"/>
      <c r="BU20" s="2">
        <v>1</v>
      </c>
      <c r="BV20" s="1"/>
      <c r="BW20" s="1"/>
      <c r="BX20" s="1"/>
      <c r="BY20" s="1"/>
      <c r="BZ20" s="1"/>
      <c r="CA20" s="1"/>
      <c r="CB20" s="1"/>
      <c r="CC20" s="1"/>
    </row>
    <row r="21" spans="1:81" x14ac:dyDescent="0.2">
      <c r="A21" s="2">
        <v>2014</v>
      </c>
      <c r="B21" s="4">
        <v>41794</v>
      </c>
      <c r="C21" s="2" t="s">
        <v>93</v>
      </c>
      <c r="D21" s="2" t="s">
        <v>91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2">
        <v>3</v>
      </c>
      <c r="P21" s="2">
        <v>11</v>
      </c>
      <c r="Q21" s="1"/>
      <c r="R21" s="1"/>
      <c r="S21" s="1"/>
      <c r="T21" s="1"/>
      <c r="U21" s="1"/>
      <c r="V21" s="2">
        <v>1</v>
      </c>
      <c r="W21" s="1"/>
      <c r="X21" s="2">
        <v>1</v>
      </c>
      <c r="Y21" s="1"/>
      <c r="Z21" s="1"/>
      <c r="AA21" s="1"/>
      <c r="AB21" s="1"/>
      <c r="AC21" s="1"/>
      <c r="AD21" s="1"/>
      <c r="AE21" s="1"/>
      <c r="AF21" s="1"/>
      <c r="AG21" s="2">
        <v>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2">
        <v>1</v>
      </c>
      <c r="AV21" s="1"/>
      <c r="AW21" s="1"/>
      <c r="AX21" s="1"/>
      <c r="AY21" s="1"/>
      <c r="AZ21" s="1"/>
      <c r="BA21" s="1"/>
      <c r="BB21" s="1"/>
      <c r="BC21" s="1"/>
      <c r="BD21" s="2">
        <v>1</v>
      </c>
      <c r="BE21" s="1"/>
      <c r="BF21" s="1"/>
      <c r="BG21" s="1"/>
      <c r="BH21" s="1"/>
      <c r="BI21" s="1"/>
      <c r="BJ21" s="1"/>
      <c r="BK21" s="1"/>
      <c r="BL21" s="1"/>
      <c r="BM21" s="2">
        <v>1</v>
      </c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2">
        <v>2014</v>
      </c>
      <c r="B22" s="4">
        <v>41794</v>
      </c>
      <c r="C22" s="2" t="s">
        <v>93</v>
      </c>
      <c r="D22" s="2" t="s">
        <v>92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">
      <c r="A23" s="2">
        <v>2014</v>
      </c>
      <c r="B23" s="4">
        <v>41792</v>
      </c>
      <c r="C23" s="2" t="s">
        <v>96</v>
      </c>
      <c r="D23" s="2" t="s">
        <v>89</v>
      </c>
      <c r="E23" s="1"/>
      <c r="F23" s="1"/>
      <c r="G23" s="1"/>
      <c r="H23" s="1"/>
      <c r="I23" s="1"/>
      <c r="J23" s="1"/>
      <c r="K23" s="1"/>
      <c r="L23" s="1"/>
      <c r="M23" s="2">
        <v>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2">
        <v>1</v>
      </c>
      <c r="Y23" s="2">
        <v>1</v>
      </c>
      <c r="Z23" s="1"/>
      <c r="AA23" s="1"/>
      <c r="AB23" s="1"/>
      <c r="AC23" s="1"/>
      <c r="AD23" s="1"/>
      <c r="AE23" s="2">
        <v>1</v>
      </c>
      <c r="AF23" s="2">
        <v>1</v>
      </c>
      <c r="AG23" s="2">
        <v>1</v>
      </c>
      <c r="AH23" s="1"/>
      <c r="AI23" s="1"/>
      <c r="AJ23" s="1"/>
      <c r="AK23" s="2">
        <v>1</v>
      </c>
      <c r="AL23" s="2"/>
      <c r="AM23" s="1"/>
      <c r="AN23" s="2">
        <v>1</v>
      </c>
      <c r="AO23" s="1"/>
      <c r="AP23" s="1"/>
      <c r="AQ23" s="1"/>
      <c r="AR23" s="1"/>
      <c r="AS23" s="1"/>
      <c r="AT23" s="1"/>
      <c r="AU23" s="2">
        <v>1</v>
      </c>
      <c r="AV23" s="1"/>
      <c r="AW23" s="1"/>
      <c r="AX23" s="1"/>
      <c r="AY23" s="2">
        <v>1</v>
      </c>
      <c r="AZ23" s="2">
        <v>1</v>
      </c>
      <c r="BA23" s="2"/>
      <c r="BB23" s="1"/>
      <c r="BC23" s="1"/>
      <c r="BD23" s="1"/>
      <c r="BE23" s="1"/>
      <c r="BF23" s="1"/>
      <c r="BG23" s="1"/>
      <c r="BH23" s="1"/>
      <c r="BI23" s="2"/>
      <c r="BJ23" s="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2"/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2">
        <v>2014</v>
      </c>
      <c r="B24" s="4">
        <v>41792</v>
      </c>
      <c r="C24" s="2" t="s">
        <v>96</v>
      </c>
      <c r="D24" s="2" t="s">
        <v>90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v>1</v>
      </c>
      <c r="P24" s="2">
        <v>20</v>
      </c>
      <c r="Q24" s="2"/>
      <c r="R24" s="2">
        <v>16</v>
      </c>
      <c r="S24" s="1"/>
      <c r="T24" s="1"/>
      <c r="U24" s="1"/>
      <c r="V24" s="1"/>
      <c r="W24" s="1"/>
      <c r="X24" s="2">
        <v>1</v>
      </c>
      <c r="Y24" s="2">
        <v>1</v>
      </c>
      <c r="Z24" s="1"/>
      <c r="AA24" s="1"/>
      <c r="AB24" s="1"/>
      <c r="AC24" s="1"/>
      <c r="AD24" s="1"/>
      <c r="AE24" s="2">
        <v>1</v>
      </c>
      <c r="AF24" s="2">
        <v>1</v>
      </c>
      <c r="AG24" s="2">
        <v>1</v>
      </c>
      <c r="AH24" s="1"/>
      <c r="AI24" s="1"/>
      <c r="AJ24" s="1"/>
      <c r="AK24" s="2">
        <v>1</v>
      </c>
      <c r="AL24" s="2">
        <v>1</v>
      </c>
      <c r="AM24" s="1"/>
      <c r="AN24" s="2">
        <v>1</v>
      </c>
      <c r="AO24" s="1"/>
      <c r="AP24" s="1"/>
      <c r="AQ24" s="2"/>
      <c r="AR24" s="1"/>
      <c r="AS24" s="1"/>
      <c r="AT24" s="1"/>
      <c r="AU24" s="2">
        <v>1</v>
      </c>
      <c r="AV24" s="1"/>
      <c r="AW24" s="1"/>
      <c r="AX24" s="1"/>
      <c r="AY24" s="2">
        <v>1</v>
      </c>
      <c r="AZ24" s="2">
        <v>1</v>
      </c>
      <c r="BA24" s="1"/>
      <c r="BB24" s="1"/>
      <c r="BC24" s="2">
        <v>1</v>
      </c>
      <c r="BD24" s="1"/>
      <c r="BE24" s="1"/>
      <c r="BF24" s="1"/>
      <c r="BG24" s="2">
        <v>1</v>
      </c>
      <c r="BH24" s="1"/>
      <c r="BI24" s="2">
        <v>1</v>
      </c>
      <c r="BJ24" s="1"/>
      <c r="BK24" s="1"/>
      <c r="BL24" s="1"/>
      <c r="BM24" s="1"/>
      <c r="BN24" s="1"/>
      <c r="BO24" s="1"/>
      <c r="BP24" s="1"/>
      <c r="BQ24" s="1"/>
      <c r="BR24" s="1"/>
      <c r="BS24" s="2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x14ac:dyDescent="0.2">
      <c r="A25" s="2">
        <v>2014</v>
      </c>
      <c r="B25" s="4">
        <v>41792</v>
      </c>
      <c r="C25" s="2" t="s">
        <v>96</v>
      </c>
      <c r="D25" s="2" t="s">
        <v>91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>
        <v>8</v>
      </c>
      <c r="Q25" s="1"/>
      <c r="R25" s="2">
        <v>1</v>
      </c>
      <c r="S25" s="1"/>
      <c r="T25" s="1"/>
      <c r="U25" s="1"/>
      <c r="V25" s="1"/>
      <c r="W25" s="1"/>
      <c r="X25" s="2">
        <v>1</v>
      </c>
      <c r="Y25" s="2">
        <v>1</v>
      </c>
      <c r="Z25" s="1"/>
      <c r="AA25" s="1"/>
      <c r="AB25" s="1"/>
      <c r="AC25" s="1"/>
      <c r="AD25" s="1"/>
      <c r="AE25" s="1"/>
      <c r="AF25" s="2">
        <v>1</v>
      </c>
      <c r="AG25" s="2">
        <v>1</v>
      </c>
      <c r="AH25" s="1"/>
      <c r="AI25" s="1"/>
      <c r="AJ25" s="1"/>
      <c r="AK25" s="1"/>
      <c r="AL25" s="2">
        <v>1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2">
        <v>2014</v>
      </c>
      <c r="B26" s="4">
        <v>41792</v>
      </c>
      <c r="C26" s="2" t="s">
        <v>96</v>
      </c>
      <c r="D26" s="2" t="s">
        <v>92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">
      <c r="A27" s="2">
        <v>2014</v>
      </c>
      <c r="B27" s="4">
        <v>41802</v>
      </c>
      <c r="C27" s="2" t="s">
        <v>97</v>
      </c>
      <c r="D27" s="2" t="s">
        <v>89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>
        <v>1</v>
      </c>
      <c r="U27" s="1"/>
      <c r="V27" s="2"/>
      <c r="W27" s="1"/>
      <c r="X27" s="2">
        <v>1</v>
      </c>
      <c r="Y27" s="2">
        <v>1</v>
      </c>
      <c r="Z27" s="1"/>
      <c r="AA27" s="1"/>
      <c r="AB27" s="1"/>
      <c r="AC27" s="1"/>
      <c r="AD27" s="1"/>
      <c r="AE27" s="1"/>
      <c r="AF27" s="1"/>
      <c r="AG27" s="2"/>
      <c r="AH27" s="1"/>
      <c r="AI27" s="1"/>
      <c r="AJ27" s="1"/>
      <c r="AK27" s="2">
        <v>1</v>
      </c>
      <c r="AL27" s="1"/>
      <c r="AM27" s="2"/>
      <c r="AN27" s="1"/>
      <c r="AO27" s="1"/>
      <c r="AP27" s="1"/>
      <c r="AQ27" s="2">
        <v>1</v>
      </c>
      <c r="AR27" s="1"/>
      <c r="AS27" s="1"/>
      <c r="AT27" s="1"/>
      <c r="AU27" s="2">
        <v>1</v>
      </c>
      <c r="AV27" s="1"/>
      <c r="AW27" s="1"/>
      <c r="AX27" s="2"/>
      <c r="AY27" s="1"/>
      <c r="AZ27" s="1"/>
      <c r="BA27" s="1"/>
      <c r="BB27" s="1"/>
      <c r="BC27" s="1"/>
      <c r="BD27" s="2">
        <v>1</v>
      </c>
      <c r="BE27" s="1"/>
      <c r="BF27" s="1"/>
      <c r="BG27" s="2">
        <v>1</v>
      </c>
      <c r="BH27" s="1"/>
      <c r="BI27" s="2">
        <v>1</v>
      </c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2">
        <v>1</v>
      </c>
      <c r="BV27" s="1"/>
      <c r="BW27" s="1"/>
      <c r="BX27" s="1"/>
      <c r="BY27" s="1"/>
      <c r="BZ27" s="1"/>
      <c r="CA27" s="1"/>
      <c r="CB27" s="1"/>
      <c r="CC27" s="1"/>
    </row>
    <row r="28" spans="1:81" x14ac:dyDescent="0.2">
      <c r="A28" s="2">
        <v>2014</v>
      </c>
      <c r="B28" s="4">
        <v>41802</v>
      </c>
      <c r="C28" s="2" t="s">
        <v>97</v>
      </c>
      <c r="D28" s="2" t="s">
        <v>90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v>1092</v>
      </c>
      <c r="P28" s="2">
        <v>15</v>
      </c>
      <c r="Q28" s="2">
        <v>6</v>
      </c>
      <c r="R28" s="1"/>
      <c r="S28" s="1"/>
      <c r="T28" s="1"/>
      <c r="U28" s="1"/>
      <c r="V28" s="1"/>
      <c r="W28" s="1"/>
      <c r="X28" s="1"/>
      <c r="Y28" s="2">
        <v>1</v>
      </c>
      <c r="Z28" s="1"/>
      <c r="AA28" s="1"/>
      <c r="AB28" s="1"/>
      <c r="AC28" s="1"/>
      <c r="AD28" s="1"/>
      <c r="AE28" s="1"/>
      <c r="AF28" s="1"/>
      <c r="AG28" s="2"/>
      <c r="AH28" s="1"/>
      <c r="AI28" s="1"/>
      <c r="AJ28" s="1"/>
      <c r="AK28" s="2">
        <v>1</v>
      </c>
      <c r="AL28" s="1"/>
      <c r="AM28" s="1"/>
      <c r="AN28" s="1"/>
      <c r="AO28" s="1"/>
      <c r="AP28" s="1"/>
      <c r="AQ28" s="2">
        <v>1</v>
      </c>
      <c r="AR28" s="1"/>
      <c r="AS28" s="1"/>
      <c r="AT28" s="1"/>
      <c r="AU28" s="2">
        <v>1</v>
      </c>
      <c r="AV28" s="1"/>
      <c r="AW28" s="1"/>
      <c r="AX28" s="1"/>
      <c r="AY28" s="1"/>
      <c r="AZ28" s="1"/>
      <c r="BA28" s="1"/>
      <c r="BB28" s="1"/>
      <c r="BC28" s="1"/>
      <c r="BD28" s="2">
        <v>1</v>
      </c>
      <c r="BE28" s="1"/>
      <c r="BF28" s="1"/>
      <c r="BG28" s="2">
        <v>1</v>
      </c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2">
        <v>1</v>
      </c>
      <c r="BV28" s="1"/>
      <c r="BW28" s="1"/>
      <c r="BX28" s="1"/>
      <c r="BY28" s="1"/>
      <c r="BZ28" s="1"/>
      <c r="CA28" s="1"/>
      <c r="CB28" s="1"/>
      <c r="CC28" s="1"/>
    </row>
    <row r="29" spans="1:81" x14ac:dyDescent="0.2">
      <c r="A29" s="2">
        <v>2014</v>
      </c>
      <c r="B29" s="4">
        <v>41802</v>
      </c>
      <c r="C29" s="2" t="s">
        <v>97</v>
      </c>
      <c r="D29" s="2" t="s">
        <v>91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v>524</v>
      </c>
      <c r="P29" s="2">
        <v>6</v>
      </c>
      <c r="Q29" s="2">
        <v>6</v>
      </c>
      <c r="R29" s="2">
        <v>2</v>
      </c>
      <c r="S29" s="1"/>
      <c r="T29" s="1"/>
      <c r="U29" s="1"/>
      <c r="V29" s="1"/>
      <c r="W29" s="1"/>
      <c r="X29" s="2">
        <v>1</v>
      </c>
      <c r="Y29" s="2">
        <v>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2">
        <v>1</v>
      </c>
      <c r="AR29" s="1"/>
      <c r="AS29" s="1"/>
      <c r="AT29" s="1"/>
      <c r="AU29" s="2">
        <v>1</v>
      </c>
      <c r="AV29" s="1"/>
      <c r="AW29" s="1"/>
      <c r="AX29" s="1"/>
      <c r="AY29" s="1"/>
      <c r="AZ29" s="1"/>
      <c r="BA29" s="1"/>
      <c r="BB29" s="1"/>
      <c r="BC29" s="1"/>
      <c r="BD29" s="2">
        <v>1</v>
      </c>
      <c r="BE29" s="1"/>
      <c r="BF29" s="1"/>
      <c r="BG29" s="1"/>
      <c r="BH29" s="1"/>
      <c r="BI29" s="2">
        <v>1</v>
      </c>
      <c r="BJ29" s="2">
        <v>1</v>
      </c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2">
        <v>1</v>
      </c>
      <c r="BV29" s="1"/>
      <c r="BW29" s="1"/>
      <c r="BX29" s="1"/>
      <c r="BY29" s="1"/>
      <c r="BZ29" s="1"/>
      <c r="CA29" s="1"/>
      <c r="CB29" s="1"/>
      <c r="CC29" s="1"/>
    </row>
    <row r="30" spans="1:81" x14ac:dyDescent="0.2">
      <c r="A30" s="2">
        <v>2014</v>
      </c>
      <c r="B30" s="4">
        <v>41802</v>
      </c>
      <c r="C30" s="2" t="s">
        <v>97</v>
      </c>
      <c r="D30" s="2" t="s">
        <v>92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">
      <c r="A31" s="2">
        <v>2014</v>
      </c>
      <c r="B31" s="4">
        <v>41802</v>
      </c>
      <c r="C31" s="2" t="s">
        <v>98</v>
      </c>
      <c r="D31" s="2" t="s">
        <v>89</v>
      </c>
      <c r="E31" s="2"/>
      <c r="F31" s="2">
        <v>1</v>
      </c>
      <c r="G31" s="1"/>
      <c r="H31" s="1"/>
      <c r="I31" s="1"/>
      <c r="J31" s="1"/>
      <c r="K31" s="1"/>
      <c r="L31" s="2">
        <v>1</v>
      </c>
      <c r="M31" s="2">
        <v>1</v>
      </c>
      <c r="N31" s="1"/>
      <c r="O31" s="1"/>
      <c r="P31" s="1"/>
      <c r="Q31" s="1"/>
      <c r="R31" s="1"/>
      <c r="S31" s="1"/>
      <c r="T31" s="2">
        <v>1</v>
      </c>
      <c r="U31" s="1"/>
      <c r="V31" s="2">
        <v>1</v>
      </c>
      <c r="W31" s="1"/>
      <c r="X31" s="2">
        <v>1</v>
      </c>
      <c r="Y31" s="2">
        <v>1</v>
      </c>
      <c r="Z31" s="1"/>
      <c r="AA31" s="1"/>
      <c r="AB31" s="1"/>
      <c r="AC31" s="2"/>
      <c r="AD31" s="1"/>
      <c r="AE31" s="2">
        <v>1</v>
      </c>
      <c r="AF31" s="2">
        <v>1</v>
      </c>
      <c r="AG31" s="1"/>
      <c r="AH31" s="1"/>
      <c r="AI31" s="1"/>
      <c r="AJ31" s="1"/>
      <c r="AK31" s="1"/>
      <c r="AL31" s="1"/>
      <c r="AM31" s="1"/>
      <c r="AN31" s="2"/>
      <c r="AO31" s="2"/>
      <c r="AP31" s="1"/>
      <c r="AQ31" s="1"/>
      <c r="AR31" s="1"/>
      <c r="AS31" s="1"/>
      <c r="AT31" s="1"/>
      <c r="AU31" s="2">
        <v>1</v>
      </c>
      <c r="AV31" s="1"/>
      <c r="AW31" s="1"/>
      <c r="AX31" s="1"/>
      <c r="AY31" s="2">
        <v>1</v>
      </c>
      <c r="AZ31" s="1"/>
      <c r="BA31" s="1"/>
      <c r="BB31" s="1"/>
      <c r="BC31" s="1"/>
      <c r="BD31" s="2"/>
      <c r="BE31" s="1"/>
      <c r="BF31" s="1"/>
      <c r="BG31" s="2"/>
      <c r="BH31" s="1"/>
      <c r="BI31" s="2">
        <v>1</v>
      </c>
      <c r="BJ31" s="2">
        <v>1</v>
      </c>
      <c r="BK31" s="1"/>
      <c r="BL31" s="1"/>
      <c r="BM31" s="1"/>
      <c r="BN31" s="1"/>
      <c r="BO31" s="1"/>
      <c r="BP31" s="2">
        <v>1</v>
      </c>
      <c r="BQ31" s="1"/>
      <c r="BR31" s="1"/>
      <c r="BS31" s="2">
        <v>1</v>
      </c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">
      <c r="A32" s="2">
        <v>2014</v>
      </c>
      <c r="B32" s="4">
        <v>41802</v>
      </c>
      <c r="C32" s="2" t="s">
        <v>98</v>
      </c>
      <c r="D32" s="2" t="s">
        <v>90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2">
        <v>2</v>
      </c>
      <c r="P32" s="2">
        <v>8</v>
      </c>
      <c r="Q32" s="2">
        <v>1</v>
      </c>
      <c r="R32" s="2"/>
      <c r="S32" s="1"/>
      <c r="T32" s="1"/>
      <c r="U32" s="1"/>
      <c r="V32" s="1"/>
      <c r="W32" s="1"/>
      <c r="X32" s="1"/>
      <c r="Y32" s="1"/>
      <c r="Z32" s="1"/>
      <c r="AA32" s="1"/>
      <c r="AB32" s="1"/>
      <c r="AC32" s="2"/>
      <c r="AD32" s="1"/>
      <c r="AE32" s="2">
        <v>1</v>
      </c>
      <c r="AF32" s="1"/>
      <c r="AG32" s="1"/>
      <c r="AH32" s="1"/>
      <c r="AI32" s="1"/>
      <c r="AJ32" s="1"/>
      <c r="AK32" s="1"/>
      <c r="AL32" s="1"/>
      <c r="AM32" s="2">
        <v>1</v>
      </c>
      <c r="AN32" s="2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2">
        <v>1</v>
      </c>
      <c r="BD32" s="2"/>
      <c r="BE32" s="1"/>
      <c r="BF32" s="1"/>
      <c r="BG32" s="2">
        <v>1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2">
        <v>1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">
      <c r="A33" s="2">
        <v>2014</v>
      </c>
      <c r="B33" s="4">
        <v>41802</v>
      </c>
      <c r="C33" s="2" t="s">
        <v>98</v>
      </c>
      <c r="D33" s="2" t="s">
        <v>91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">
      <c r="A34" s="2">
        <v>2014</v>
      </c>
      <c r="B34" s="4">
        <v>41802</v>
      </c>
      <c r="C34" s="2" t="s">
        <v>98</v>
      </c>
      <c r="D34" s="2" t="s">
        <v>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2">
        <v>2014</v>
      </c>
      <c r="B35" s="4">
        <v>41814</v>
      </c>
      <c r="C35" s="2" t="s">
        <v>88</v>
      </c>
      <c r="D35" s="2" t="s">
        <v>89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>
        <v>1</v>
      </c>
      <c r="U35" s="1"/>
      <c r="V35" s="2">
        <v>1</v>
      </c>
      <c r="W35" s="1"/>
      <c r="X35" s="2">
        <v>1</v>
      </c>
      <c r="Y35" s="2">
        <v>1</v>
      </c>
      <c r="Z35" s="1"/>
      <c r="AA35" s="1"/>
      <c r="AB35" s="1"/>
      <c r="AC35" s="1"/>
      <c r="AD35" s="1"/>
      <c r="AE35" s="2">
        <v>1</v>
      </c>
      <c r="AF35" s="1"/>
      <c r="AG35" s="2">
        <v>1</v>
      </c>
      <c r="AH35" s="1"/>
      <c r="AI35" s="1"/>
      <c r="AJ35" s="1"/>
      <c r="AK35" s="2">
        <v>1</v>
      </c>
      <c r="AL35" s="1"/>
      <c r="AM35" s="2"/>
      <c r="AN35" s="1"/>
      <c r="AO35" s="1"/>
      <c r="AP35" s="1"/>
      <c r="AQ35" s="1"/>
      <c r="AR35" s="1"/>
      <c r="AS35" s="1"/>
      <c r="AT35" s="1"/>
      <c r="AU35" s="2">
        <v>1</v>
      </c>
      <c r="AV35" s="1"/>
      <c r="AW35" s="1"/>
      <c r="AX35" s="1"/>
      <c r="AY35" s="1"/>
      <c r="AZ35" s="1"/>
      <c r="BA35" s="1"/>
      <c r="BB35" s="1"/>
      <c r="BC35" s="1"/>
      <c r="BD35" s="2">
        <v>1</v>
      </c>
      <c r="BE35" s="1"/>
      <c r="BF35" s="2"/>
      <c r="BG35" s="2">
        <v>1</v>
      </c>
      <c r="BH35" s="1"/>
      <c r="BI35" s="1"/>
      <c r="BJ35" s="1"/>
      <c r="BK35" s="1"/>
      <c r="BL35" s="1"/>
      <c r="BM35" s="1"/>
      <c r="BN35" s="2">
        <v>1</v>
      </c>
      <c r="BO35" s="1"/>
      <c r="BP35" s="1"/>
      <c r="BQ35" s="1"/>
      <c r="BR35" s="1"/>
      <c r="BS35" s="1"/>
      <c r="BT35" s="1"/>
      <c r="BU35" s="2"/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2">
        <v>2014</v>
      </c>
      <c r="B36" s="4">
        <v>41814</v>
      </c>
      <c r="C36" s="2" t="s">
        <v>88</v>
      </c>
      <c r="D36" s="2" t="s">
        <v>90</v>
      </c>
      <c r="E36" s="1"/>
      <c r="F36" s="1"/>
      <c r="G36" s="1"/>
      <c r="H36" s="1"/>
      <c r="I36" s="2">
        <v>1</v>
      </c>
      <c r="J36" s="2">
        <v>1</v>
      </c>
      <c r="K36" s="1"/>
      <c r="L36" s="1"/>
      <c r="M36" s="2">
        <v>1</v>
      </c>
      <c r="N36" s="1"/>
      <c r="O36" s="2">
        <v>2</v>
      </c>
      <c r="P36" s="2">
        <v>80</v>
      </c>
      <c r="Q36" s="1"/>
      <c r="R36" s="2">
        <v>1</v>
      </c>
      <c r="S36" s="1"/>
      <c r="T36" s="2">
        <v>1</v>
      </c>
      <c r="U36" s="1"/>
      <c r="V36" s="1"/>
      <c r="W36" s="1"/>
      <c r="X36" s="1"/>
      <c r="Y36" s="2">
        <v>1</v>
      </c>
      <c r="Z36" s="1"/>
      <c r="AA36" s="1"/>
      <c r="AB36" s="1"/>
      <c r="AC36" s="1"/>
      <c r="AD36" s="1"/>
      <c r="AE36" s="1"/>
      <c r="AF36" s="2">
        <v>1</v>
      </c>
      <c r="AG36" s="2">
        <v>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2">
        <v>1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2"/>
      <c r="BV36" s="2"/>
      <c r="BW36" s="1"/>
      <c r="BX36" s="1"/>
      <c r="BY36" s="1"/>
      <c r="BZ36" s="1"/>
      <c r="CA36" s="1"/>
      <c r="CB36" s="1"/>
      <c r="CC36" s="1"/>
    </row>
    <row r="37" spans="1:81" x14ac:dyDescent="0.2">
      <c r="A37" s="2">
        <v>2014</v>
      </c>
      <c r="B37" s="4">
        <v>41814</v>
      </c>
      <c r="C37" s="2" t="s">
        <v>88</v>
      </c>
      <c r="D37" s="2" t="s">
        <v>91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2">
        <v>1</v>
      </c>
      <c r="P37" s="2">
        <v>8</v>
      </c>
      <c r="Q37" s="1"/>
      <c r="R37" s="2">
        <v>2</v>
      </c>
      <c r="S37" s="1"/>
      <c r="T37" s="1"/>
      <c r="U37" s="1"/>
      <c r="V37" s="1"/>
      <c r="W37" s="1"/>
      <c r="X37" s="1"/>
      <c r="Y37" s="2">
        <v>1</v>
      </c>
      <c r="Z37" s="1"/>
      <c r="AA37" s="1"/>
      <c r="AB37" s="1"/>
      <c r="AC37" s="1"/>
      <c r="AD37" s="1"/>
      <c r="AE37" s="1"/>
      <c r="AF37" s="1"/>
      <c r="AG37" s="2">
        <v>1</v>
      </c>
      <c r="AH37" s="1"/>
      <c r="AI37" s="1"/>
      <c r="AJ37" s="1"/>
      <c r="AK37" s="2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2">
        <v>1</v>
      </c>
      <c r="BE37" s="1"/>
      <c r="BF37" s="1"/>
      <c r="BG37" s="2">
        <v>1</v>
      </c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2">
        <v>2014</v>
      </c>
      <c r="B38" s="4">
        <v>41814</v>
      </c>
      <c r="C38" s="2" t="s">
        <v>88</v>
      </c>
      <c r="D38" s="2" t="s">
        <v>92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2">
        <v>2014</v>
      </c>
      <c r="B39" s="4">
        <v>41799</v>
      </c>
      <c r="C39" s="2" t="s">
        <v>99</v>
      </c>
      <c r="D39" s="2" t="s">
        <v>89</v>
      </c>
      <c r="E39" s="1"/>
      <c r="F39" s="1"/>
      <c r="G39" s="1"/>
      <c r="H39" s="1"/>
      <c r="I39" s="2">
        <v>1</v>
      </c>
      <c r="J39" s="2"/>
      <c r="K39" s="2">
        <v>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2">
        <v>1</v>
      </c>
      <c r="W39" s="1"/>
      <c r="X39" s="2"/>
      <c r="Y39" s="2">
        <v>1</v>
      </c>
      <c r="Z39" s="1"/>
      <c r="AA39" s="1"/>
      <c r="AB39" s="1"/>
      <c r="AC39" s="1"/>
      <c r="AD39" s="1"/>
      <c r="AE39" s="1"/>
      <c r="AF39" s="1"/>
      <c r="AG39" s="2"/>
      <c r="AH39" s="1"/>
      <c r="AI39" s="1"/>
      <c r="AJ39" s="1"/>
      <c r="AK39" s="2">
        <v>1</v>
      </c>
      <c r="AL39" s="1"/>
      <c r="AM39" s="1"/>
      <c r="AN39" s="1"/>
      <c r="AO39" s="1"/>
      <c r="AP39" s="1"/>
      <c r="AQ39" s="1"/>
      <c r="AR39" s="1"/>
      <c r="AS39" s="1"/>
      <c r="AT39" s="1"/>
      <c r="AU39" s="2"/>
      <c r="AV39" s="1"/>
      <c r="AW39" s="1"/>
      <c r="AX39" s="2"/>
      <c r="AY39" s="1"/>
      <c r="AZ39" s="2">
        <v>1</v>
      </c>
      <c r="BA39" s="2"/>
      <c r="BB39" s="1"/>
      <c r="BC39" s="1"/>
      <c r="BD39" s="1"/>
      <c r="BE39" s="1"/>
      <c r="BF39" s="1"/>
      <c r="BG39" s="2">
        <v>1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2">
        <v>2014</v>
      </c>
      <c r="B40" s="4">
        <v>41799</v>
      </c>
      <c r="C40" s="2" t="s">
        <v>99</v>
      </c>
      <c r="D40" s="2" t="s">
        <v>90</v>
      </c>
      <c r="E40" s="2">
        <v>1</v>
      </c>
      <c r="F40" s="1"/>
      <c r="G40" s="2">
        <v>1</v>
      </c>
      <c r="H40" s="1"/>
      <c r="I40" s="2">
        <v>1</v>
      </c>
      <c r="J40" s="2">
        <v>1</v>
      </c>
      <c r="K40" s="1"/>
      <c r="L40" s="1"/>
      <c r="M40" s="1"/>
      <c r="N40" s="1"/>
      <c r="O40" s="2">
        <v>4</v>
      </c>
      <c r="P40" s="2">
        <v>1</v>
      </c>
      <c r="Q40" s="2">
        <v>8</v>
      </c>
      <c r="R40" s="2">
        <v>8</v>
      </c>
      <c r="S40" s="1"/>
      <c r="T40" s="2">
        <v>1</v>
      </c>
      <c r="U40" s="1"/>
      <c r="V40" s="2">
        <v>1</v>
      </c>
      <c r="W40" s="1"/>
      <c r="X40" s="1"/>
      <c r="Y40" s="2">
        <v>1</v>
      </c>
      <c r="Z40" s="1"/>
      <c r="AA40" s="1"/>
      <c r="AB40" s="1"/>
      <c r="AC40" s="1"/>
      <c r="AD40" s="1"/>
      <c r="AE40" s="1"/>
      <c r="AF40" s="1"/>
      <c r="AG40" s="2"/>
      <c r="AH40" s="1"/>
      <c r="AI40" s="1"/>
      <c r="AJ40" s="1"/>
      <c r="AK40" s="1"/>
      <c r="AL40" s="1"/>
      <c r="AM40" s="2">
        <v>1</v>
      </c>
      <c r="AN40" s="1"/>
      <c r="AO40" s="1"/>
      <c r="AP40" s="1"/>
      <c r="AQ40" s="1"/>
      <c r="AR40" s="1"/>
      <c r="AS40" s="1"/>
      <c r="AT40" s="1"/>
      <c r="AU40" s="2">
        <v>1</v>
      </c>
      <c r="AV40" s="1"/>
      <c r="AW40" s="1"/>
      <c r="AX40" s="2"/>
      <c r="AY40" s="2">
        <v>1</v>
      </c>
      <c r="AZ40" s="1"/>
      <c r="BA40" s="1"/>
      <c r="BB40" s="1"/>
      <c r="BC40" s="1"/>
      <c r="BD40" s="1"/>
      <c r="BE40" s="1"/>
      <c r="BF40" s="1"/>
      <c r="BG40" s="2">
        <v>1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2">
        <v>2014</v>
      </c>
      <c r="B41" s="4">
        <v>41799</v>
      </c>
      <c r="C41" s="2" t="s">
        <v>99</v>
      </c>
      <c r="D41" s="2" t="s">
        <v>91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2">
      <c r="A42" s="2">
        <v>2014</v>
      </c>
      <c r="B42" s="4">
        <v>41799</v>
      </c>
      <c r="C42" s="2" t="s">
        <v>99</v>
      </c>
      <c r="D42" s="2" t="s">
        <v>92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2">
      <c r="A43" s="2">
        <v>2014</v>
      </c>
      <c r="B43" s="4">
        <v>41808</v>
      </c>
      <c r="C43" s="2" t="s">
        <v>100</v>
      </c>
      <c r="D43" s="2" t="s">
        <v>89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 t="s">
        <v>101</v>
      </c>
      <c r="W43" s="1"/>
      <c r="X43" s="1"/>
      <c r="Y43" s="2" t="s">
        <v>101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2" t="s">
        <v>101</v>
      </c>
      <c r="AK43" s="2" t="s">
        <v>101</v>
      </c>
      <c r="AL43" s="2" t="s">
        <v>101</v>
      </c>
      <c r="AM43" s="2"/>
      <c r="AN43" s="2" t="s">
        <v>101</v>
      </c>
      <c r="AO43" s="1"/>
      <c r="AP43" s="1"/>
      <c r="AQ43" s="1"/>
      <c r="AR43" s="1"/>
      <c r="AS43" s="1"/>
      <c r="AT43" s="1"/>
      <c r="AU43" s="2" t="s">
        <v>101</v>
      </c>
      <c r="AV43" s="1"/>
      <c r="AW43" s="1"/>
      <c r="AX43" s="1"/>
      <c r="AY43" s="1"/>
      <c r="AZ43" s="2"/>
      <c r="BA43" s="1"/>
      <c r="BB43" s="1"/>
      <c r="BC43" s="1"/>
      <c r="BD43" s="1"/>
      <c r="BE43" s="1"/>
      <c r="BF43" s="1"/>
      <c r="BG43" s="2" t="s">
        <v>101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2" t="s">
        <v>101</v>
      </c>
      <c r="BV43" s="1"/>
      <c r="BW43" s="1"/>
      <c r="BX43" s="1"/>
      <c r="BY43" s="1"/>
      <c r="BZ43" s="1"/>
      <c r="CA43" s="1"/>
      <c r="CB43" s="1"/>
      <c r="CC43" s="1"/>
    </row>
    <row r="44" spans="1:81" x14ac:dyDescent="0.2">
      <c r="A44" s="2">
        <v>2014</v>
      </c>
      <c r="B44" s="4">
        <v>41808</v>
      </c>
      <c r="C44" s="2" t="s">
        <v>100</v>
      </c>
      <c r="D44" s="2" t="s">
        <v>90</v>
      </c>
      <c r="E44" s="1"/>
      <c r="F44" s="1"/>
      <c r="G44" s="1"/>
      <c r="H44" s="1"/>
      <c r="I44" s="1"/>
      <c r="J44" s="2" t="s">
        <v>101</v>
      </c>
      <c r="K44" s="2" t="s">
        <v>101</v>
      </c>
      <c r="L44" s="1"/>
      <c r="M44" s="1"/>
      <c r="N44" s="1"/>
      <c r="O44" s="2">
        <v>9</v>
      </c>
      <c r="P44" s="2">
        <v>32</v>
      </c>
      <c r="Q44" s="2">
        <v>1</v>
      </c>
      <c r="R44" s="2">
        <v>21</v>
      </c>
      <c r="S44" s="1"/>
      <c r="T44" s="1"/>
      <c r="U44" s="1"/>
      <c r="V44" s="2" t="s">
        <v>101</v>
      </c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2" t="s">
        <v>101</v>
      </c>
      <c r="AK44" s="2" t="s">
        <v>101</v>
      </c>
      <c r="AL44" s="1"/>
      <c r="AM44" s="1"/>
      <c r="AN44" s="1"/>
      <c r="AO44" s="1"/>
      <c r="AP44" s="1"/>
      <c r="AQ44" s="1"/>
      <c r="AR44" s="1"/>
      <c r="AS44" s="1"/>
      <c r="AT44" s="1"/>
      <c r="AU44" s="2" t="s">
        <v>101</v>
      </c>
      <c r="AV44" s="1"/>
      <c r="AW44" s="1"/>
      <c r="AX44" s="1"/>
      <c r="AY44" s="1"/>
      <c r="AZ44" s="2"/>
      <c r="BA44" s="1"/>
      <c r="BB44" s="1"/>
      <c r="BC44" s="1"/>
      <c r="BD44" s="1"/>
      <c r="BE44" s="1"/>
      <c r="BF44" s="1"/>
      <c r="BG44" s="2" t="s">
        <v>101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2" t="s">
        <v>101</v>
      </c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2">
      <c r="A45" s="2">
        <v>2014</v>
      </c>
      <c r="B45" s="4">
        <v>41808</v>
      </c>
      <c r="C45" s="2" t="s">
        <v>100</v>
      </c>
      <c r="D45" s="2" t="s">
        <v>91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x14ac:dyDescent="0.2">
      <c r="A46" s="2">
        <v>2014</v>
      </c>
      <c r="B46" s="4">
        <v>41808</v>
      </c>
      <c r="C46" s="2" t="s">
        <v>100</v>
      </c>
      <c r="D46" s="2" t="s">
        <v>92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">
      <c r="A47" s="2">
        <v>2014</v>
      </c>
      <c r="B47" s="4">
        <v>41808</v>
      </c>
      <c r="C47" s="2" t="s">
        <v>102</v>
      </c>
      <c r="D47" s="2" t="s">
        <v>89</v>
      </c>
      <c r="E47" s="2">
        <v>1</v>
      </c>
      <c r="F47" s="1"/>
      <c r="G47" s="1"/>
      <c r="H47" s="1"/>
      <c r="I47" s="2">
        <v>1</v>
      </c>
      <c r="J47" s="1"/>
      <c r="K47" s="2">
        <v>1</v>
      </c>
      <c r="L47" s="1"/>
      <c r="M47" s="2"/>
      <c r="N47" s="1"/>
      <c r="O47" s="1"/>
      <c r="P47" s="1"/>
      <c r="Q47" s="1"/>
      <c r="R47" s="1"/>
      <c r="S47" s="1"/>
      <c r="T47" s="1"/>
      <c r="U47" s="1"/>
      <c r="V47" s="2">
        <v>1</v>
      </c>
      <c r="W47" s="1"/>
      <c r="X47" s="1"/>
      <c r="Y47" s="2">
        <v>1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2">
        <v>1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2">
        <v>1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2">
      <c r="A48" s="2">
        <v>2014</v>
      </c>
      <c r="B48" s="4">
        <v>41808</v>
      </c>
      <c r="C48" s="2" t="s">
        <v>102</v>
      </c>
      <c r="D48" s="2" t="s">
        <v>90</v>
      </c>
      <c r="E48" s="2">
        <v>1</v>
      </c>
      <c r="F48" s="1"/>
      <c r="G48" s="1"/>
      <c r="H48" s="1"/>
      <c r="I48" s="2">
        <v>1</v>
      </c>
      <c r="J48" s="1"/>
      <c r="K48" s="2">
        <v>1</v>
      </c>
      <c r="L48" s="1"/>
      <c r="M48" s="1"/>
      <c r="N48" s="1"/>
      <c r="O48" s="2">
        <v>64</v>
      </c>
      <c r="P48" s="2">
        <v>16</v>
      </c>
      <c r="Q48" s="2">
        <v>1</v>
      </c>
      <c r="R48" s="2">
        <v>45</v>
      </c>
      <c r="S48" s="1"/>
      <c r="T48" s="1"/>
      <c r="U48" s="2"/>
      <c r="V48" s="2">
        <v>1</v>
      </c>
      <c r="W48" s="1"/>
      <c r="X48" s="1"/>
      <c r="Y48" s="2">
        <v>1</v>
      </c>
      <c r="Z48" s="1"/>
      <c r="AA48" s="1"/>
      <c r="AB48" s="1"/>
      <c r="AC48" s="1"/>
      <c r="AD48" s="1"/>
      <c r="AE48" s="2"/>
      <c r="AF48" s="1"/>
      <c r="AG48" s="2"/>
      <c r="AH48" s="1"/>
      <c r="AI48" s="1"/>
      <c r="AJ48" s="1"/>
      <c r="AK48" s="2">
        <v>1</v>
      </c>
      <c r="AL48" s="2">
        <v>1</v>
      </c>
      <c r="AM48" s="1"/>
      <c r="AN48" s="1"/>
      <c r="AO48" s="1"/>
      <c r="AP48" s="1"/>
      <c r="AQ48" s="1"/>
      <c r="AR48" s="1"/>
      <c r="AS48" s="1"/>
      <c r="AT48" s="1"/>
      <c r="AU48" s="2">
        <v>1</v>
      </c>
      <c r="AV48" s="1"/>
      <c r="AW48" s="1"/>
      <c r="AX48" s="1"/>
      <c r="AY48" s="2"/>
      <c r="AZ48" s="1"/>
      <c r="BA48" s="1"/>
      <c r="BB48" s="2"/>
      <c r="BC48" s="1"/>
      <c r="BD48" s="2"/>
      <c r="BE48" s="1"/>
      <c r="BF48" s="1"/>
      <c r="BG48" s="2">
        <v>1</v>
      </c>
      <c r="BH48" s="1"/>
      <c r="BI48" s="1"/>
      <c r="BJ48" s="2"/>
      <c r="BK48" s="1"/>
      <c r="BL48" s="1"/>
      <c r="BM48" s="1"/>
      <c r="BN48" s="1"/>
      <c r="BO48" s="1"/>
      <c r="BP48" s="1"/>
      <c r="BQ48" s="1"/>
      <c r="BR48" s="1"/>
      <c r="BS48" s="1"/>
      <c r="BT48" s="2">
        <v>1</v>
      </c>
      <c r="BU48" s="2">
        <v>1</v>
      </c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2">
        <v>2014</v>
      </c>
      <c r="B49" s="4">
        <v>41808</v>
      </c>
      <c r="C49" s="2" t="s">
        <v>102</v>
      </c>
      <c r="D49" s="2" t="s">
        <v>91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2">
      <c r="A50" s="2">
        <v>2014</v>
      </c>
      <c r="B50" s="4">
        <v>41808</v>
      </c>
      <c r="C50" s="2" t="s">
        <v>102</v>
      </c>
      <c r="D50" s="2" t="s">
        <v>92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2">
      <c r="A51" s="2">
        <v>2014</v>
      </c>
      <c r="B51" s="4">
        <v>41821</v>
      </c>
      <c r="C51" s="2" t="s">
        <v>103</v>
      </c>
      <c r="D51" s="2" t="s">
        <v>89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1"/>
      <c r="V51" s="2"/>
      <c r="W51" s="1"/>
      <c r="X51" s="1"/>
      <c r="Y51" s="2" t="s">
        <v>101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 t="s">
        <v>101</v>
      </c>
      <c r="AL51" s="1"/>
      <c r="AM51" s="1"/>
      <c r="AN51" s="2"/>
      <c r="AO51" s="1"/>
      <c r="AP51" s="1"/>
      <c r="AQ51" s="1"/>
      <c r="AR51" s="1"/>
      <c r="AS51" s="1"/>
      <c r="AT51" s="1"/>
      <c r="AU51" s="2" t="s">
        <v>101</v>
      </c>
      <c r="AV51" s="2"/>
      <c r="AW51" s="1"/>
      <c r="AX51" s="1"/>
      <c r="AY51" s="1"/>
      <c r="AZ51" s="1"/>
      <c r="BA51" s="2"/>
      <c r="BB51" s="1"/>
      <c r="BC51" s="1"/>
      <c r="BD51" s="2" t="s">
        <v>101</v>
      </c>
      <c r="BE51" s="1"/>
      <c r="BF51" s="1"/>
      <c r="BG51" s="2" t="s">
        <v>101</v>
      </c>
      <c r="BH51" s="1"/>
      <c r="BI51" s="1"/>
      <c r="BJ51" s="1"/>
      <c r="BK51" s="1"/>
      <c r="BL51" s="1"/>
      <c r="BM51" s="1"/>
      <c r="BN51" s="2"/>
      <c r="BO51" s="1"/>
      <c r="BP51" s="1"/>
      <c r="BQ51" s="1"/>
      <c r="BR51" s="1"/>
      <c r="BS51" s="1"/>
      <c r="BT51" s="1"/>
      <c r="BU51" s="2"/>
      <c r="BV51" s="1"/>
      <c r="BW51" s="1"/>
      <c r="BX51" s="1"/>
      <c r="BY51" s="1"/>
      <c r="BZ51" s="1"/>
      <c r="CA51" s="1"/>
      <c r="CB51" s="1"/>
      <c r="CC51" s="1"/>
    </row>
    <row r="52" spans="1:81" x14ac:dyDescent="0.2">
      <c r="A52" s="2">
        <v>2014</v>
      </c>
      <c r="B52" s="4">
        <v>41821</v>
      </c>
      <c r="C52" s="2" t="s">
        <v>103</v>
      </c>
      <c r="D52" s="2" t="s">
        <v>90</v>
      </c>
      <c r="E52" s="1"/>
      <c r="F52" s="1"/>
      <c r="G52" s="1"/>
      <c r="H52" s="1"/>
      <c r="I52" s="2" t="s">
        <v>101</v>
      </c>
      <c r="J52" s="1"/>
      <c r="K52" s="2" t="s">
        <v>101</v>
      </c>
      <c r="L52" s="1"/>
      <c r="M52" s="1"/>
      <c r="N52" s="1"/>
      <c r="O52" s="2">
        <v>4</v>
      </c>
      <c r="P52" s="2">
        <v>11</v>
      </c>
      <c r="Q52" s="2">
        <v>5</v>
      </c>
      <c r="R52" s="2"/>
      <c r="S52" s="1"/>
      <c r="T52" s="2"/>
      <c r="U52" s="1"/>
      <c r="V52" s="2" t="s">
        <v>101</v>
      </c>
      <c r="W52" s="1"/>
      <c r="X52" s="1"/>
      <c r="Y52" s="2" t="s">
        <v>101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 t="s">
        <v>101</v>
      </c>
      <c r="AL52" s="1"/>
      <c r="AM52" s="1"/>
      <c r="AN52" s="1"/>
      <c r="AO52" s="1"/>
      <c r="AP52" s="1"/>
      <c r="AQ52" s="1"/>
      <c r="AR52" s="1"/>
      <c r="AS52" s="1"/>
      <c r="AT52" s="1"/>
      <c r="AU52" s="2" t="s">
        <v>101</v>
      </c>
      <c r="AV52" s="1"/>
      <c r="AW52" s="1"/>
      <c r="AX52" s="1"/>
      <c r="AY52" s="1"/>
      <c r="AZ52" s="2" t="s">
        <v>101</v>
      </c>
      <c r="BA52" s="2"/>
      <c r="BB52" s="1"/>
      <c r="BC52" s="1"/>
      <c r="BD52" s="1"/>
      <c r="BE52" s="1"/>
      <c r="BF52" s="1"/>
      <c r="BG52" s="2" t="s">
        <v>101</v>
      </c>
      <c r="BH52" s="1"/>
      <c r="BI52" s="2" t="s">
        <v>101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2"/>
      <c r="BV52" s="1"/>
      <c r="BW52" s="1"/>
      <c r="BX52" s="1"/>
      <c r="BY52" s="1"/>
      <c r="BZ52" s="1"/>
      <c r="CA52" s="1"/>
      <c r="CB52" s="1"/>
      <c r="CC52" s="1"/>
    </row>
    <row r="53" spans="1:81" x14ac:dyDescent="0.2">
      <c r="A53" s="2">
        <v>2014</v>
      </c>
      <c r="B53" s="4">
        <v>41821</v>
      </c>
      <c r="C53" s="2" t="s">
        <v>103</v>
      </c>
      <c r="D53" s="2" t="s">
        <v>91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2">
      <c r="A54" s="2">
        <v>2014</v>
      </c>
      <c r="B54" s="4">
        <v>41821</v>
      </c>
      <c r="C54" s="2" t="s">
        <v>103</v>
      </c>
      <c r="D54" s="2" t="s">
        <v>92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x14ac:dyDescent="0.2">
      <c r="A55" s="2">
        <v>2014</v>
      </c>
      <c r="B55" s="4">
        <v>41810</v>
      </c>
      <c r="C55" s="2" t="s">
        <v>104</v>
      </c>
      <c r="D55" s="2" t="s">
        <v>89</v>
      </c>
      <c r="E55" s="1"/>
      <c r="F55" s="1"/>
      <c r="G55" s="1"/>
      <c r="H55" s="1"/>
      <c r="I55" s="2">
        <v>1</v>
      </c>
      <c r="J55" s="1"/>
      <c r="K55" s="2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2">
        <v>1</v>
      </c>
      <c r="W55" s="1"/>
      <c r="X55" s="1"/>
      <c r="Y55" s="2">
        <v>1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>
        <v>2</v>
      </c>
      <c r="AL55" s="1"/>
      <c r="AM55" s="1"/>
      <c r="AN55" s="1"/>
      <c r="AO55" s="1"/>
      <c r="AP55" s="1"/>
      <c r="AQ55" s="1"/>
      <c r="AR55" s="1"/>
      <c r="AS55" s="1"/>
      <c r="AT55" s="1"/>
      <c r="AU55" s="2">
        <v>1</v>
      </c>
      <c r="AV55" s="1"/>
      <c r="AW55" s="1"/>
      <c r="AX55" s="1"/>
      <c r="AY55" s="1"/>
      <c r="AZ55" s="1"/>
      <c r="BA55" s="2">
        <v>1</v>
      </c>
      <c r="BB55" s="1"/>
      <c r="BC55" s="1"/>
      <c r="BD55" s="1"/>
      <c r="BE55" s="1"/>
      <c r="BF55" s="1"/>
      <c r="BG55" s="2">
        <v>1</v>
      </c>
      <c r="BH55" s="1"/>
      <c r="BI55" s="1"/>
      <c r="BJ55" s="1"/>
      <c r="BK55" s="2">
        <v>1</v>
      </c>
      <c r="BL55" s="1"/>
      <c r="BM55" s="1"/>
      <c r="BN55" s="2">
        <v>1</v>
      </c>
      <c r="BO55" s="1"/>
      <c r="BP55" s="2">
        <v>1</v>
      </c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2">
      <c r="A56" s="2">
        <v>2014</v>
      </c>
      <c r="B56" s="4">
        <v>41810</v>
      </c>
      <c r="C56" s="2" t="s">
        <v>104</v>
      </c>
      <c r="D56" s="2" t="s">
        <v>90</v>
      </c>
      <c r="E56" s="1"/>
      <c r="F56" s="1"/>
      <c r="G56" s="1"/>
      <c r="H56" s="1"/>
      <c r="I56" s="2">
        <v>1</v>
      </c>
      <c r="J56" s="1"/>
      <c r="K56" s="2">
        <v>1</v>
      </c>
      <c r="L56" s="1"/>
      <c r="M56" s="1"/>
      <c r="N56" s="1"/>
      <c r="O56" s="2">
        <v>2</v>
      </c>
      <c r="P56" s="2">
        <v>4</v>
      </c>
      <c r="Q56" s="1"/>
      <c r="R56" s="2">
        <v>1</v>
      </c>
      <c r="S56" s="1"/>
      <c r="T56" s="1"/>
      <c r="U56" s="1"/>
      <c r="V56" s="2">
        <v>1</v>
      </c>
      <c r="W56" s="1"/>
      <c r="X56" s="1"/>
      <c r="Y56" s="2">
        <v>1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1"/>
      <c r="AM56" s="1"/>
      <c r="AN56" s="1"/>
      <c r="AO56" s="1"/>
      <c r="AP56" s="1"/>
      <c r="AQ56" s="1"/>
      <c r="AR56" s="1"/>
      <c r="AS56" s="1"/>
      <c r="AT56" s="1"/>
      <c r="AU56" s="2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2">
      <c r="A57" s="2">
        <v>2014</v>
      </c>
      <c r="B57" s="4">
        <v>41810</v>
      </c>
      <c r="C57" s="2" t="s">
        <v>104</v>
      </c>
      <c r="D57" s="2" t="s">
        <v>91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2">
      <c r="A58" s="2">
        <v>2014</v>
      </c>
      <c r="B58" s="4">
        <v>41810</v>
      </c>
      <c r="C58" s="2" t="s">
        <v>104</v>
      </c>
      <c r="D58" s="2" t="s">
        <v>92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2">
      <c r="A59" s="2">
        <v>2014</v>
      </c>
      <c r="B59" s="4">
        <v>41808</v>
      </c>
      <c r="C59" s="2" t="s">
        <v>105</v>
      </c>
      <c r="D59" s="2" t="s">
        <v>89</v>
      </c>
      <c r="E59" s="1"/>
      <c r="F59" s="1"/>
      <c r="G59" s="1"/>
      <c r="H59" s="1"/>
      <c r="I59" s="2">
        <v>1</v>
      </c>
      <c r="J59" s="1"/>
      <c r="K59" s="2"/>
      <c r="L59" s="1"/>
      <c r="M59" s="1"/>
      <c r="N59" s="2">
        <v>1</v>
      </c>
      <c r="O59" s="1"/>
      <c r="P59" s="1"/>
      <c r="Q59" s="1"/>
      <c r="R59" s="1"/>
      <c r="S59" s="1"/>
      <c r="T59" s="2">
        <v>1</v>
      </c>
      <c r="U59" s="1"/>
      <c r="V59" s="1"/>
      <c r="W59" s="1"/>
      <c r="X59" s="1"/>
      <c r="Y59" s="2">
        <v>1</v>
      </c>
      <c r="Z59" s="1"/>
      <c r="AA59" s="2"/>
      <c r="AB59" s="1"/>
      <c r="AC59" s="1"/>
      <c r="AD59" s="1"/>
      <c r="AE59" s="1"/>
      <c r="AF59" s="1"/>
      <c r="AG59" s="1"/>
      <c r="AH59" s="1"/>
      <c r="AI59" s="1"/>
      <c r="AJ59" s="1"/>
      <c r="AK59" s="2">
        <v>1</v>
      </c>
      <c r="AL59" s="2"/>
      <c r="AM59" s="1"/>
      <c r="AN59" s="1"/>
      <c r="AO59" s="1"/>
      <c r="AP59" s="1"/>
      <c r="AQ59" s="2">
        <v>1</v>
      </c>
      <c r="AR59" s="1"/>
      <c r="AS59" s="1"/>
      <c r="AT59" s="1"/>
      <c r="AU59" s="2">
        <v>1</v>
      </c>
      <c r="AV59" s="1"/>
      <c r="AW59" s="2">
        <v>1</v>
      </c>
      <c r="AX59" s="1"/>
      <c r="AY59" s="1"/>
      <c r="AZ59" s="1"/>
      <c r="BA59" s="1"/>
      <c r="BB59" s="1"/>
      <c r="BC59" s="1"/>
      <c r="BD59" s="2"/>
      <c r="BE59" s="1"/>
      <c r="BF59" s="2"/>
      <c r="BG59" s="2">
        <v>1</v>
      </c>
      <c r="BH59" s="1"/>
      <c r="BI59" s="2">
        <v>1</v>
      </c>
      <c r="BJ59" s="1"/>
      <c r="BK59" s="1"/>
      <c r="BL59" s="1"/>
      <c r="BM59" s="1"/>
      <c r="BN59" s="2">
        <v>1</v>
      </c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">
      <c r="A60" s="2">
        <v>2014</v>
      </c>
      <c r="B60" s="4">
        <v>41808</v>
      </c>
      <c r="C60" s="2" t="s">
        <v>105</v>
      </c>
      <c r="D60" s="2" t="s">
        <v>90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v>1</v>
      </c>
      <c r="P60" s="1"/>
      <c r="Q60" s="2">
        <v>5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v>1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x14ac:dyDescent="0.2">
      <c r="A61" s="2">
        <v>2014</v>
      </c>
      <c r="B61" s="4">
        <v>41808</v>
      </c>
      <c r="C61" s="2" t="s">
        <v>105</v>
      </c>
      <c r="D61" s="2" t="s">
        <v>91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x14ac:dyDescent="0.2">
      <c r="A62" s="2">
        <v>2014</v>
      </c>
      <c r="B62" s="4">
        <v>41808</v>
      </c>
      <c r="C62" s="2" t="s">
        <v>105</v>
      </c>
      <c r="D62" s="2" t="s">
        <v>92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x14ac:dyDescent="0.2">
      <c r="A63" s="2">
        <v>2014</v>
      </c>
      <c r="B63" s="4">
        <v>41810</v>
      </c>
      <c r="C63" s="2" t="s">
        <v>106</v>
      </c>
      <c r="D63" s="2" t="s">
        <v>89</v>
      </c>
      <c r="E63" s="1"/>
      <c r="F63" s="1"/>
      <c r="G63" s="1"/>
      <c r="H63" s="1"/>
      <c r="I63" s="1"/>
      <c r="J63" s="1"/>
      <c r="K63" s="1"/>
      <c r="L63" s="1"/>
      <c r="M63" s="1"/>
      <c r="N63" s="2">
        <v>1</v>
      </c>
      <c r="O63" s="1"/>
      <c r="P63" s="1"/>
      <c r="Q63" s="1"/>
      <c r="R63" s="1"/>
      <c r="S63" s="1"/>
      <c r="T63" s="2">
        <v>1</v>
      </c>
      <c r="U63" s="1"/>
      <c r="V63" s="2"/>
      <c r="W63" s="1"/>
      <c r="X63" s="2">
        <v>1</v>
      </c>
      <c r="Y63" s="2">
        <v>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2">
        <v>1</v>
      </c>
      <c r="AK63" s="2"/>
      <c r="AL63" s="2">
        <v>1</v>
      </c>
      <c r="AM63" s="1"/>
      <c r="AN63" s="1"/>
      <c r="AO63" s="1"/>
      <c r="AP63" s="1"/>
      <c r="AQ63" s="1"/>
      <c r="AR63" s="1"/>
      <c r="AS63" s="1"/>
      <c r="AT63" s="1"/>
      <c r="AU63" s="2">
        <v>1</v>
      </c>
      <c r="AV63" s="2">
        <v>1</v>
      </c>
      <c r="AW63" s="1"/>
      <c r="AX63" s="1"/>
      <c r="AY63" s="1"/>
      <c r="AZ63" s="1"/>
      <c r="BA63" s="1"/>
      <c r="BB63" s="1"/>
      <c r="BC63" s="1"/>
      <c r="BD63" s="2">
        <v>1</v>
      </c>
      <c r="BE63" s="1"/>
      <c r="BF63" s="2"/>
      <c r="BG63" s="2">
        <v>1</v>
      </c>
      <c r="BH63" s="1"/>
      <c r="BI63" s="1"/>
      <c r="BJ63" s="1"/>
      <c r="BK63" s="2">
        <v>1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x14ac:dyDescent="0.2">
      <c r="A64" s="2">
        <v>2014</v>
      </c>
      <c r="B64" s="4">
        <v>41810</v>
      </c>
      <c r="C64" s="2" t="s">
        <v>106</v>
      </c>
      <c r="D64" s="2" t="s">
        <v>90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v>1</v>
      </c>
      <c r="P64" s="2">
        <v>1</v>
      </c>
      <c r="Q64" s="2">
        <v>1</v>
      </c>
      <c r="R64" s="2"/>
      <c r="S64" s="1"/>
      <c r="T64" s="2">
        <v>1</v>
      </c>
      <c r="U64" s="1"/>
      <c r="V64" s="2">
        <v>1</v>
      </c>
      <c r="W64" s="1"/>
      <c r="X64" s="1"/>
      <c r="Y64" s="2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">
        <v>1</v>
      </c>
      <c r="AK64" s="2"/>
      <c r="AL64" s="2">
        <v>1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2">
        <v>1</v>
      </c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2"/>
      <c r="BV64" s="1"/>
      <c r="BW64" s="1"/>
      <c r="BX64" s="1"/>
      <c r="BY64" s="1"/>
      <c r="BZ64" s="1"/>
      <c r="CA64" s="1"/>
      <c r="CB64" s="1"/>
      <c r="CC64" s="1"/>
    </row>
    <row r="65" spans="1:81" x14ac:dyDescent="0.2">
      <c r="A65" s="2">
        <v>2014</v>
      </c>
      <c r="B65" s="4">
        <v>41810</v>
      </c>
      <c r="C65" s="2" t="s">
        <v>106</v>
      </c>
      <c r="D65" s="2" t="s">
        <v>91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x14ac:dyDescent="0.2">
      <c r="A66" s="2">
        <v>2014</v>
      </c>
      <c r="B66" s="4">
        <v>41810</v>
      </c>
      <c r="C66" s="2" t="s">
        <v>106</v>
      </c>
      <c r="D66" s="2" t="s">
        <v>92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x14ac:dyDescent="0.2">
      <c r="A67" s="2">
        <v>2014</v>
      </c>
      <c r="B67" s="4">
        <v>41816</v>
      </c>
      <c r="C67" s="2" t="s">
        <v>107</v>
      </c>
      <c r="D67" s="2" t="s">
        <v>89</v>
      </c>
      <c r="E67" s="2"/>
      <c r="F67" s="1"/>
      <c r="G67" s="1"/>
      <c r="H67" s="1"/>
      <c r="I67" s="1"/>
      <c r="J67" s="2"/>
      <c r="K67" s="1"/>
      <c r="L67" s="1"/>
      <c r="M67" s="1"/>
      <c r="N67" s="2">
        <v>1</v>
      </c>
      <c r="O67" s="1"/>
      <c r="P67" s="1"/>
      <c r="Q67" s="1"/>
      <c r="R67" s="1"/>
      <c r="S67" s="1"/>
      <c r="T67" s="2"/>
      <c r="U67" s="1"/>
      <c r="V67" s="2"/>
      <c r="W67" s="1"/>
      <c r="X67" s="2">
        <v>1</v>
      </c>
      <c r="Y67" s="2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1"/>
      <c r="AM67" s="1"/>
      <c r="AN67" s="1"/>
      <c r="AO67" s="1"/>
      <c r="AP67" s="1"/>
      <c r="AQ67" s="2"/>
      <c r="AR67" s="1"/>
      <c r="AS67" s="1"/>
      <c r="AT67" s="2">
        <v>1</v>
      </c>
      <c r="AU67" s="2">
        <v>1</v>
      </c>
      <c r="AV67" s="1"/>
      <c r="AW67" s="1"/>
      <c r="AX67" s="2">
        <v>1</v>
      </c>
      <c r="AY67" s="1"/>
      <c r="AZ67" s="2"/>
      <c r="BA67" s="1"/>
      <c r="BB67" s="1"/>
      <c r="BC67" s="1"/>
      <c r="BD67" s="1"/>
      <c r="BE67" s="1"/>
      <c r="BF67" s="1"/>
      <c r="BG67" s="2">
        <v>1</v>
      </c>
      <c r="BH67" s="1"/>
      <c r="BI67" s="2">
        <v>1</v>
      </c>
      <c r="BJ67" s="2"/>
      <c r="BK67" s="1"/>
      <c r="BL67" s="1"/>
      <c r="BM67" s="1"/>
      <c r="BN67" s="2"/>
      <c r="BO67" s="1"/>
      <c r="BP67" s="2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2">
      <c r="A68" s="2">
        <v>2014</v>
      </c>
      <c r="B68" s="4">
        <v>41816</v>
      </c>
      <c r="C68" s="2" t="s">
        <v>107</v>
      </c>
      <c r="D68" s="2" t="s">
        <v>90</v>
      </c>
      <c r="E68" s="2"/>
      <c r="F68" s="1"/>
      <c r="G68" s="1"/>
      <c r="H68" s="1"/>
      <c r="I68" s="1"/>
      <c r="J68" s="1"/>
      <c r="K68" s="1"/>
      <c r="L68" s="1"/>
      <c r="M68" s="1"/>
      <c r="N68" s="1"/>
      <c r="O68" s="2">
        <v>1</v>
      </c>
      <c r="P68" s="1"/>
      <c r="Q68" s="2"/>
      <c r="R68" s="2"/>
      <c r="S68" s="1"/>
      <c r="T68" s="1"/>
      <c r="U68" s="1"/>
      <c r="V68" s="2">
        <v>1</v>
      </c>
      <c r="W68" s="1"/>
      <c r="X68" s="1"/>
      <c r="Y68" s="2"/>
      <c r="Z68" s="1"/>
      <c r="AA68" s="2"/>
      <c r="AB68" s="1"/>
      <c r="AC68" s="1"/>
      <c r="AD68" s="1"/>
      <c r="AE68" s="2"/>
      <c r="AF68" s="1"/>
      <c r="AG68" s="1"/>
      <c r="AH68" s="1"/>
      <c r="AI68" s="1"/>
      <c r="AJ68" s="2">
        <v>1</v>
      </c>
      <c r="AK68" s="2"/>
      <c r="AL68" s="1"/>
      <c r="AM68" s="1"/>
      <c r="AN68" s="1"/>
      <c r="AO68" s="1"/>
      <c r="AP68" s="1"/>
      <c r="AQ68" s="1"/>
      <c r="AR68" s="1"/>
      <c r="AS68" s="1"/>
      <c r="AT68" s="1"/>
      <c r="AU68" s="2">
        <v>1</v>
      </c>
      <c r="AV68" s="1"/>
      <c r="AW68" s="1"/>
      <c r="AX68" s="2">
        <v>1</v>
      </c>
      <c r="AY68" s="1"/>
      <c r="AZ68" s="1"/>
      <c r="BA68" s="1"/>
      <c r="BB68" s="1"/>
      <c r="BC68" s="1"/>
      <c r="BD68" s="1"/>
      <c r="BE68" s="1"/>
      <c r="BF68" s="1"/>
      <c r="BG68" s="2">
        <v>1</v>
      </c>
      <c r="BH68" s="1"/>
      <c r="BI68" s="1"/>
      <c r="BJ68" s="2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x14ac:dyDescent="0.2">
      <c r="A69" s="2">
        <v>2014</v>
      </c>
      <c r="B69" s="4">
        <v>41816</v>
      </c>
      <c r="C69" s="2" t="s">
        <v>107</v>
      </c>
      <c r="D69" s="2" t="s">
        <v>91</v>
      </c>
      <c r="E69" s="2"/>
      <c r="F69" s="1"/>
      <c r="G69" s="1"/>
      <c r="H69" s="1"/>
      <c r="I69" s="1"/>
      <c r="J69" s="1"/>
      <c r="K69" s="2"/>
      <c r="L69" s="1"/>
      <c r="M69" s="1"/>
      <c r="N69" s="1"/>
      <c r="O69" s="1"/>
      <c r="P69" s="2"/>
      <c r="Q69" s="2"/>
      <c r="R69" s="2"/>
      <c r="S69" s="1"/>
      <c r="T69" s="1"/>
      <c r="U69" s="1"/>
      <c r="V69" s="2"/>
      <c r="W69" s="1"/>
      <c r="X69" s="1"/>
      <c r="Y69" s="2"/>
      <c r="Z69" s="1"/>
      <c r="AA69" s="1"/>
      <c r="AB69" s="1"/>
      <c r="AC69" s="1"/>
      <c r="AD69" s="1"/>
      <c r="AE69" s="2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">
      <c r="A70" s="2">
        <v>2014</v>
      </c>
      <c r="B70" s="4">
        <v>41816</v>
      </c>
      <c r="C70" s="2" t="s">
        <v>107</v>
      </c>
      <c r="D70" s="2" t="s">
        <v>92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x14ac:dyDescent="0.2">
      <c r="A71" s="2">
        <v>2014</v>
      </c>
      <c r="B71" s="4">
        <v>41794</v>
      </c>
      <c r="C71" s="2" t="s">
        <v>108</v>
      </c>
      <c r="D71" s="2" t="s">
        <v>89</v>
      </c>
      <c r="E71" s="1"/>
      <c r="F71" s="1"/>
      <c r="G71" s="1"/>
      <c r="H71" s="1"/>
      <c r="I71" s="1"/>
      <c r="J71" s="1"/>
      <c r="K71" s="1"/>
      <c r="L71" s="1"/>
      <c r="M71" s="2" t="s">
        <v>101</v>
      </c>
      <c r="N71" s="1"/>
      <c r="O71" s="1"/>
      <c r="P71" s="1"/>
      <c r="Q71" s="1"/>
      <c r="R71" s="1"/>
      <c r="S71" s="1"/>
      <c r="T71" s="2" t="s">
        <v>101</v>
      </c>
      <c r="U71" s="1"/>
      <c r="V71" s="2" t="s">
        <v>101</v>
      </c>
      <c r="W71" s="1"/>
      <c r="X71" s="2" t="s">
        <v>101</v>
      </c>
      <c r="Y71" s="2" t="s">
        <v>101</v>
      </c>
      <c r="Z71" s="1"/>
      <c r="AA71" s="1"/>
      <c r="AB71" s="1"/>
      <c r="AC71" s="1"/>
      <c r="AD71" s="1"/>
      <c r="AE71" s="2" t="s">
        <v>101</v>
      </c>
      <c r="AF71" s="2"/>
      <c r="AG71" s="2"/>
      <c r="AH71" s="1"/>
      <c r="AI71" s="1"/>
      <c r="AJ71" s="2"/>
      <c r="AK71" s="2"/>
      <c r="AL71" s="1"/>
      <c r="AM71" s="1"/>
      <c r="AN71" s="2" t="s">
        <v>101</v>
      </c>
      <c r="AO71" s="1"/>
      <c r="AP71" s="1"/>
      <c r="AQ71" s="2"/>
      <c r="AR71" s="1"/>
      <c r="AS71" s="1"/>
      <c r="AT71" s="1"/>
      <c r="AU71" s="2" t="s">
        <v>101</v>
      </c>
      <c r="AV71" s="1"/>
      <c r="AW71" s="1"/>
      <c r="AX71" s="1"/>
      <c r="AY71" s="1"/>
      <c r="AZ71" s="2" t="s">
        <v>101</v>
      </c>
      <c r="BA71" s="1"/>
      <c r="BB71" s="1"/>
      <c r="BC71" s="1"/>
      <c r="BD71" s="2" t="s">
        <v>101</v>
      </c>
      <c r="BE71" s="1"/>
      <c r="BF71" s="1"/>
      <c r="BG71" s="2" t="s">
        <v>101</v>
      </c>
      <c r="BH71" s="2" t="s">
        <v>101</v>
      </c>
      <c r="BI71" s="1"/>
      <c r="BJ71" s="1"/>
      <c r="BK71" s="1"/>
      <c r="BL71" s="1"/>
      <c r="BM71" s="1"/>
      <c r="BN71" s="2" t="s">
        <v>101</v>
      </c>
      <c r="BO71" s="1"/>
      <c r="BP71" s="2" t="s">
        <v>101</v>
      </c>
      <c r="BQ71" s="1"/>
      <c r="BR71" s="1"/>
      <c r="BS71" s="1"/>
      <c r="BT71" s="1"/>
      <c r="BU71" s="1"/>
      <c r="BV71" s="1"/>
      <c r="BW71" s="2"/>
      <c r="BX71" s="1"/>
      <c r="BY71" s="1"/>
      <c r="BZ71" s="1"/>
      <c r="CA71" s="1"/>
      <c r="CB71" s="1"/>
      <c r="CC71" s="1"/>
    </row>
    <row r="72" spans="1:81" x14ac:dyDescent="0.2">
      <c r="A72" s="2">
        <v>2014</v>
      </c>
      <c r="B72" s="4">
        <v>41794</v>
      </c>
      <c r="C72" s="2" t="s">
        <v>108</v>
      </c>
      <c r="D72" s="2" t="s">
        <v>90</v>
      </c>
      <c r="E72" s="1"/>
      <c r="F72" s="1"/>
      <c r="G72" s="1"/>
      <c r="H72" s="1"/>
      <c r="I72" s="2" t="s">
        <v>101</v>
      </c>
      <c r="J72" s="1"/>
      <c r="K72" s="1"/>
      <c r="L72" s="1"/>
      <c r="M72" s="2" t="s">
        <v>101</v>
      </c>
      <c r="N72" s="1"/>
      <c r="O72" s="2">
        <v>9</v>
      </c>
      <c r="P72" s="2">
        <v>146</v>
      </c>
      <c r="Q72" s="2">
        <v>16</v>
      </c>
      <c r="R72" s="2">
        <v>23</v>
      </c>
      <c r="S72" s="1"/>
      <c r="T72" s="1"/>
      <c r="U72" s="2" t="s">
        <v>101</v>
      </c>
      <c r="V72" s="2" t="s">
        <v>101</v>
      </c>
      <c r="W72" s="1"/>
      <c r="X72" s="2" t="s">
        <v>101</v>
      </c>
      <c r="Y72" s="2" t="s">
        <v>101</v>
      </c>
      <c r="Z72" s="1"/>
      <c r="AA72" s="1"/>
      <c r="AB72" s="1"/>
      <c r="AC72" s="1"/>
      <c r="AD72" s="1"/>
      <c r="AE72" s="2" t="s">
        <v>101</v>
      </c>
      <c r="AF72" s="2" t="s">
        <v>101</v>
      </c>
      <c r="AG72" s="2"/>
      <c r="AH72" s="1"/>
      <c r="AI72" s="1"/>
      <c r="AJ72" s="2"/>
      <c r="AK72" s="1"/>
      <c r="AL72" s="2"/>
      <c r="AM72" s="1"/>
      <c r="AN72" s="2" t="s">
        <v>101</v>
      </c>
      <c r="AO72" s="1"/>
      <c r="AP72" s="1"/>
      <c r="AQ72" s="1"/>
      <c r="AR72" s="1"/>
      <c r="AS72" s="1"/>
      <c r="AT72" s="1"/>
      <c r="AU72" s="2" t="s">
        <v>101</v>
      </c>
      <c r="AV72" s="1"/>
      <c r="AW72" s="1"/>
      <c r="AX72" s="1"/>
      <c r="AY72" s="1"/>
      <c r="AZ72" s="2" t="s">
        <v>101</v>
      </c>
      <c r="BA72" s="1"/>
      <c r="BB72" s="1"/>
      <c r="BC72" s="1"/>
      <c r="BD72" s="2" t="s">
        <v>101</v>
      </c>
      <c r="BE72" s="1"/>
      <c r="BF72" s="1"/>
      <c r="BG72" s="2" t="s">
        <v>101</v>
      </c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">
      <c r="A73" s="2">
        <v>2014</v>
      </c>
      <c r="B73" s="4">
        <v>41794</v>
      </c>
      <c r="C73" s="2" t="s">
        <v>108</v>
      </c>
      <c r="D73" s="2" t="s">
        <v>91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">
      <c r="A74" s="2">
        <v>2014</v>
      </c>
      <c r="B74" s="4">
        <v>41794</v>
      </c>
      <c r="C74" s="2" t="s">
        <v>108</v>
      </c>
      <c r="D74" s="2" t="s">
        <v>92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">
      <c r="A75" s="2">
        <v>2014</v>
      </c>
      <c r="B75" s="4">
        <v>41800</v>
      </c>
      <c r="C75" s="2" t="s">
        <v>109</v>
      </c>
      <c r="D75" s="2" t="s">
        <v>89</v>
      </c>
      <c r="E75" s="1"/>
      <c r="F75" s="1"/>
      <c r="G75" s="1"/>
      <c r="H75" s="1"/>
      <c r="I75" s="2"/>
      <c r="J75" s="1"/>
      <c r="K75" s="2" t="s">
        <v>101</v>
      </c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 t="s">
        <v>101</v>
      </c>
      <c r="Z75" s="1"/>
      <c r="AA75" s="1"/>
      <c r="AB75" s="1"/>
      <c r="AC75" s="2"/>
      <c r="AD75" s="1"/>
      <c r="AE75" s="2" t="s">
        <v>101</v>
      </c>
      <c r="AF75" s="2" t="s">
        <v>101</v>
      </c>
      <c r="AG75" s="2"/>
      <c r="AH75" s="2"/>
      <c r="AI75" s="1"/>
      <c r="AJ75" s="2" t="s">
        <v>101</v>
      </c>
      <c r="AK75" s="1"/>
      <c r="AL75" s="2" t="s">
        <v>101</v>
      </c>
      <c r="AM75" s="1"/>
      <c r="AN75" s="2"/>
      <c r="AO75" s="1"/>
      <c r="AP75" s="1"/>
      <c r="AQ75" s="2"/>
      <c r="AR75" s="1"/>
      <c r="AS75" s="2"/>
      <c r="AT75" s="1"/>
      <c r="AU75" s="2" t="s">
        <v>101</v>
      </c>
      <c r="AV75" s="1"/>
      <c r="AW75" s="1"/>
      <c r="AX75" s="1"/>
      <c r="AY75" s="1"/>
      <c r="AZ75" s="2"/>
      <c r="BA75" s="1"/>
      <c r="BB75" s="1"/>
      <c r="BC75" s="2"/>
      <c r="BD75" s="2" t="s">
        <v>101</v>
      </c>
      <c r="BE75" s="1"/>
      <c r="BF75" s="1"/>
      <c r="BG75" s="2" t="s">
        <v>101</v>
      </c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2" t="s">
        <v>101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x14ac:dyDescent="0.2">
      <c r="A76" s="2">
        <v>2014</v>
      </c>
      <c r="B76" s="4">
        <v>41800</v>
      </c>
      <c r="C76" s="2" t="s">
        <v>109</v>
      </c>
      <c r="D76" s="2" t="s">
        <v>90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v>7</v>
      </c>
      <c r="P76" s="2">
        <v>13</v>
      </c>
      <c r="Q76" s="2"/>
      <c r="R76" s="2">
        <v>33</v>
      </c>
      <c r="S76" s="1"/>
      <c r="T76" s="1"/>
      <c r="U76" s="1"/>
      <c r="V76" s="1"/>
      <c r="W76" s="1"/>
      <c r="X76" s="1"/>
      <c r="Y76" s="2" t="s">
        <v>101</v>
      </c>
      <c r="Z76" s="1"/>
      <c r="AA76" s="2"/>
      <c r="AB76" s="1"/>
      <c r="AC76" s="1"/>
      <c r="AD76" s="1"/>
      <c r="AE76" s="1"/>
      <c r="AF76" s="1"/>
      <c r="AG76" s="2"/>
      <c r="AH76" s="2"/>
      <c r="AI76" s="1"/>
      <c r="AJ76" s="2"/>
      <c r="AK76" s="1"/>
      <c r="AL76" s="2" t="s">
        <v>101</v>
      </c>
      <c r="AM76" s="2" t="s">
        <v>101</v>
      </c>
      <c r="AN76" s="1"/>
      <c r="AO76" s="1"/>
      <c r="AP76" s="1"/>
      <c r="AQ76" s="1"/>
      <c r="AR76" s="1"/>
      <c r="AS76" s="1"/>
      <c r="AT76" s="1"/>
      <c r="AU76" s="2" t="s">
        <v>101</v>
      </c>
      <c r="AV76" s="1"/>
      <c r="AW76" s="1"/>
      <c r="AX76" s="1"/>
      <c r="AY76" s="1"/>
      <c r="AZ76" s="1"/>
      <c r="BA76" s="1"/>
      <c r="BB76" s="1"/>
      <c r="BC76" s="1"/>
      <c r="BD76" s="2" t="s">
        <v>101</v>
      </c>
      <c r="BE76" s="1"/>
      <c r="BF76" s="1"/>
      <c r="BG76" s="2" t="s">
        <v>101</v>
      </c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2" t="s">
        <v>101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">
      <c r="A77" s="2">
        <v>2014</v>
      </c>
      <c r="B77" s="4">
        <v>41800</v>
      </c>
      <c r="C77" s="2" t="s">
        <v>109</v>
      </c>
      <c r="D77" s="2" t="s">
        <v>91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2"/>
      <c r="AH77" s="1"/>
      <c r="AI77" s="1"/>
      <c r="AJ77" s="2"/>
      <c r="AK77" s="1"/>
      <c r="AL77" s="2"/>
      <c r="AM77" s="1"/>
      <c r="AN77" s="1"/>
      <c r="AO77" s="1"/>
      <c r="AP77" s="1"/>
      <c r="AQ77" s="1"/>
      <c r="AR77" s="1"/>
      <c r="AS77" s="1"/>
      <c r="AT77" s="1"/>
      <c r="AU77" s="2"/>
      <c r="AV77" s="1"/>
      <c r="AW77" s="1"/>
      <c r="AX77" s="1"/>
      <c r="AY77" s="1"/>
      <c r="AZ77" s="1"/>
      <c r="BA77" s="1"/>
      <c r="BB77" s="1"/>
      <c r="BC77" s="1"/>
      <c r="BD77" s="2"/>
      <c r="BE77" s="1"/>
      <c r="BF77" s="1"/>
      <c r="BG77" s="2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">
      <c r="A78" s="2">
        <v>2014</v>
      </c>
      <c r="B78" s="4">
        <v>41800</v>
      </c>
      <c r="C78" s="2" t="s">
        <v>109</v>
      </c>
      <c r="D78" s="2" t="s">
        <v>92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">
      <c r="A79" s="2">
        <v>2014</v>
      </c>
      <c r="B79" s="4">
        <v>41806</v>
      </c>
      <c r="C79" s="2" t="s">
        <v>110</v>
      </c>
      <c r="D79" s="2" t="s">
        <v>89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" t="s">
        <v>101</v>
      </c>
      <c r="U79" s="1"/>
      <c r="V79" s="1"/>
      <c r="W79" s="1"/>
      <c r="X79" s="2" t="s">
        <v>101</v>
      </c>
      <c r="Y79" s="2" t="s">
        <v>101</v>
      </c>
      <c r="Z79" s="1"/>
      <c r="AA79" s="1"/>
      <c r="AB79" s="1"/>
      <c r="AC79" s="1"/>
      <c r="AD79" s="1"/>
      <c r="AE79" s="2"/>
      <c r="AF79" s="1"/>
      <c r="AG79" s="1"/>
      <c r="AH79" s="1"/>
      <c r="AI79" s="1"/>
      <c r="AJ79" s="1"/>
      <c r="AK79" s="2" t="s">
        <v>101</v>
      </c>
      <c r="AL79" s="2"/>
      <c r="AM79" s="1"/>
      <c r="AN79" s="2"/>
      <c r="AO79" s="1"/>
      <c r="AP79" s="1"/>
      <c r="AQ79" s="1"/>
      <c r="AR79" s="1"/>
      <c r="AS79" s="2" t="s">
        <v>101</v>
      </c>
      <c r="AT79" s="1"/>
      <c r="AU79" s="2" t="s">
        <v>101</v>
      </c>
      <c r="AV79" s="1"/>
      <c r="AW79" s="1"/>
      <c r="AX79" s="1"/>
      <c r="AY79" s="1"/>
      <c r="AZ79" s="1"/>
      <c r="BA79" s="2"/>
      <c r="BB79" s="1"/>
      <c r="BC79" s="1"/>
      <c r="BD79" s="2"/>
      <c r="BE79" s="1"/>
      <c r="BF79" s="1"/>
      <c r="BG79" s="2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2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">
      <c r="A80" s="2">
        <v>2014</v>
      </c>
      <c r="B80" s="4">
        <v>41806</v>
      </c>
      <c r="C80" s="2" t="s">
        <v>110</v>
      </c>
      <c r="D80" s="2" t="s">
        <v>90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2" t="s">
        <v>101</v>
      </c>
      <c r="AK80" s="1"/>
      <c r="AL80" s="2" t="s">
        <v>101</v>
      </c>
      <c r="AM80" s="2" t="s">
        <v>101</v>
      </c>
      <c r="AN80" s="1"/>
      <c r="AO80" s="1"/>
      <c r="AP80" s="1"/>
      <c r="AQ80" s="1"/>
      <c r="AR80" s="1"/>
      <c r="AS80" s="1"/>
      <c r="AT80" s="1"/>
      <c r="AU80" s="2" t="s">
        <v>101</v>
      </c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2" t="s">
        <v>101</v>
      </c>
      <c r="BH80" s="1"/>
      <c r="BI80" s="1"/>
      <c r="BJ80" s="2" t="s">
        <v>101</v>
      </c>
      <c r="BK80" s="1"/>
      <c r="BL80" s="1"/>
      <c r="BM80" s="1"/>
      <c r="BN80" s="2" t="s">
        <v>101</v>
      </c>
      <c r="BO80" s="1"/>
      <c r="BP80" s="1"/>
      <c r="BQ80" s="1"/>
      <c r="BR80" s="1"/>
      <c r="BS80" s="2"/>
      <c r="BT80" s="1"/>
      <c r="BU80" s="2"/>
      <c r="BV80" s="1"/>
      <c r="BW80" s="1"/>
      <c r="BX80" s="1"/>
      <c r="BY80" s="1"/>
      <c r="BZ80" s="1"/>
      <c r="CA80" s="1"/>
      <c r="CB80" s="1"/>
      <c r="CC80" s="1"/>
    </row>
    <row r="81" spans="1:81" x14ac:dyDescent="0.2">
      <c r="A81" s="2">
        <v>2014</v>
      </c>
      <c r="B81" s="4">
        <v>41806</v>
      </c>
      <c r="C81" s="2" t="s">
        <v>110</v>
      </c>
      <c r="D81" s="2" t="s">
        <v>91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2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x14ac:dyDescent="0.2">
      <c r="A82" s="2">
        <v>2014</v>
      </c>
      <c r="B82" s="4">
        <v>41806</v>
      </c>
      <c r="C82" s="2" t="s">
        <v>110</v>
      </c>
      <c r="D82" s="2" t="s">
        <v>92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2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x14ac:dyDescent="0.2">
      <c r="A83" s="2">
        <v>2014</v>
      </c>
      <c r="B83" s="4">
        <v>41808</v>
      </c>
      <c r="C83" s="2" t="s">
        <v>111</v>
      </c>
      <c r="D83" s="2" t="s">
        <v>89</v>
      </c>
      <c r="E83" s="1"/>
      <c r="F83" s="1"/>
      <c r="G83" s="1"/>
      <c r="H83" s="1"/>
      <c r="I83" s="1"/>
      <c r="J83" s="1"/>
      <c r="K83" s="1"/>
      <c r="L83" s="2" t="s">
        <v>101</v>
      </c>
      <c r="M83" s="2" t="s">
        <v>101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 t="s">
        <v>101</v>
      </c>
      <c r="Z83" s="1"/>
      <c r="AA83" s="1"/>
      <c r="AB83" s="1"/>
      <c r="AC83" s="1"/>
      <c r="AD83" s="1"/>
      <c r="AE83" s="1"/>
      <c r="AF83" s="1"/>
      <c r="AG83" s="1"/>
      <c r="AH83" s="2"/>
      <c r="AI83" s="1"/>
      <c r="AJ83" s="2"/>
      <c r="AK83" s="2" t="s">
        <v>101</v>
      </c>
      <c r="AL83" s="2"/>
      <c r="AM83" s="1"/>
      <c r="AN83" s="1"/>
      <c r="AO83" s="1"/>
      <c r="AP83" s="1"/>
      <c r="AQ83" s="1"/>
      <c r="AR83" s="1"/>
      <c r="AS83" s="2" t="s">
        <v>101</v>
      </c>
      <c r="AT83" s="1"/>
      <c r="AU83" s="2" t="s">
        <v>101</v>
      </c>
      <c r="AV83" s="1"/>
      <c r="AW83" s="1"/>
      <c r="AX83" s="1"/>
      <c r="AY83" s="1"/>
      <c r="AZ83" s="1"/>
      <c r="BA83" s="1"/>
      <c r="BB83" s="1"/>
      <c r="BC83" s="1"/>
      <c r="BD83" s="2" t="s">
        <v>101</v>
      </c>
      <c r="BE83" s="1"/>
      <c r="BF83" s="1"/>
      <c r="BG83" s="2" t="s">
        <v>101</v>
      </c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2" t="s">
        <v>101</v>
      </c>
      <c r="BT83" s="1"/>
      <c r="BU83" s="2" t="s">
        <v>101</v>
      </c>
      <c r="BV83" s="1"/>
      <c r="BW83" s="2"/>
      <c r="BX83" s="1"/>
      <c r="BY83" s="1"/>
      <c r="BZ83" s="1"/>
      <c r="CA83" s="1"/>
      <c r="CB83" s="1"/>
      <c r="CC83" s="1"/>
    </row>
    <row r="84" spans="1:81" x14ac:dyDescent="0.2">
      <c r="A84" s="2">
        <v>2014</v>
      </c>
      <c r="B84" s="4">
        <v>41808</v>
      </c>
      <c r="C84" s="2" t="s">
        <v>111</v>
      </c>
      <c r="D84" s="2" t="s">
        <v>90</v>
      </c>
      <c r="E84" s="1"/>
      <c r="F84" s="1"/>
      <c r="G84" s="1"/>
      <c r="H84" s="1"/>
      <c r="I84" s="1"/>
      <c r="J84" s="1"/>
      <c r="K84" s="1"/>
      <c r="L84" s="1"/>
      <c r="M84" s="2" t="s">
        <v>101</v>
      </c>
      <c r="N84" s="1"/>
      <c r="O84" s="2">
        <v>198</v>
      </c>
      <c r="P84" s="1"/>
      <c r="Q84" s="2">
        <v>3</v>
      </c>
      <c r="R84" s="2">
        <v>10</v>
      </c>
      <c r="S84" s="1"/>
      <c r="T84" s="1"/>
      <c r="U84" s="1"/>
      <c r="V84" s="1"/>
      <c r="W84" s="1"/>
      <c r="X84" s="1"/>
      <c r="Y84" s="2" t="s">
        <v>101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 t="s">
        <v>101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2" t="s">
        <v>101</v>
      </c>
      <c r="AY84" s="1"/>
      <c r="AZ84" s="1"/>
      <c r="BA84" s="1"/>
      <c r="BB84" s="1"/>
      <c r="BC84" s="1"/>
      <c r="BD84" s="1"/>
      <c r="BE84" s="1"/>
      <c r="BF84" s="1"/>
      <c r="BG84" s="2" t="s">
        <v>101</v>
      </c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2" t="s">
        <v>101</v>
      </c>
      <c r="BT84" s="1"/>
      <c r="BU84" s="2" t="s">
        <v>101</v>
      </c>
      <c r="BV84" s="1"/>
      <c r="BW84" s="1"/>
      <c r="BX84" s="1"/>
      <c r="BY84" s="1"/>
      <c r="BZ84" s="1"/>
      <c r="CA84" s="1"/>
      <c r="CB84" s="1"/>
      <c r="CC84" s="1"/>
    </row>
    <row r="85" spans="1:81" x14ac:dyDescent="0.2">
      <c r="A85" s="2">
        <v>2014</v>
      </c>
      <c r="B85" s="4">
        <v>41808</v>
      </c>
      <c r="C85" s="2" t="s">
        <v>111</v>
      </c>
      <c r="D85" s="2" t="s">
        <v>91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x14ac:dyDescent="0.2">
      <c r="A86" s="2">
        <v>2014</v>
      </c>
      <c r="B86" s="4">
        <v>41808</v>
      </c>
      <c r="C86" s="2" t="s">
        <v>111</v>
      </c>
      <c r="D86" s="2" t="s">
        <v>92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2"/>
      <c r="Q86" s="1"/>
      <c r="R86" s="2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2"/>
      <c r="BC86" s="1"/>
      <c r="BD86" s="2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2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x14ac:dyDescent="0.2">
      <c r="A87" s="2">
        <v>2014</v>
      </c>
      <c r="B87" s="4">
        <v>41814</v>
      </c>
      <c r="C87" s="2" t="s">
        <v>112</v>
      </c>
      <c r="D87" s="2" t="s">
        <v>89</v>
      </c>
      <c r="E87" s="1"/>
      <c r="F87" s="1"/>
      <c r="G87" s="1"/>
      <c r="H87" s="1"/>
      <c r="I87" s="1"/>
      <c r="J87" s="2" t="s">
        <v>101</v>
      </c>
      <c r="K87" s="1"/>
      <c r="L87" s="2"/>
      <c r="M87" s="1"/>
      <c r="N87" s="1"/>
      <c r="O87" s="1"/>
      <c r="P87" s="1"/>
      <c r="Q87" s="1"/>
      <c r="R87" s="1"/>
      <c r="S87" s="1"/>
      <c r="T87" s="2" t="s">
        <v>101</v>
      </c>
      <c r="U87" s="1"/>
      <c r="V87" s="2"/>
      <c r="W87" s="1"/>
      <c r="X87" s="2" t="s">
        <v>101</v>
      </c>
      <c r="Y87" s="2" t="s">
        <v>101</v>
      </c>
      <c r="Z87" s="1"/>
      <c r="AA87" s="2" t="s">
        <v>101</v>
      </c>
      <c r="AB87" s="1"/>
      <c r="AC87" s="2" t="s">
        <v>101</v>
      </c>
      <c r="AD87" s="1"/>
      <c r="AE87" s="2" t="s">
        <v>101</v>
      </c>
      <c r="AF87" s="1"/>
      <c r="AG87" s="2" t="s">
        <v>101</v>
      </c>
      <c r="AH87" s="2" t="s">
        <v>101</v>
      </c>
      <c r="AI87" s="1"/>
      <c r="AJ87" s="2" t="s">
        <v>101</v>
      </c>
      <c r="AK87" s="1"/>
      <c r="AL87" s="1"/>
      <c r="AM87" s="2" t="s">
        <v>101</v>
      </c>
      <c r="AN87" s="2" t="s">
        <v>101</v>
      </c>
      <c r="AO87" s="1"/>
      <c r="AP87" s="1"/>
      <c r="AQ87" s="1"/>
      <c r="AR87" s="1"/>
      <c r="AS87" s="1"/>
      <c r="AT87" s="2" t="s">
        <v>101</v>
      </c>
      <c r="AU87" s="2" t="s">
        <v>101</v>
      </c>
      <c r="AV87" s="1"/>
      <c r="AW87" s="1"/>
      <c r="AX87" s="1"/>
      <c r="AY87" s="2"/>
      <c r="AZ87" s="2" t="s">
        <v>101</v>
      </c>
      <c r="BA87" s="1"/>
      <c r="BB87" s="1"/>
      <c r="BC87" s="1"/>
      <c r="BD87" s="2" t="s">
        <v>101</v>
      </c>
      <c r="BE87" s="1"/>
      <c r="BF87" s="2" t="s">
        <v>101</v>
      </c>
      <c r="BG87" s="2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2" t="s">
        <v>101</v>
      </c>
      <c r="BT87" s="2"/>
      <c r="BU87" s="2"/>
      <c r="BV87" s="1"/>
      <c r="BW87" s="1"/>
      <c r="BX87" s="1"/>
      <c r="BY87" s="1"/>
      <c r="BZ87" s="1"/>
      <c r="CA87" s="1"/>
      <c r="CB87" s="1"/>
      <c r="CC87" s="1"/>
    </row>
    <row r="88" spans="1:81" x14ac:dyDescent="0.2">
      <c r="A88" s="2">
        <v>2014</v>
      </c>
      <c r="B88" s="4">
        <v>41814</v>
      </c>
      <c r="C88" s="2" t="s">
        <v>112</v>
      </c>
      <c r="D88" s="2" t="s">
        <v>90</v>
      </c>
      <c r="E88" s="1"/>
      <c r="F88" s="1"/>
      <c r="G88" s="1"/>
      <c r="H88" s="1"/>
      <c r="I88" s="1"/>
      <c r="J88" s="2" t="s">
        <v>101</v>
      </c>
      <c r="K88" s="1"/>
      <c r="L88" s="2" t="s">
        <v>101</v>
      </c>
      <c r="M88" s="2"/>
      <c r="N88" s="1"/>
      <c r="O88" s="2"/>
      <c r="P88" s="2">
        <v>15</v>
      </c>
      <c r="Q88" s="2">
        <v>1</v>
      </c>
      <c r="R88" s="2">
        <v>19</v>
      </c>
      <c r="S88" s="1"/>
      <c r="T88" s="2" t="s">
        <v>101</v>
      </c>
      <c r="U88" s="1"/>
      <c r="V88" s="2" t="s">
        <v>101</v>
      </c>
      <c r="W88" s="1"/>
      <c r="X88" s="1"/>
      <c r="Y88" s="2" t="s">
        <v>101</v>
      </c>
      <c r="Z88" s="1"/>
      <c r="AA88" s="1"/>
      <c r="AB88" s="1"/>
      <c r="AC88" s="1"/>
      <c r="AD88" s="1"/>
      <c r="AE88" s="2" t="s">
        <v>101</v>
      </c>
      <c r="AF88" s="1"/>
      <c r="AG88" s="1"/>
      <c r="AH88" s="2" t="s">
        <v>101</v>
      </c>
      <c r="AI88" s="1"/>
      <c r="AJ88" s="1"/>
      <c r="AK88" s="1"/>
      <c r="AL88" s="1"/>
      <c r="AM88" s="2" t="s">
        <v>101</v>
      </c>
      <c r="AN88" s="1"/>
      <c r="AO88" s="1"/>
      <c r="AP88" s="1"/>
      <c r="AQ88" s="1"/>
      <c r="AR88" s="1"/>
      <c r="AS88" s="1"/>
      <c r="AT88" s="1"/>
      <c r="AU88" s="2" t="s">
        <v>101</v>
      </c>
      <c r="AV88" s="1"/>
      <c r="AW88" s="1"/>
      <c r="AX88" s="1"/>
      <c r="AY88" s="1"/>
      <c r="AZ88" s="1"/>
      <c r="BA88" s="1"/>
      <c r="BB88" s="1"/>
      <c r="BC88" s="1"/>
      <c r="BD88" s="2"/>
      <c r="BE88" s="1"/>
      <c r="BF88" s="1"/>
      <c r="BG88" s="2" t="s">
        <v>101</v>
      </c>
      <c r="BH88" s="2" t="s">
        <v>101</v>
      </c>
      <c r="BI88" s="1"/>
      <c r="BJ88" s="2" t="s">
        <v>101</v>
      </c>
      <c r="BK88" s="1"/>
      <c r="BL88" s="1"/>
      <c r="BM88" s="1"/>
      <c r="BN88" s="1"/>
      <c r="BO88" s="1"/>
      <c r="BP88" s="1"/>
      <c r="BQ88" s="1"/>
      <c r="BR88" s="1"/>
      <c r="BS88" s="2"/>
      <c r="BT88" s="1"/>
      <c r="BU88" s="2"/>
      <c r="BV88" s="1"/>
      <c r="BW88" s="1"/>
      <c r="BX88" s="1"/>
      <c r="BY88" s="1"/>
      <c r="BZ88" s="1"/>
      <c r="CA88" s="1"/>
      <c r="CB88" s="1"/>
      <c r="CC88" s="1"/>
    </row>
    <row r="89" spans="1:81" x14ac:dyDescent="0.2">
      <c r="A89" s="2">
        <v>2014</v>
      </c>
      <c r="B89" s="4">
        <v>41814</v>
      </c>
      <c r="C89" s="2" t="s">
        <v>112</v>
      </c>
      <c r="D89" s="2" t="s">
        <v>91</v>
      </c>
      <c r="E89" s="1"/>
      <c r="F89" s="1"/>
      <c r="G89" s="1"/>
      <c r="H89" s="1"/>
      <c r="I89" s="1"/>
      <c r="J89" s="1"/>
      <c r="K89" s="1"/>
      <c r="L89" s="1"/>
      <c r="M89" s="2"/>
      <c r="N89" s="1"/>
      <c r="O89" s="2"/>
      <c r="P89" s="2"/>
      <c r="Q89" s="2"/>
      <c r="R89" s="2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2"/>
      <c r="AH89" s="1"/>
      <c r="AI89" s="1"/>
      <c r="AJ89" s="1"/>
      <c r="AK89" s="2"/>
      <c r="AL89" s="1"/>
      <c r="AM89" s="1"/>
      <c r="AN89" s="1"/>
      <c r="AO89" s="1"/>
      <c r="AP89" s="1"/>
      <c r="AQ89" s="1"/>
      <c r="AR89" s="1"/>
      <c r="AS89" s="1"/>
      <c r="AT89" s="1"/>
      <c r="AU89" s="2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2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2"/>
      <c r="BT89" s="1"/>
      <c r="BU89" s="2"/>
      <c r="BV89" s="1"/>
      <c r="BW89" s="1"/>
      <c r="BX89" s="1"/>
      <c r="BY89" s="1"/>
      <c r="BZ89" s="1"/>
      <c r="CA89" s="1"/>
      <c r="CB89" s="1"/>
      <c r="CC89" s="1"/>
    </row>
    <row r="90" spans="1:81" x14ac:dyDescent="0.2">
      <c r="A90" s="2">
        <v>2014</v>
      </c>
      <c r="B90" s="4">
        <v>41814</v>
      </c>
      <c r="C90" s="2" t="s">
        <v>112</v>
      </c>
      <c r="D90" s="2" t="s">
        <v>92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2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2"/>
      <c r="BT90" s="1"/>
      <c r="BU90" s="2"/>
      <c r="BV90" s="1"/>
      <c r="BW90" s="1"/>
      <c r="BX90" s="1"/>
      <c r="BY90" s="1"/>
      <c r="BZ90" s="1"/>
      <c r="CA90" s="1"/>
      <c r="CB90" s="1"/>
      <c r="CC90" s="1"/>
    </row>
    <row r="91" spans="1:81" x14ac:dyDescent="0.2">
      <c r="A91" s="2">
        <v>2014</v>
      </c>
      <c r="B91" s="4">
        <v>41817</v>
      </c>
      <c r="C91" s="2" t="s">
        <v>113</v>
      </c>
      <c r="D91" s="2" t="s">
        <v>89</v>
      </c>
      <c r="E91" s="1"/>
      <c r="F91" s="1"/>
      <c r="G91" s="1"/>
      <c r="H91" s="1"/>
      <c r="I91" s="1"/>
      <c r="J91" s="1"/>
      <c r="K91" s="1"/>
      <c r="L91" s="2" t="s">
        <v>101</v>
      </c>
      <c r="M91" s="1"/>
      <c r="N91" s="1"/>
      <c r="O91" s="1"/>
      <c r="P91" s="1"/>
      <c r="Q91" s="1"/>
      <c r="R91" s="1"/>
      <c r="S91" s="1"/>
      <c r="T91" s="2" t="s">
        <v>101</v>
      </c>
      <c r="U91" s="2" t="s">
        <v>101</v>
      </c>
      <c r="V91" s="2" t="s">
        <v>101</v>
      </c>
      <c r="W91" s="1"/>
      <c r="X91" s="2"/>
      <c r="Y91" s="2"/>
      <c r="Z91" s="1"/>
      <c r="AA91" s="1"/>
      <c r="AB91" s="1"/>
      <c r="AC91" s="1"/>
      <c r="AD91" s="1"/>
      <c r="AE91" s="2"/>
      <c r="AF91" s="1"/>
      <c r="AG91" s="2"/>
      <c r="AH91" s="1"/>
      <c r="AI91" s="1"/>
      <c r="AJ91" s="2"/>
      <c r="AK91" s="2"/>
      <c r="AL91" s="2" t="s">
        <v>101</v>
      </c>
      <c r="AM91" s="1"/>
      <c r="AN91" s="1"/>
      <c r="AO91" s="2" t="s">
        <v>101</v>
      </c>
      <c r="AP91" s="1"/>
      <c r="AQ91" s="1"/>
      <c r="AR91" s="1"/>
      <c r="AS91" s="1"/>
      <c r="AT91" s="2" t="s">
        <v>101</v>
      </c>
      <c r="AU91" s="2" t="s">
        <v>101</v>
      </c>
      <c r="AV91" s="2" t="s">
        <v>101</v>
      </c>
      <c r="AW91" s="1"/>
      <c r="AX91" s="1"/>
      <c r="AY91" s="1"/>
      <c r="AZ91" s="2" t="s">
        <v>101</v>
      </c>
      <c r="BA91" s="1"/>
      <c r="BB91" s="1"/>
      <c r="BC91" s="2" t="s">
        <v>101</v>
      </c>
      <c r="BD91" s="2" t="s">
        <v>101</v>
      </c>
      <c r="BE91" s="1"/>
      <c r="BF91" s="2"/>
      <c r="BG91" s="2"/>
      <c r="BH91" s="1"/>
      <c r="BI91" s="2"/>
      <c r="BJ91" s="1"/>
      <c r="BK91" s="1"/>
      <c r="BL91" s="1"/>
      <c r="BM91" s="1"/>
      <c r="BN91" s="1"/>
      <c r="BO91" s="1"/>
      <c r="BP91" s="1"/>
      <c r="BQ91" s="1"/>
      <c r="BR91" s="1"/>
      <c r="BS91" s="2" t="s">
        <v>101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x14ac:dyDescent="0.2">
      <c r="A92" s="2">
        <v>2014</v>
      </c>
      <c r="B92" s="4">
        <v>41817</v>
      </c>
      <c r="C92" s="2" t="s">
        <v>113</v>
      </c>
      <c r="D92" s="2" t="s">
        <v>90</v>
      </c>
      <c r="E92" s="1"/>
      <c r="F92" s="2" t="s">
        <v>101</v>
      </c>
      <c r="G92" s="1"/>
      <c r="H92" s="1"/>
      <c r="I92" s="1"/>
      <c r="J92" s="1"/>
      <c r="K92" s="1"/>
      <c r="L92" s="1"/>
      <c r="M92" s="1"/>
      <c r="N92" s="1"/>
      <c r="O92" s="2">
        <v>6</v>
      </c>
      <c r="P92" s="2"/>
      <c r="Q92" s="1"/>
      <c r="R92" s="2">
        <v>16</v>
      </c>
      <c r="S92" s="1"/>
      <c r="T92" s="1"/>
      <c r="U92" s="1"/>
      <c r="V92" s="2" t="s">
        <v>101</v>
      </c>
      <c r="W92" s="1"/>
      <c r="X92" s="2"/>
      <c r="Y92" s="2"/>
      <c r="Z92" s="1"/>
      <c r="AA92" s="1"/>
      <c r="AB92" s="1"/>
      <c r="AC92" s="1"/>
      <c r="AD92" s="1"/>
      <c r="AE92" s="2"/>
      <c r="AF92" s="1"/>
      <c r="AG92" s="2"/>
      <c r="AH92" s="1"/>
      <c r="AI92" s="1"/>
      <c r="AJ92" s="2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2" t="s">
        <v>101</v>
      </c>
      <c r="AV92" s="1"/>
      <c r="AW92" s="1"/>
      <c r="AX92" s="1"/>
      <c r="AY92" s="1"/>
      <c r="AZ92" s="2" t="s">
        <v>101</v>
      </c>
      <c r="BA92" s="1"/>
      <c r="BB92" s="1"/>
      <c r="BC92" s="1"/>
      <c r="BD92" s="2" t="s">
        <v>101</v>
      </c>
      <c r="BE92" s="1"/>
      <c r="BF92" s="1"/>
      <c r="BG92" s="2"/>
      <c r="BH92" s="1"/>
      <c r="BI92" s="2"/>
      <c r="BJ92" s="1"/>
      <c r="BK92" s="1"/>
      <c r="BL92" s="1"/>
      <c r="BM92" s="1"/>
      <c r="BN92" s="1"/>
      <c r="BO92" s="1"/>
      <c r="BP92" s="1"/>
      <c r="BQ92" s="1"/>
      <c r="BR92" s="1"/>
      <c r="BS92" s="2" t="s">
        <v>101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x14ac:dyDescent="0.2">
      <c r="A93" s="2">
        <v>2014</v>
      </c>
      <c r="B93" s="4">
        <v>41817</v>
      </c>
      <c r="C93" s="2" t="s">
        <v>113</v>
      </c>
      <c r="D93" s="2" t="s">
        <v>91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x14ac:dyDescent="0.2">
      <c r="A94" s="2">
        <v>2014</v>
      </c>
      <c r="B94" s="4">
        <v>41817</v>
      </c>
      <c r="C94" s="2" t="s">
        <v>113</v>
      </c>
      <c r="D94" s="2" t="s">
        <v>92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x14ac:dyDescent="0.2">
      <c r="A95" s="2">
        <v>2014</v>
      </c>
      <c r="B95" s="4">
        <v>41817</v>
      </c>
      <c r="C95" s="2" t="s">
        <v>112</v>
      </c>
      <c r="D95" s="2" t="s">
        <v>89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" t="s">
        <v>101</v>
      </c>
      <c r="U95" s="2" t="s">
        <v>101</v>
      </c>
      <c r="V95" s="2" t="s">
        <v>101</v>
      </c>
      <c r="W95" s="1"/>
      <c r="X95" s="2" t="s">
        <v>101</v>
      </c>
      <c r="Y95" s="2" t="s">
        <v>101</v>
      </c>
      <c r="Z95" s="1"/>
      <c r="AA95" s="1"/>
      <c r="AB95" s="1"/>
      <c r="AC95" s="1"/>
      <c r="AD95" s="1"/>
      <c r="AE95" s="1"/>
      <c r="AF95" s="1"/>
      <c r="AG95" s="2" t="s">
        <v>101</v>
      </c>
      <c r="AH95" s="1"/>
      <c r="AI95" s="1"/>
      <c r="AJ95" s="2" t="s">
        <v>101</v>
      </c>
      <c r="AK95" s="2" t="s">
        <v>101</v>
      </c>
      <c r="AL95" s="2" t="s">
        <v>101</v>
      </c>
      <c r="AM95" s="1"/>
      <c r="AN95" s="1"/>
      <c r="AO95" s="1"/>
      <c r="AP95" s="1"/>
      <c r="AQ95" s="1"/>
      <c r="AR95" s="1"/>
      <c r="AS95" s="1"/>
      <c r="AT95" s="2" t="s">
        <v>101</v>
      </c>
      <c r="AU95" s="2" t="s">
        <v>101</v>
      </c>
      <c r="AV95" s="2" t="s">
        <v>101</v>
      </c>
      <c r="AW95" s="1"/>
      <c r="AX95" s="1"/>
      <c r="AY95" s="1"/>
      <c r="AZ95" s="2" t="s">
        <v>101</v>
      </c>
      <c r="BA95" s="1"/>
      <c r="BB95" s="1"/>
      <c r="BC95" s="1"/>
      <c r="BD95" s="2" t="s">
        <v>101</v>
      </c>
      <c r="BE95" s="1"/>
      <c r="BF95" s="1"/>
      <c r="BG95" s="2" t="s">
        <v>101</v>
      </c>
      <c r="BH95" s="1"/>
      <c r="BI95" s="1"/>
      <c r="BJ95" s="1"/>
      <c r="BK95" s="2"/>
      <c r="BL95" s="1"/>
      <c r="BM95" s="1"/>
      <c r="BN95" s="2" t="s">
        <v>101</v>
      </c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x14ac:dyDescent="0.2">
      <c r="A96" s="2">
        <v>2014</v>
      </c>
      <c r="B96" s="4">
        <v>41817</v>
      </c>
      <c r="C96" s="2" t="s">
        <v>112</v>
      </c>
      <c r="D96" s="2" t="s">
        <v>90</v>
      </c>
      <c r="E96" s="1"/>
      <c r="F96" s="1"/>
      <c r="G96" s="1"/>
      <c r="H96" s="1"/>
      <c r="I96" s="1"/>
      <c r="J96" s="2" t="s">
        <v>101</v>
      </c>
      <c r="K96" s="1"/>
      <c r="L96" s="1"/>
      <c r="M96" s="1"/>
      <c r="N96" s="1"/>
      <c r="O96" s="2">
        <v>4</v>
      </c>
      <c r="P96" s="2">
        <v>4</v>
      </c>
      <c r="Q96" s="2">
        <v>1</v>
      </c>
      <c r="R96" s="2">
        <v>1</v>
      </c>
      <c r="S96" s="1"/>
      <c r="T96" s="1"/>
      <c r="U96" s="1"/>
      <c r="V96" s="2" t="s">
        <v>101</v>
      </c>
      <c r="W96" s="1"/>
      <c r="X96" s="2"/>
      <c r="Y96" s="1"/>
      <c r="Z96" s="1"/>
      <c r="AA96" s="1"/>
      <c r="AB96" s="1"/>
      <c r="AC96" s="1"/>
      <c r="AD96" s="1"/>
      <c r="AE96" s="1"/>
      <c r="AF96" s="1"/>
      <c r="AG96" s="1"/>
      <c r="AH96" s="2" t="s">
        <v>101</v>
      </c>
      <c r="AI96" s="1"/>
      <c r="AJ96" s="1"/>
      <c r="AK96" s="2" t="s">
        <v>101</v>
      </c>
      <c r="AL96" s="1"/>
      <c r="AM96" s="1"/>
      <c r="AN96" s="1"/>
      <c r="AO96" s="1"/>
      <c r="AP96" s="1"/>
      <c r="AQ96" s="1"/>
      <c r="AR96" s="1"/>
      <c r="AS96" s="1"/>
      <c r="AT96" s="2" t="s">
        <v>101</v>
      </c>
      <c r="AU96" s="2" t="s">
        <v>101</v>
      </c>
      <c r="AV96" s="1"/>
      <c r="AW96" s="1"/>
      <c r="AX96" s="1"/>
      <c r="AY96" s="1"/>
      <c r="AZ96" s="1"/>
      <c r="BA96" s="2" t="s">
        <v>101</v>
      </c>
      <c r="BB96" s="1"/>
      <c r="BC96" s="2" t="s">
        <v>101</v>
      </c>
      <c r="BD96" s="2" t="s">
        <v>101</v>
      </c>
      <c r="BE96" s="1"/>
      <c r="BF96" s="1"/>
      <c r="BG96" s="2" t="s">
        <v>101</v>
      </c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x14ac:dyDescent="0.2">
      <c r="A97" s="2">
        <v>2014</v>
      </c>
      <c r="B97" s="4">
        <v>41817</v>
      </c>
      <c r="C97" s="2" t="s">
        <v>112</v>
      </c>
      <c r="D97" s="2" t="s">
        <v>91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x14ac:dyDescent="0.2">
      <c r="A98" s="2">
        <v>2014</v>
      </c>
      <c r="B98" s="4">
        <v>41817</v>
      </c>
      <c r="C98" s="2" t="s">
        <v>112</v>
      </c>
      <c r="D98" s="2" t="s">
        <v>92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x14ac:dyDescent="0.2">
      <c r="A99" s="2">
        <v>2014</v>
      </c>
      <c r="B99" s="4">
        <v>41819</v>
      </c>
      <c r="C99" s="2" t="s">
        <v>108</v>
      </c>
      <c r="D99" s="2" t="s">
        <v>89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 t="s">
        <v>101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2" t="s">
        <v>101</v>
      </c>
      <c r="AF99" s="1"/>
      <c r="AG99" s="1"/>
      <c r="AH99" s="1"/>
      <c r="AI99" s="1"/>
      <c r="AJ99" s="1"/>
      <c r="AK99" s="1"/>
      <c r="AL99" s="1"/>
      <c r="AM99" s="1"/>
      <c r="AN99" s="2"/>
      <c r="AO99" s="1"/>
      <c r="AP99" s="1"/>
      <c r="AQ99" s="1"/>
      <c r="AR99" s="1"/>
      <c r="AS99" s="1"/>
      <c r="AT99" s="1"/>
      <c r="AU99" s="2"/>
      <c r="AV99" s="1"/>
      <c r="AW99" s="1"/>
      <c r="AX99" s="1"/>
      <c r="AY99" s="1"/>
      <c r="AZ99" s="1"/>
      <c r="BA99" s="1"/>
      <c r="BB99" s="1"/>
      <c r="BC99" s="1"/>
      <c r="BD99" s="2" t="s">
        <v>101</v>
      </c>
      <c r="BE99" s="1"/>
      <c r="BF99" s="1"/>
      <c r="BG99" s="2" t="s">
        <v>101</v>
      </c>
      <c r="BH99" s="1"/>
      <c r="BI99" s="1"/>
      <c r="BJ99" s="1"/>
      <c r="BK99" s="1"/>
      <c r="BL99" s="1"/>
      <c r="BM99" s="1"/>
      <c r="BN99" s="2" t="s">
        <v>101</v>
      </c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x14ac:dyDescent="0.2">
      <c r="A100" s="2">
        <v>2014</v>
      </c>
      <c r="B100" s="4">
        <v>41819</v>
      </c>
      <c r="C100" s="2" t="s">
        <v>108</v>
      </c>
      <c r="D100" s="2" t="s">
        <v>90</v>
      </c>
      <c r="E100" s="1"/>
      <c r="F100" s="1"/>
      <c r="G100" s="1"/>
      <c r="H100" s="1"/>
      <c r="I100" s="1"/>
      <c r="J100" s="1"/>
      <c r="K100" s="1"/>
      <c r="L100" s="1"/>
      <c r="M100" s="2" t="s">
        <v>101</v>
      </c>
      <c r="N100" s="1"/>
      <c r="O100" s="2">
        <v>1</v>
      </c>
      <c r="P100" s="2"/>
      <c r="Q100" s="2">
        <v>2</v>
      </c>
      <c r="R100" s="2">
        <v>2</v>
      </c>
      <c r="S100" s="1"/>
      <c r="T100" s="2" t="s">
        <v>101</v>
      </c>
      <c r="U100" s="1"/>
      <c r="V100" s="2"/>
      <c r="W100" s="1"/>
      <c r="X100" s="1"/>
      <c r="Y100" s="1"/>
      <c r="Z100" s="1"/>
      <c r="AA100" s="1"/>
      <c r="AB100" s="1"/>
      <c r="AC100" s="1"/>
      <c r="AD100" s="1"/>
      <c r="AE100" s="2" t="s">
        <v>101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2" t="s">
        <v>101</v>
      </c>
      <c r="BH100" s="1"/>
      <c r="BI100" s="1"/>
      <c r="BJ100" s="1"/>
      <c r="BK100" s="1"/>
      <c r="BL100" s="1"/>
      <c r="BM100" s="1"/>
      <c r="BN100" s="2" t="s">
        <v>101</v>
      </c>
      <c r="BO100" s="1"/>
      <c r="BP100" s="1"/>
      <c r="BQ100" s="1"/>
      <c r="BR100" s="1"/>
      <c r="BS100" s="2"/>
      <c r="BT100" s="2" t="s">
        <v>101</v>
      </c>
      <c r="BU100" s="1"/>
      <c r="BV100" s="1"/>
      <c r="BW100" s="1"/>
      <c r="BX100" s="1"/>
      <c r="BY100" s="2" t="s">
        <v>101</v>
      </c>
      <c r="BZ100" s="1"/>
      <c r="CA100" s="1"/>
      <c r="CB100" s="1"/>
      <c r="CC100" s="1"/>
    </row>
    <row r="101" spans="1:81" x14ac:dyDescent="0.2">
      <c r="A101" s="2">
        <v>2014</v>
      </c>
      <c r="B101" s="4">
        <v>41819</v>
      </c>
      <c r="C101" s="2" t="s">
        <v>108</v>
      </c>
      <c r="D101" s="2" t="s">
        <v>91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 t="s">
        <v>101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2" t="s">
        <v>101</v>
      </c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2" t="s">
        <v>101</v>
      </c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</row>
    <row r="102" spans="1:81" x14ac:dyDescent="0.2">
      <c r="A102" s="2">
        <v>2014</v>
      </c>
      <c r="B102" s="4">
        <v>41819</v>
      </c>
      <c r="C102" s="2" t="s">
        <v>108</v>
      </c>
      <c r="D102" s="2" t="s">
        <v>92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 t="s">
        <v>101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2" t="s">
        <v>101</v>
      </c>
      <c r="BH102" s="1"/>
      <c r="BI102" s="1"/>
      <c r="BJ102" s="1"/>
      <c r="BK102" s="1"/>
      <c r="BL102" s="1"/>
      <c r="BM102" s="1"/>
      <c r="BN102" s="2" t="s">
        <v>101</v>
      </c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x14ac:dyDescent="0.2">
      <c r="A103" s="2">
        <v>2014</v>
      </c>
      <c r="B103" s="4">
        <v>41814</v>
      </c>
      <c r="C103" s="2" t="s">
        <v>114</v>
      </c>
      <c r="D103" s="2" t="s">
        <v>89</v>
      </c>
      <c r="E103" s="1"/>
      <c r="F103" s="1"/>
      <c r="G103" s="1"/>
      <c r="H103" s="1"/>
      <c r="I103" s="1"/>
      <c r="J103" s="1"/>
      <c r="K103" s="1"/>
      <c r="L103" s="1"/>
      <c r="M103" s="2">
        <v>1</v>
      </c>
      <c r="N103" s="1"/>
      <c r="O103" s="2">
        <v>1</v>
      </c>
      <c r="P103" s="2">
        <v>1</v>
      </c>
      <c r="Q103" s="2">
        <v>1</v>
      </c>
      <c r="R103" s="2">
        <v>1</v>
      </c>
      <c r="S103" s="1"/>
      <c r="T103" s="1"/>
      <c r="U103" s="1"/>
      <c r="V103" s="2">
        <v>1</v>
      </c>
      <c r="W103" s="1"/>
      <c r="X103" s="1"/>
      <c r="Y103" s="2">
        <v>1</v>
      </c>
      <c r="Z103" s="1"/>
      <c r="AA103" s="1"/>
      <c r="AB103" s="1"/>
      <c r="AC103" s="1"/>
      <c r="AD103" s="1"/>
      <c r="AE103" s="2">
        <v>1</v>
      </c>
      <c r="AF103" s="2"/>
      <c r="AG103" s="1"/>
      <c r="AH103" s="2"/>
      <c r="AI103" s="1"/>
      <c r="AJ103" s="2"/>
      <c r="AK103" s="2">
        <v>2</v>
      </c>
      <c r="AL103" s="2">
        <v>1</v>
      </c>
      <c r="AM103" s="2"/>
      <c r="AN103" s="1"/>
      <c r="AO103" s="1"/>
      <c r="AP103" s="1"/>
      <c r="AQ103" s="1"/>
      <c r="AR103" s="1"/>
      <c r="AS103" s="1"/>
      <c r="AT103" s="2">
        <v>1</v>
      </c>
      <c r="AU103" s="2">
        <v>1</v>
      </c>
      <c r="AV103" s="1"/>
      <c r="AW103" s="1"/>
      <c r="AX103" s="1"/>
      <c r="AY103" s="1"/>
      <c r="AZ103" s="2">
        <v>1</v>
      </c>
      <c r="BA103" s="2">
        <v>1</v>
      </c>
      <c r="BB103" s="1"/>
      <c r="BC103" s="2"/>
      <c r="BD103" s="2">
        <v>1</v>
      </c>
      <c r="BE103" s="1"/>
      <c r="BF103" s="1"/>
      <c r="BG103" s="2">
        <v>1</v>
      </c>
      <c r="BH103" s="1"/>
      <c r="BI103" s="1"/>
      <c r="BJ103" s="1"/>
      <c r="BK103" s="1"/>
      <c r="BL103" s="1"/>
      <c r="BM103" s="1"/>
      <c r="BN103" s="1"/>
      <c r="BO103" s="1"/>
      <c r="BP103" s="2"/>
      <c r="BQ103" s="1"/>
      <c r="BR103" s="1"/>
      <c r="BS103" s="2">
        <v>1</v>
      </c>
      <c r="BT103" s="1"/>
      <c r="BU103" s="1"/>
      <c r="BV103" s="1"/>
      <c r="BW103" s="1"/>
      <c r="BX103" s="1"/>
      <c r="BY103" s="1"/>
      <c r="BZ103" s="1"/>
      <c r="CA103" s="1"/>
      <c r="CB103" s="1"/>
      <c r="CC103" s="1"/>
    </row>
    <row r="104" spans="1:81" x14ac:dyDescent="0.2">
      <c r="A104" s="2">
        <v>2014</v>
      </c>
      <c r="B104" s="4">
        <v>41814</v>
      </c>
      <c r="C104" s="2" t="s">
        <v>114</v>
      </c>
      <c r="D104" s="2" t="s">
        <v>90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>
        <v>8</v>
      </c>
      <c r="P104" s="2">
        <v>8</v>
      </c>
      <c r="Q104" s="2"/>
      <c r="R104" s="2">
        <v>1</v>
      </c>
      <c r="S104" s="1"/>
      <c r="T104" s="1"/>
      <c r="U104" s="1"/>
      <c r="V104" s="2">
        <v>1</v>
      </c>
      <c r="W104" s="1"/>
      <c r="X104" s="1"/>
      <c r="Y104" s="2">
        <v>1</v>
      </c>
      <c r="Z104" s="1"/>
      <c r="AA104" s="1"/>
      <c r="AB104" s="1"/>
      <c r="AC104" s="1"/>
      <c r="AD104" s="1"/>
      <c r="AE104" s="2">
        <v>1</v>
      </c>
      <c r="AF104" s="1"/>
      <c r="AG104" s="1"/>
      <c r="AH104" s="1"/>
      <c r="AI104" s="1"/>
      <c r="AJ104" s="1"/>
      <c r="AK104" s="2">
        <v>2</v>
      </c>
      <c r="AL104" s="2">
        <v>1</v>
      </c>
      <c r="AM104" s="2"/>
      <c r="AN104" s="1"/>
      <c r="AO104" s="1"/>
      <c r="AP104" s="1"/>
      <c r="AQ104" s="1"/>
      <c r="AR104" s="1"/>
      <c r="AS104" s="1"/>
      <c r="AT104" s="1"/>
      <c r="AU104" s="2">
        <v>1</v>
      </c>
      <c r="AV104" s="1"/>
      <c r="AW104" s="1"/>
      <c r="AX104" s="1"/>
      <c r="AY104" s="1"/>
      <c r="AZ104" s="2">
        <v>1</v>
      </c>
      <c r="BA104" s="2">
        <v>1</v>
      </c>
      <c r="BB104" s="1"/>
      <c r="BC104" s="1"/>
      <c r="BD104" s="1"/>
      <c r="BE104" s="1"/>
      <c r="BF104" s="1"/>
      <c r="BG104" s="2">
        <v>1</v>
      </c>
      <c r="BH104" s="1"/>
      <c r="BI104" s="2">
        <v>1</v>
      </c>
      <c r="BJ104" s="1"/>
      <c r="BK104" s="1"/>
      <c r="BL104" s="1"/>
      <c r="BM104" s="1"/>
      <c r="BN104" s="1"/>
      <c r="BO104" s="1"/>
      <c r="BP104" s="1"/>
      <c r="BQ104" s="1"/>
      <c r="BR104" s="1"/>
      <c r="BS104" s="2">
        <v>1</v>
      </c>
      <c r="BT104" s="1"/>
      <c r="BU104" s="1"/>
      <c r="BV104" s="1"/>
      <c r="BW104" s="1"/>
      <c r="BX104" s="1"/>
      <c r="BY104" s="1"/>
      <c r="BZ104" s="1"/>
      <c r="CA104" s="1"/>
      <c r="CB104" s="1"/>
      <c r="CC104" s="1"/>
    </row>
    <row r="105" spans="1:81" x14ac:dyDescent="0.2">
      <c r="A105" s="2">
        <v>2014</v>
      </c>
      <c r="B105" s="4">
        <v>41814</v>
      </c>
      <c r="C105" s="2" t="s">
        <v>114</v>
      </c>
      <c r="D105" s="2" t="s">
        <v>91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x14ac:dyDescent="0.2">
      <c r="A106" s="2">
        <v>2014</v>
      </c>
      <c r="B106" s="4">
        <v>41814</v>
      </c>
      <c r="C106" s="2" t="s">
        <v>114</v>
      </c>
      <c r="D106" s="2" t="s">
        <v>92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x14ac:dyDescent="0.2">
      <c r="A107" s="2">
        <v>2014</v>
      </c>
      <c r="B107" s="4">
        <v>41807</v>
      </c>
      <c r="C107" s="2" t="s">
        <v>115</v>
      </c>
      <c r="D107" s="2" t="s">
        <v>89</v>
      </c>
      <c r="E107" s="1"/>
      <c r="F107" s="1"/>
      <c r="G107" s="1"/>
      <c r="H107" s="1"/>
      <c r="I107" s="2">
        <v>1</v>
      </c>
      <c r="J107" s="1"/>
      <c r="K107" s="1"/>
      <c r="L107" s="2"/>
      <c r="M107" s="2"/>
      <c r="N107" s="1"/>
      <c r="O107" s="2">
        <v>1</v>
      </c>
      <c r="P107" s="2">
        <v>1</v>
      </c>
      <c r="Q107" s="2">
        <v>1</v>
      </c>
      <c r="R107" s="2">
        <v>1</v>
      </c>
      <c r="S107" s="1"/>
      <c r="T107" s="1"/>
      <c r="U107" s="1"/>
      <c r="V107" s="2">
        <v>1</v>
      </c>
      <c r="W107" s="1"/>
      <c r="X107" s="2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2">
        <v>1</v>
      </c>
      <c r="AL107" s="2">
        <v>1</v>
      </c>
      <c r="AM107" s="1"/>
      <c r="AN107" s="1"/>
      <c r="AO107" s="1"/>
      <c r="AP107" s="1"/>
      <c r="AQ107" s="2"/>
      <c r="AR107" s="1"/>
      <c r="AS107" s="1"/>
      <c r="AT107" s="1"/>
      <c r="AU107" s="2">
        <v>1</v>
      </c>
      <c r="AV107" s="1"/>
      <c r="AW107" s="1"/>
      <c r="AX107" s="1"/>
      <c r="AY107" s="1"/>
      <c r="AZ107" s="2">
        <v>1</v>
      </c>
      <c r="BA107" s="1"/>
      <c r="BB107" s="1"/>
      <c r="BC107" s="1"/>
      <c r="BD107" s="2">
        <v>1</v>
      </c>
      <c r="BE107" s="1"/>
      <c r="BF107" s="1"/>
      <c r="BG107" s="2">
        <v>1</v>
      </c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2">
        <v>1</v>
      </c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x14ac:dyDescent="0.2">
      <c r="A108" s="2">
        <v>2014</v>
      </c>
      <c r="B108" s="4">
        <v>41807</v>
      </c>
      <c r="C108" s="2" t="s">
        <v>115</v>
      </c>
      <c r="D108" s="2" t="s">
        <v>90</v>
      </c>
      <c r="E108" s="1"/>
      <c r="F108" s="2"/>
      <c r="G108" s="1"/>
      <c r="H108" s="1"/>
      <c r="I108" s="2">
        <v>1</v>
      </c>
      <c r="J108" s="1"/>
      <c r="K108" s="1"/>
      <c r="L108" s="1"/>
      <c r="M108" s="2"/>
      <c r="N108" s="1"/>
      <c r="O108" s="2">
        <v>2</v>
      </c>
      <c r="P108" s="2">
        <v>31</v>
      </c>
      <c r="Q108" s="2">
        <v>2</v>
      </c>
      <c r="R108" s="2">
        <v>14</v>
      </c>
      <c r="S108" s="1"/>
      <c r="T108" s="1"/>
      <c r="U108" s="1"/>
      <c r="V108" s="2">
        <v>1</v>
      </c>
      <c r="W108" s="1"/>
      <c r="X108" s="1"/>
      <c r="Y108" s="2">
        <v>1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2">
        <v>1</v>
      </c>
      <c r="AL108" s="2">
        <v>1</v>
      </c>
      <c r="AM108" s="1"/>
      <c r="AN108" s="1"/>
      <c r="AO108" s="1"/>
      <c r="AP108" s="1"/>
      <c r="AQ108" s="1"/>
      <c r="AR108" s="1"/>
      <c r="AS108" s="1"/>
      <c r="AT108" s="1"/>
      <c r="AU108" s="2">
        <v>1</v>
      </c>
      <c r="AV108" s="1"/>
      <c r="AW108" s="1"/>
      <c r="AX108" s="1"/>
      <c r="AY108" s="1"/>
      <c r="AZ108" s="2">
        <v>1</v>
      </c>
      <c r="BA108" s="1"/>
      <c r="BB108" s="1"/>
      <c r="BC108" s="1"/>
      <c r="BD108" s="2">
        <v>1</v>
      </c>
      <c r="BE108" s="1"/>
      <c r="BF108" s="1"/>
      <c r="BG108" s="2">
        <v>1</v>
      </c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2">
        <v>1</v>
      </c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x14ac:dyDescent="0.2">
      <c r="A109" s="2">
        <v>2014</v>
      </c>
      <c r="B109" s="4">
        <v>41807</v>
      </c>
      <c r="C109" s="2" t="s">
        <v>115</v>
      </c>
      <c r="D109" s="2" t="s">
        <v>91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x14ac:dyDescent="0.2">
      <c r="A110" s="2">
        <v>2014</v>
      </c>
      <c r="B110" s="4">
        <v>41807</v>
      </c>
      <c r="C110" s="2" t="s">
        <v>115</v>
      </c>
      <c r="D110" s="2" t="s">
        <v>92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x14ac:dyDescent="0.2">
      <c r="A111" s="2">
        <v>2014</v>
      </c>
      <c r="B111" s="4">
        <v>41801</v>
      </c>
      <c r="C111" s="2" t="s">
        <v>116</v>
      </c>
      <c r="D111" s="2" t="s">
        <v>89</v>
      </c>
      <c r="E111" s="2">
        <v>1</v>
      </c>
      <c r="F111" s="1"/>
      <c r="G111" s="1"/>
      <c r="H111" s="1"/>
      <c r="I111" s="1"/>
      <c r="J111" s="2">
        <v>1</v>
      </c>
      <c r="K111" s="1"/>
      <c r="L111" s="1"/>
      <c r="M111" s="2"/>
      <c r="N111" s="1"/>
      <c r="O111" s="1"/>
      <c r="P111" s="1"/>
      <c r="Q111" s="1"/>
      <c r="R111" s="1"/>
      <c r="S111" s="1"/>
      <c r="T111" s="2">
        <v>1</v>
      </c>
      <c r="U111" s="1"/>
      <c r="V111" s="2">
        <v>1</v>
      </c>
      <c r="W111" s="1"/>
      <c r="X111" s="2">
        <v>1</v>
      </c>
      <c r="Y111" s="2">
        <v>1</v>
      </c>
      <c r="Z111" s="1"/>
      <c r="AA111" s="1"/>
      <c r="AB111" s="1"/>
      <c r="AC111" s="1"/>
      <c r="AD111" s="1"/>
      <c r="AE111" s="2">
        <v>1</v>
      </c>
      <c r="AF111" s="2">
        <v>1</v>
      </c>
      <c r="AG111" s="2"/>
      <c r="AH111" s="1"/>
      <c r="AI111" s="1"/>
      <c r="AJ111" s="2"/>
      <c r="AK111" s="2">
        <v>1</v>
      </c>
      <c r="AL111" s="2">
        <v>1</v>
      </c>
      <c r="AM111" s="1"/>
      <c r="AN111" s="1"/>
      <c r="AO111" s="1"/>
      <c r="AP111" s="1"/>
      <c r="AQ111" s="2"/>
      <c r="AR111" s="1"/>
      <c r="AS111" s="1"/>
      <c r="AT111" s="1"/>
      <c r="AU111" s="2">
        <v>1</v>
      </c>
      <c r="AV111" s="2"/>
      <c r="AW111" s="1"/>
      <c r="AX111" s="1"/>
      <c r="AY111" s="1"/>
      <c r="AZ111" s="2">
        <v>1</v>
      </c>
      <c r="BA111" s="1"/>
      <c r="BB111" s="1"/>
      <c r="BC111" s="1"/>
      <c r="BD111" s="2">
        <v>1</v>
      </c>
      <c r="BE111" s="1"/>
      <c r="BF111" s="2"/>
      <c r="BG111" s="2">
        <v>1</v>
      </c>
      <c r="BH111" s="1"/>
      <c r="BI111" s="2">
        <v>1</v>
      </c>
      <c r="BJ111" s="1"/>
      <c r="BK111" s="1"/>
      <c r="BL111" s="1"/>
      <c r="BM111" s="1"/>
      <c r="BN111" s="1"/>
      <c r="BO111" s="1"/>
      <c r="BP111" s="1"/>
      <c r="BQ111" s="2"/>
      <c r="BR111" s="1"/>
      <c r="BS111" s="2"/>
      <c r="BT111" s="1"/>
      <c r="BU111" s="1"/>
      <c r="BV111" s="1"/>
      <c r="BW111" s="2">
        <v>1</v>
      </c>
      <c r="BX111" s="1"/>
      <c r="BY111" s="1"/>
      <c r="BZ111" s="1"/>
      <c r="CA111" s="1"/>
      <c r="CB111" s="1"/>
      <c r="CC111" s="1"/>
    </row>
    <row r="112" spans="1:81" x14ac:dyDescent="0.2">
      <c r="A112" s="2">
        <v>2014</v>
      </c>
      <c r="B112" s="4">
        <v>41801</v>
      </c>
      <c r="C112" s="2" t="s">
        <v>116</v>
      </c>
      <c r="D112" s="2" t="s">
        <v>90</v>
      </c>
      <c r="E112" s="2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2"/>
      <c r="Q112" s="2"/>
      <c r="R112" s="2"/>
      <c r="S112" s="1"/>
      <c r="T112" s="1"/>
      <c r="U112" s="1"/>
      <c r="V112" s="2"/>
      <c r="W112" s="1"/>
      <c r="X112" s="2"/>
      <c r="Y112" s="2"/>
      <c r="Z112" s="1"/>
      <c r="AA112" s="1"/>
      <c r="AB112" s="1"/>
      <c r="AC112" s="1"/>
      <c r="AD112" s="1"/>
      <c r="AE112" s="2"/>
      <c r="AF112" s="2"/>
      <c r="AG112" s="2"/>
      <c r="AH112" s="1"/>
      <c r="AI112" s="1"/>
      <c r="AJ112" s="2"/>
      <c r="AK112" s="1"/>
      <c r="AL112" s="2"/>
      <c r="AM112" s="1"/>
      <c r="AN112" s="1"/>
      <c r="AO112" s="1"/>
      <c r="AP112" s="1"/>
      <c r="AQ112" s="1"/>
      <c r="AR112" s="1"/>
      <c r="AS112" s="1"/>
      <c r="AT112" s="1"/>
      <c r="AU112" s="2"/>
      <c r="AV112" s="1"/>
      <c r="AW112" s="1"/>
      <c r="AX112" s="1"/>
      <c r="AY112" s="1"/>
      <c r="AZ112" s="2"/>
      <c r="BA112" s="1"/>
      <c r="BB112" s="1"/>
      <c r="BC112" s="1"/>
      <c r="BD112" s="2"/>
      <c r="BE112" s="1"/>
      <c r="BF112" s="1"/>
      <c r="BG112" s="2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2"/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x14ac:dyDescent="0.2">
      <c r="A113" s="2">
        <v>2014</v>
      </c>
      <c r="B113" s="4">
        <v>41801</v>
      </c>
      <c r="C113" s="2" t="s">
        <v>116</v>
      </c>
      <c r="D113" s="2" t="s">
        <v>91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x14ac:dyDescent="0.2">
      <c r="A114" s="2">
        <v>2014</v>
      </c>
      <c r="B114" s="4">
        <v>41801</v>
      </c>
      <c r="C114" s="2" t="s">
        <v>116</v>
      </c>
      <c r="D114" s="2" t="s">
        <v>92</v>
      </c>
      <c r="E114" s="2">
        <v>1</v>
      </c>
      <c r="F114" s="1"/>
      <c r="G114" s="1"/>
      <c r="H114" s="1"/>
      <c r="I114" s="1"/>
      <c r="J114" s="1"/>
      <c r="K114" s="1"/>
      <c r="L114" s="1"/>
      <c r="M114" s="2">
        <v>1</v>
      </c>
      <c r="N114" s="1"/>
      <c r="O114" s="2">
        <v>41</v>
      </c>
      <c r="P114" s="2">
        <v>364</v>
      </c>
      <c r="Q114" s="2">
        <v>4</v>
      </c>
      <c r="R114" s="2">
        <v>25</v>
      </c>
      <c r="S114" s="1"/>
      <c r="T114" s="1"/>
      <c r="U114" s="1"/>
      <c r="V114" s="1"/>
      <c r="W114" s="1"/>
      <c r="X114" s="2">
        <v>1</v>
      </c>
      <c r="Y114" s="2">
        <v>1</v>
      </c>
      <c r="Z114" s="1"/>
      <c r="AA114" s="1"/>
      <c r="AB114" s="1"/>
      <c r="AC114" s="1"/>
      <c r="AD114" s="1"/>
      <c r="AE114" s="2">
        <v>1</v>
      </c>
      <c r="AF114" s="2">
        <v>1</v>
      </c>
      <c r="AG114" s="2">
        <v>1</v>
      </c>
      <c r="AH114" s="1"/>
      <c r="AI114" s="1"/>
      <c r="AJ114" s="1"/>
      <c r="AK114" s="2">
        <v>1</v>
      </c>
      <c r="AL114" s="2">
        <v>1</v>
      </c>
      <c r="AM114" s="1"/>
      <c r="AN114" s="1"/>
      <c r="AO114" s="1"/>
      <c r="AP114" s="1"/>
      <c r="AQ114" s="1"/>
      <c r="AR114" s="1"/>
      <c r="AS114" s="1"/>
      <c r="AT114" s="1"/>
      <c r="AU114" s="2">
        <v>1</v>
      </c>
      <c r="AV114" s="1"/>
      <c r="AW114" s="1"/>
      <c r="AX114" s="1"/>
      <c r="AY114" s="1"/>
      <c r="AZ114" s="2">
        <v>1</v>
      </c>
      <c r="BA114" s="2">
        <v>1</v>
      </c>
      <c r="BB114" s="1"/>
      <c r="BC114" s="1"/>
      <c r="BD114" s="2">
        <v>1</v>
      </c>
      <c r="BE114" s="1"/>
      <c r="BF114" s="1"/>
      <c r="BG114" s="2">
        <v>1</v>
      </c>
      <c r="BH114" s="1"/>
      <c r="BI114" s="2">
        <v>1</v>
      </c>
      <c r="BJ114" s="1"/>
      <c r="BK114" s="1"/>
      <c r="BL114" s="1"/>
      <c r="BM114" s="1"/>
      <c r="BN114" s="1"/>
      <c r="BO114" s="1"/>
      <c r="BP114" s="1"/>
      <c r="BQ114" s="1"/>
      <c r="BR114" s="1"/>
      <c r="BS114" s="2">
        <v>1</v>
      </c>
      <c r="BT114" s="1"/>
      <c r="BU114" s="2">
        <v>1</v>
      </c>
      <c r="BV114" s="1"/>
      <c r="BW114" s="2">
        <v>1</v>
      </c>
      <c r="BX114" s="1"/>
      <c r="BY114" s="1"/>
      <c r="BZ114" s="1"/>
      <c r="CA114" s="1"/>
      <c r="CB114" s="1"/>
      <c r="CC114" s="1"/>
    </row>
    <row r="115" spans="1:81" x14ac:dyDescent="0.2">
      <c r="A115" s="2">
        <v>2014</v>
      </c>
      <c r="B115" s="4">
        <v>41801</v>
      </c>
      <c r="C115" s="2" t="s">
        <v>117</v>
      </c>
      <c r="D115" s="2" t="s">
        <v>89</v>
      </c>
      <c r="E115" s="1"/>
      <c r="F115" s="1"/>
      <c r="G115" s="1"/>
      <c r="H115" s="1"/>
      <c r="I115" s="1"/>
      <c r="J115" s="1"/>
      <c r="K115" s="2">
        <v>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>
        <v>1</v>
      </c>
      <c r="Z115" s="1"/>
      <c r="AA115" s="1"/>
      <c r="AB115" s="1"/>
      <c r="AC115" s="1"/>
      <c r="AD115" s="1"/>
      <c r="AE115" s="2"/>
      <c r="AF115" s="1"/>
      <c r="AG115" s="2"/>
      <c r="AH115" s="1"/>
      <c r="AI115" s="1"/>
      <c r="AJ115" s="1"/>
      <c r="AK115" s="2">
        <v>1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2">
        <v>1</v>
      </c>
      <c r="AV115" s="1"/>
      <c r="AW115" s="1"/>
      <c r="AX115" s="1"/>
      <c r="AY115" s="1"/>
      <c r="AZ115" s="1"/>
      <c r="BA115" s="2"/>
      <c r="BB115" s="1"/>
      <c r="BC115" s="2"/>
      <c r="BD115" s="2">
        <v>1</v>
      </c>
      <c r="BE115" s="1"/>
      <c r="BF115" s="1"/>
      <c r="BG115" s="2">
        <v>1</v>
      </c>
      <c r="BH115" s="1"/>
      <c r="BI115" s="2">
        <v>1</v>
      </c>
      <c r="BJ115" s="1"/>
      <c r="BK115" s="1"/>
      <c r="BL115" s="1"/>
      <c r="BM115" s="1"/>
      <c r="BN115" s="1"/>
      <c r="BO115" s="1"/>
      <c r="BP115" s="2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x14ac:dyDescent="0.2">
      <c r="A116" s="2">
        <v>2014</v>
      </c>
      <c r="B116" s="4">
        <v>41801</v>
      </c>
      <c r="C116" s="2" t="s">
        <v>117</v>
      </c>
      <c r="D116" s="2" t="s">
        <v>90</v>
      </c>
      <c r="E116" s="1"/>
      <c r="F116" s="1"/>
      <c r="G116" s="1"/>
      <c r="H116" s="1"/>
      <c r="I116" s="2">
        <v>1</v>
      </c>
      <c r="J116" s="1"/>
      <c r="K116" s="2">
        <v>1</v>
      </c>
      <c r="L116" s="1"/>
      <c r="M116" s="1"/>
      <c r="N116" s="1"/>
      <c r="O116" s="2">
        <v>61</v>
      </c>
      <c r="P116" s="2">
        <v>337</v>
      </c>
      <c r="Q116" s="2"/>
      <c r="R116" s="2">
        <v>25</v>
      </c>
      <c r="S116" s="1"/>
      <c r="T116" s="1"/>
      <c r="U116" s="1"/>
      <c r="V116" s="2">
        <v>1</v>
      </c>
      <c r="W116" s="1"/>
      <c r="X116" s="1"/>
      <c r="Y116" s="2"/>
      <c r="Z116" s="1"/>
      <c r="AA116" s="1"/>
      <c r="AB116" s="1"/>
      <c r="AC116" s="1"/>
      <c r="AD116" s="1"/>
      <c r="AE116" s="2">
        <v>1</v>
      </c>
      <c r="AF116" s="1"/>
      <c r="AG116" s="2"/>
      <c r="AH116" s="1"/>
      <c r="AI116" s="1"/>
      <c r="AJ116" s="1"/>
      <c r="AK116" s="1"/>
      <c r="AL116" s="2">
        <v>1</v>
      </c>
      <c r="AM116" s="1"/>
      <c r="AN116" s="1"/>
      <c r="AO116" s="1"/>
      <c r="AP116" s="1"/>
      <c r="AQ116" s="1"/>
      <c r="AR116" s="1"/>
      <c r="AS116" s="1"/>
      <c r="AT116" s="1"/>
      <c r="AU116" s="2">
        <v>1</v>
      </c>
      <c r="AV116" s="1"/>
      <c r="AW116" s="1"/>
      <c r="AX116" s="1"/>
      <c r="AY116" s="1"/>
      <c r="AZ116" s="1"/>
      <c r="BA116" s="2"/>
      <c r="BB116" s="1"/>
      <c r="BC116" s="1"/>
      <c r="BD116" s="2">
        <v>1</v>
      </c>
      <c r="BE116" s="2"/>
      <c r="BF116" s="1"/>
      <c r="BG116" s="2">
        <v>1</v>
      </c>
      <c r="BH116" s="1"/>
      <c r="BI116" s="1"/>
      <c r="BJ116" s="1"/>
      <c r="BK116" s="1"/>
      <c r="BL116" s="1"/>
      <c r="BM116" s="1"/>
      <c r="BN116" s="1"/>
      <c r="BO116" s="1"/>
      <c r="BP116" s="2"/>
      <c r="BQ116" s="1"/>
      <c r="BR116" s="1"/>
      <c r="BS116" s="2"/>
      <c r="BT116" s="1"/>
      <c r="BU116" s="2">
        <v>1</v>
      </c>
      <c r="BV116" s="1"/>
      <c r="BW116" s="1"/>
      <c r="BX116" s="1"/>
      <c r="BY116" s="1"/>
      <c r="BZ116" s="1"/>
      <c r="CA116" s="1"/>
      <c r="CB116" s="1"/>
      <c r="CC116" s="1"/>
    </row>
    <row r="117" spans="1:81" x14ac:dyDescent="0.2">
      <c r="A117" s="2">
        <v>2014</v>
      </c>
      <c r="B117" s="4">
        <v>41801</v>
      </c>
      <c r="C117" s="2" t="s">
        <v>117</v>
      </c>
      <c r="D117" s="2" t="s">
        <v>91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x14ac:dyDescent="0.2">
      <c r="A118" s="2">
        <v>2014</v>
      </c>
      <c r="B118" s="4">
        <v>41801</v>
      </c>
      <c r="C118" s="2" t="s">
        <v>117</v>
      </c>
      <c r="D118" s="2" t="s">
        <v>92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x14ac:dyDescent="0.2">
      <c r="A119" s="2">
        <v>2014</v>
      </c>
      <c r="B119" s="4">
        <v>41798</v>
      </c>
      <c r="C119" s="2" t="s">
        <v>114</v>
      </c>
      <c r="D119" s="2" t="s">
        <v>89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>
        <v>30</v>
      </c>
      <c r="P119" s="2">
        <v>15</v>
      </c>
      <c r="Q119" s="2">
        <v>25</v>
      </c>
      <c r="R119" s="2">
        <v>46</v>
      </c>
      <c r="S119" s="1"/>
      <c r="T119" s="1"/>
      <c r="U119" s="1"/>
      <c r="V119" s="1"/>
      <c r="W119" s="1"/>
      <c r="X119" s="1"/>
      <c r="Y119" s="2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2"/>
      <c r="AL119" s="2"/>
      <c r="AM119" s="1"/>
      <c r="AN119" s="1"/>
      <c r="AO119" s="1"/>
      <c r="AP119" s="1"/>
      <c r="AQ119" s="1"/>
      <c r="AR119" s="1"/>
      <c r="AS119" s="1"/>
      <c r="AT119" s="2">
        <v>1</v>
      </c>
      <c r="AU119" s="2"/>
      <c r="AV119" s="1"/>
      <c r="AW119" s="1"/>
      <c r="AX119" s="1"/>
      <c r="AY119" s="1"/>
      <c r="AZ119" s="1"/>
      <c r="BA119" s="2"/>
      <c r="BB119" s="1"/>
      <c r="BC119" s="1"/>
      <c r="BD119" s="2"/>
      <c r="BE119" s="2"/>
      <c r="BF119" s="1"/>
      <c r="BG119" s="2">
        <v>11</v>
      </c>
      <c r="BH119" s="2"/>
      <c r="BI119" s="1"/>
      <c r="BJ119" s="1"/>
      <c r="BK119" s="1"/>
      <c r="BL119" s="1"/>
      <c r="BM119" s="1"/>
      <c r="BN119" s="1"/>
      <c r="BO119" s="1"/>
      <c r="BP119" s="2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x14ac:dyDescent="0.2">
      <c r="A120" s="2">
        <v>2014</v>
      </c>
      <c r="B120" s="4">
        <v>41798</v>
      </c>
      <c r="C120" s="2" t="s">
        <v>114</v>
      </c>
      <c r="D120" s="2" t="s">
        <v>90</v>
      </c>
      <c r="E120" s="1"/>
      <c r="F120" s="1"/>
      <c r="G120" s="1"/>
      <c r="H120" s="1"/>
      <c r="I120" s="2">
        <v>1</v>
      </c>
      <c r="J120" s="1"/>
      <c r="K120" s="1"/>
      <c r="L120" s="1"/>
      <c r="M120" s="2">
        <v>1</v>
      </c>
      <c r="N120" s="1"/>
      <c r="O120" s="2"/>
      <c r="P120" s="2"/>
      <c r="Q120" s="2"/>
      <c r="R120" s="2"/>
      <c r="S120" s="1"/>
      <c r="T120" s="1"/>
      <c r="U120" s="1"/>
      <c r="V120" s="2">
        <v>1</v>
      </c>
      <c r="W120" s="1"/>
      <c r="X120" s="1"/>
      <c r="Y120" s="2">
        <v>1</v>
      </c>
      <c r="Z120" s="1"/>
      <c r="AA120" s="1"/>
      <c r="AB120" s="1"/>
      <c r="AC120" s="1"/>
      <c r="AD120" s="1"/>
      <c r="AE120" s="2">
        <v>1</v>
      </c>
      <c r="AF120" s="1"/>
      <c r="AG120" s="1"/>
      <c r="AH120" s="1"/>
      <c r="AI120" s="1"/>
      <c r="AJ120" s="1"/>
      <c r="AK120" s="2">
        <v>1</v>
      </c>
      <c r="AL120" s="2"/>
      <c r="AM120" s="1"/>
      <c r="AN120" s="1"/>
      <c r="AO120" s="1"/>
      <c r="AP120" s="1"/>
      <c r="AQ120" s="2">
        <v>1</v>
      </c>
      <c r="AR120" s="1"/>
      <c r="AS120" s="1"/>
      <c r="AT120" s="2">
        <v>1</v>
      </c>
      <c r="AU120" s="2">
        <v>1</v>
      </c>
      <c r="AV120" s="1"/>
      <c r="AW120" s="1"/>
      <c r="AX120" s="1"/>
      <c r="AY120" s="1"/>
      <c r="AZ120" s="1"/>
      <c r="BA120" s="2">
        <v>1</v>
      </c>
      <c r="BB120" s="1"/>
      <c r="BC120" s="1"/>
      <c r="BD120" s="2"/>
      <c r="BE120" s="2"/>
      <c r="BF120" s="1"/>
      <c r="BG120" s="2">
        <v>1</v>
      </c>
      <c r="BH120" s="2"/>
      <c r="BI120" s="1"/>
      <c r="BJ120" s="1"/>
      <c r="BK120" s="1"/>
      <c r="BL120" s="1"/>
      <c r="BM120" s="1"/>
      <c r="BN120" s="2">
        <v>1</v>
      </c>
      <c r="BO120" s="1"/>
      <c r="BP120" s="2">
        <v>1</v>
      </c>
      <c r="BQ120" s="2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x14ac:dyDescent="0.2">
      <c r="A121" s="2">
        <v>2014</v>
      </c>
      <c r="B121" s="4">
        <v>41798</v>
      </c>
      <c r="C121" s="2" t="s">
        <v>114</v>
      </c>
      <c r="D121" s="2" t="s">
        <v>91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x14ac:dyDescent="0.2">
      <c r="A122" s="2">
        <v>2014</v>
      </c>
      <c r="B122" s="4">
        <v>41798</v>
      </c>
      <c r="C122" s="2" t="s">
        <v>114</v>
      </c>
      <c r="D122" s="2" t="s">
        <v>92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x14ac:dyDescent="0.2">
      <c r="A123" s="2">
        <v>2014</v>
      </c>
      <c r="B123" s="4">
        <v>41798</v>
      </c>
      <c r="C123" s="2" t="s">
        <v>118</v>
      </c>
      <c r="D123" s="2" t="s">
        <v>89</v>
      </c>
      <c r="E123" s="2">
        <v>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">
        <v>1</v>
      </c>
      <c r="U123" s="1"/>
      <c r="V123" s="2">
        <v>1</v>
      </c>
      <c r="W123" s="1"/>
      <c r="X123" s="1"/>
      <c r="Y123" s="2">
        <v>1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2">
        <v>1</v>
      </c>
      <c r="AL123" s="2">
        <v>1</v>
      </c>
      <c r="AM123" s="2"/>
      <c r="AN123" s="1"/>
      <c r="AO123" s="1"/>
      <c r="AP123" s="1"/>
      <c r="AQ123" s="2"/>
      <c r="AR123" s="1"/>
      <c r="AS123" s="1"/>
      <c r="AT123" s="2">
        <v>1</v>
      </c>
      <c r="AU123" s="1"/>
      <c r="AV123" s="1"/>
      <c r="AW123" s="1"/>
      <c r="AX123" s="1"/>
      <c r="AY123" s="1"/>
      <c r="AZ123" s="1"/>
      <c r="BA123" s="1"/>
      <c r="BB123" s="1"/>
      <c r="BC123" s="1"/>
      <c r="BD123" s="2">
        <v>1</v>
      </c>
      <c r="BE123" s="2"/>
      <c r="BF123" s="1"/>
      <c r="BG123" s="2">
        <v>1</v>
      </c>
      <c r="BH123" s="1"/>
      <c r="BI123" s="1"/>
      <c r="BJ123" s="1"/>
      <c r="BK123" s="1"/>
      <c r="BL123" s="1"/>
      <c r="BM123" s="1"/>
      <c r="BN123" s="1"/>
      <c r="BO123" s="1"/>
      <c r="BP123" s="2">
        <v>1</v>
      </c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x14ac:dyDescent="0.2">
      <c r="A124" s="2">
        <v>2014</v>
      </c>
      <c r="B124" s="4">
        <v>41798</v>
      </c>
      <c r="C124" s="2" t="s">
        <v>118</v>
      </c>
      <c r="D124" s="2" t="s">
        <v>90</v>
      </c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2">
        <v>7</v>
      </c>
      <c r="P124" s="1"/>
      <c r="Q124" s="2">
        <v>2</v>
      </c>
      <c r="R124" s="2">
        <v>7</v>
      </c>
      <c r="S124" s="1"/>
      <c r="T124" s="2"/>
      <c r="U124" s="1"/>
      <c r="V124" s="2">
        <v>1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2">
        <v>1</v>
      </c>
      <c r="AL124" s="1"/>
      <c r="AM124" s="2"/>
      <c r="AN124" s="1"/>
      <c r="AO124" s="1"/>
      <c r="AP124" s="1"/>
      <c r="AQ124" s="1"/>
      <c r="AR124" s="1"/>
      <c r="AS124" s="1"/>
      <c r="AT124" s="2">
        <v>1</v>
      </c>
      <c r="AU124" s="2"/>
      <c r="AV124" s="1"/>
      <c r="AW124" s="1"/>
      <c r="AX124" s="1"/>
      <c r="AY124" s="1"/>
      <c r="AZ124" s="1"/>
      <c r="BA124" s="2"/>
      <c r="BB124" s="1"/>
      <c r="BC124" s="1"/>
      <c r="BD124" s="2">
        <v>1</v>
      </c>
      <c r="BE124" s="1"/>
      <c r="BF124" s="1"/>
      <c r="BG124" s="2"/>
      <c r="BH124" s="1"/>
      <c r="BI124" s="2">
        <v>1</v>
      </c>
      <c r="BJ124" s="1"/>
      <c r="BK124" s="1"/>
      <c r="BL124" s="1"/>
      <c r="BM124" s="1"/>
      <c r="BN124" s="1"/>
      <c r="BO124" s="1"/>
      <c r="BP124" s="2">
        <v>1</v>
      </c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x14ac:dyDescent="0.2">
      <c r="A125" s="2">
        <v>2014</v>
      </c>
      <c r="B125" s="4">
        <v>41798</v>
      </c>
      <c r="C125" s="2" t="s">
        <v>118</v>
      </c>
      <c r="D125" s="2" t="s">
        <v>91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x14ac:dyDescent="0.2">
      <c r="A126" s="2">
        <v>2014</v>
      </c>
      <c r="B126" s="4">
        <v>41798</v>
      </c>
      <c r="C126" s="2" t="s">
        <v>118</v>
      </c>
      <c r="D126" s="2" t="s">
        <v>92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x14ac:dyDescent="0.2">
      <c r="A127" s="2">
        <v>2014</v>
      </c>
      <c r="B127" s="4">
        <v>41817</v>
      </c>
      <c r="C127" s="2" t="s">
        <v>119</v>
      </c>
      <c r="D127" s="2" t="s">
        <v>89</v>
      </c>
      <c r="E127" s="1"/>
      <c r="F127" s="1"/>
      <c r="G127" s="1"/>
      <c r="H127" s="1"/>
      <c r="I127" s="2"/>
      <c r="J127" s="1"/>
      <c r="K127" s="2">
        <v>1</v>
      </c>
      <c r="L127" s="1"/>
      <c r="M127" s="1"/>
      <c r="N127" s="1"/>
      <c r="O127" s="1"/>
      <c r="P127" s="1"/>
      <c r="Q127" s="1"/>
      <c r="R127" s="1"/>
      <c r="S127" s="1"/>
      <c r="T127" s="2">
        <v>1</v>
      </c>
      <c r="U127" s="1"/>
      <c r="V127" s="2">
        <v>1</v>
      </c>
      <c r="W127" s="1"/>
      <c r="X127" s="1"/>
      <c r="Y127" s="2">
        <v>1</v>
      </c>
      <c r="Z127" s="1"/>
      <c r="AA127" s="1"/>
      <c r="AB127" s="1"/>
      <c r="AC127" s="1"/>
      <c r="AD127" s="1"/>
      <c r="AE127" s="1"/>
      <c r="AF127" s="2"/>
      <c r="AG127" s="1"/>
      <c r="AH127" s="1"/>
      <c r="AI127" s="1"/>
      <c r="AJ127" s="1"/>
      <c r="AK127" s="2">
        <v>1</v>
      </c>
      <c r="AL127" s="2"/>
      <c r="AM127" s="2">
        <v>1</v>
      </c>
      <c r="AN127" s="1"/>
      <c r="AO127" s="1"/>
      <c r="AP127" s="1"/>
      <c r="AQ127" s="2">
        <v>1</v>
      </c>
      <c r="AR127" s="1"/>
      <c r="AS127" s="1"/>
      <c r="AT127" s="1"/>
      <c r="AU127" s="2">
        <v>1</v>
      </c>
      <c r="AV127" s="1"/>
      <c r="AW127" s="2"/>
      <c r="AX127" s="1"/>
      <c r="AY127" s="1"/>
      <c r="AZ127" s="1"/>
      <c r="BA127" s="1"/>
      <c r="BB127" s="1"/>
      <c r="BC127" s="1"/>
      <c r="BD127" s="1"/>
      <c r="BE127" s="1"/>
      <c r="BF127" s="1"/>
      <c r="BG127" s="2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x14ac:dyDescent="0.2">
      <c r="A128" s="2">
        <v>2014</v>
      </c>
      <c r="B128" s="4">
        <v>41817</v>
      </c>
      <c r="C128" s="2" t="s">
        <v>119</v>
      </c>
      <c r="D128" s="2" t="s">
        <v>90</v>
      </c>
      <c r="E128" s="1"/>
      <c r="F128" s="1"/>
      <c r="G128" s="1"/>
      <c r="H128" s="1"/>
      <c r="I128" s="1"/>
      <c r="J128" s="1"/>
      <c r="K128" s="2">
        <v>1</v>
      </c>
      <c r="L128" s="2"/>
      <c r="M128" s="1"/>
      <c r="N128" s="1"/>
      <c r="O128" s="2">
        <v>73</v>
      </c>
      <c r="P128" s="2">
        <v>7</v>
      </c>
      <c r="Q128" s="2"/>
      <c r="R128" s="2">
        <v>62</v>
      </c>
      <c r="S128" s="1"/>
      <c r="T128" s="2">
        <v>1</v>
      </c>
      <c r="U128" s="1"/>
      <c r="V128" s="2">
        <v>1</v>
      </c>
      <c r="W128" s="1"/>
      <c r="X128" s="1"/>
      <c r="Y128" s="2">
        <v>1</v>
      </c>
      <c r="Z128" s="1"/>
      <c r="AA128" s="1"/>
      <c r="AB128" s="1"/>
      <c r="AC128" s="1"/>
      <c r="AD128" s="1"/>
      <c r="AE128" s="1"/>
      <c r="AF128" s="2"/>
      <c r="AG128" s="2"/>
      <c r="AH128" s="2"/>
      <c r="AI128" s="1"/>
      <c r="AJ128" s="1"/>
      <c r="AK128" s="2">
        <v>1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2">
        <v>1</v>
      </c>
      <c r="AV128" s="1"/>
      <c r="AW128" s="1"/>
      <c r="AX128" s="1"/>
      <c r="AY128" s="1"/>
      <c r="AZ128" s="1"/>
      <c r="BA128" s="2"/>
      <c r="BB128" s="1"/>
      <c r="BC128" s="2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x14ac:dyDescent="0.2">
      <c r="A129" s="2">
        <v>2014</v>
      </c>
      <c r="B129" s="4">
        <v>41817</v>
      </c>
      <c r="C129" s="2" t="s">
        <v>119</v>
      </c>
      <c r="D129" s="2" t="s">
        <v>91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x14ac:dyDescent="0.2">
      <c r="A130" s="2">
        <v>2014</v>
      </c>
      <c r="B130" s="4">
        <v>41817</v>
      </c>
      <c r="C130" s="2" t="s">
        <v>119</v>
      </c>
      <c r="D130" s="2" t="s">
        <v>92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x14ac:dyDescent="0.2">
      <c r="A131" s="2">
        <v>2014</v>
      </c>
      <c r="B131" s="4">
        <v>41814</v>
      </c>
      <c r="C131" s="2" t="s">
        <v>116</v>
      </c>
      <c r="D131" s="2" t="s">
        <v>89</v>
      </c>
      <c r="E131" s="1"/>
      <c r="F131" s="1"/>
      <c r="G131" s="1"/>
      <c r="H131" s="1"/>
      <c r="I131" s="2"/>
      <c r="J131" s="2">
        <v>1</v>
      </c>
      <c r="K131" s="1"/>
      <c r="L131" s="1"/>
      <c r="M131" s="2">
        <v>1</v>
      </c>
      <c r="N131" s="1"/>
      <c r="O131" s="1"/>
      <c r="P131" s="1"/>
      <c r="Q131" s="2">
        <v>17</v>
      </c>
      <c r="R131" s="2">
        <v>2</v>
      </c>
      <c r="S131" s="1"/>
      <c r="T131" s="1"/>
      <c r="U131" s="1"/>
      <c r="V131" s="2">
        <v>1</v>
      </c>
      <c r="W131" s="1"/>
      <c r="X131" s="2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2"/>
      <c r="AK131" s="2">
        <v>1</v>
      </c>
      <c r="AL131" s="2">
        <v>1</v>
      </c>
      <c r="AM131" s="1"/>
      <c r="AN131" s="1"/>
      <c r="AO131" s="1"/>
      <c r="AP131" s="1"/>
      <c r="AQ131" s="1"/>
      <c r="AR131" s="1"/>
      <c r="AS131" s="1"/>
      <c r="AT131" s="1"/>
      <c r="AU131" s="2">
        <v>1</v>
      </c>
      <c r="AV131" s="1"/>
      <c r="AW131" s="1"/>
      <c r="AX131" s="1"/>
      <c r="AY131" s="1"/>
      <c r="AZ131" s="1"/>
      <c r="BA131" s="1"/>
      <c r="BB131" s="1"/>
      <c r="BC131" s="2"/>
      <c r="BD131" s="2">
        <v>1</v>
      </c>
      <c r="BE131" s="1"/>
      <c r="BF131" s="1"/>
      <c r="BG131" s="2">
        <v>1</v>
      </c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x14ac:dyDescent="0.2">
      <c r="A132" s="2">
        <v>2014</v>
      </c>
      <c r="B132" s="4">
        <v>41814</v>
      </c>
      <c r="C132" s="2" t="s">
        <v>116</v>
      </c>
      <c r="D132" s="2" t="s">
        <v>90</v>
      </c>
      <c r="E132" s="1"/>
      <c r="F132" s="1"/>
      <c r="G132" s="1"/>
      <c r="H132" s="1"/>
      <c r="I132" s="2">
        <v>1</v>
      </c>
      <c r="J132" s="2">
        <v>1</v>
      </c>
      <c r="K132" s="1"/>
      <c r="L132" s="1"/>
      <c r="M132" s="2">
        <v>1</v>
      </c>
      <c r="N132" s="1"/>
      <c r="O132" s="2"/>
      <c r="P132" s="2"/>
      <c r="Q132" s="1"/>
      <c r="R132" s="2"/>
      <c r="S132" s="1"/>
      <c r="T132" s="1"/>
      <c r="U132" s="1"/>
      <c r="V132" s="2">
        <v>1</v>
      </c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2"/>
      <c r="AK132" s="2">
        <v>1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2">
        <v>1</v>
      </c>
      <c r="AV132" s="1"/>
      <c r="AW132" s="1"/>
      <c r="AX132" s="2"/>
      <c r="AY132" s="1"/>
      <c r="AZ132" s="1"/>
      <c r="BA132" s="1"/>
      <c r="BB132" s="1"/>
      <c r="BC132" s="1"/>
      <c r="BD132" s="2">
        <v>1</v>
      </c>
      <c r="BE132" s="1"/>
      <c r="BF132" s="1"/>
      <c r="BG132" s="2">
        <v>1</v>
      </c>
      <c r="BH132" s="1"/>
      <c r="BI132" s="2">
        <v>1</v>
      </c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x14ac:dyDescent="0.2">
      <c r="A133" s="2">
        <v>2014</v>
      </c>
      <c r="B133" s="4">
        <v>41814</v>
      </c>
      <c r="C133" s="2" t="s">
        <v>116</v>
      </c>
      <c r="D133" s="2" t="s">
        <v>91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x14ac:dyDescent="0.2">
      <c r="A134" s="2">
        <v>2014</v>
      </c>
      <c r="B134" s="4">
        <v>41814</v>
      </c>
      <c r="C134" s="2" t="s">
        <v>116</v>
      </c>
      <c r="D134" s="2" t="s">
        <v>92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x14ac:dyDescent="0.2">
      <c r="A135" s="2">
        <v>2014</v>
      </c>
      <c r="B135" s="4">
        <v>41799</v>
      </c>
      <c r="C135" s="2" t="s">
        <v>107</v>
      </c>
      <c r="D135" s="2" t="s">
        <v>89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"/>
      <c r="U135" s="1"/>
      <c r="V135" s="2"/>
      <c r="W135" s="1"/>
      <c r="X135" s="2">
        <v>1</v>
      </c>
      <c r="Y135" s="2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2">
        <v>1</v>
      </c>
      <c r="AK135" s="1"/>
      <c r="AL135" s="2">
        <v>1</v>
      </c>
      <c r="AM135" s="2">
        <v>1</v>
      </c>
      <c r="AN135" s="1"/>
      <c r="AO135" s="1"/>
      <c r="AP135" s="1"/>
      <c r="AQ135" s="1"/>
      <c r="AR135" s="1"/>
      <c r="AS135" s="1"/>
      <c r="AT135" s="2"/>
      <c r="AU135" s="2">
        <v>1</v>
      </c>
      <c r="AV135" s="1"/>
      <c r="AW135" s="1"/>
      <c r="AX135" s="2">
        <v>1</v>
      </c>
      <c r="AY135" s="2">
        <v>1</v>
      </c>
      <c r="AZ135" s="2"/>
      <c r="BA135" s="2"/>
      <c r="BB135" s="1"/>
      <c r="BC135" s="1"/>
      <c r="BD135" s="2">
        <v>1</v>
      </c>
      <c r="BE135" s="1"/>
      <c r="BF135" s="1"/>
      <c r="BG135" s="2">
        <v>1</v>
      </c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2"/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x14ac:dyDescent="0.2">
      <c r="A136" s="2">
        <v>2014</v>
      </c>
      <c r="B136" s="4">
        <v>41799</v>
      </c>
      <c r="C136" s="2" t="s">
        <v>107</v>
      </c>
      <c r="D136" s="2" t="s">
        <v>90</v>
      </c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2">
        <v>8</v>
      </c>
      <c r="P136" s="2">
        <v>1</v>
      </c>
      <c r="Q136" s="2"/>
      <c r="R136" s="2">
        <v>1</v>
      </c>
      <c r="S136" s="1"/>
      <c r="T136" s="2"/>
      <c r="U136" s="1"/>
      <c r="V136" s="2"/>
      <c r="W136" s="1"/>
      <c r="X136" s="1"/>
      <c r="Y136" s="2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2">
        <v>1</v>
      </c>
      <c r="AK136" s="2"/>
      <c r="AL136" s="2"/>
      <c r="AM136" s="1"/>
      <c r="AN136" s="1"/>
      <c r="AO136" s="1"/>
      <c r="AP136" s="1"/>
      <c r="AQ136" s="1"/>
      <c r="AR136" s="1"/>
      <c r="AS136" s="1"/>
      <c r="AT136" s="1"/>
      <c r="AU136" s="2">
        <v>1</v>
      </c>
      <c r="AV136" s="1"/>
      <c r="AW136" s="1"/>
      <c r="AX136" s="1"/>
      <c r="AY136" s="1"/>
      <c r="AZ136" s="1"/>
      <c r="BA136" s="2"/>
      <c r="BB136" s="1"/>
      <c r="BC136" s="1"/>
      <c r="BD136" s="2">
        <v>1</v>
      </c>
      <c r="BE136" s="1"/>
      <c r="BF136" s="1"/>
      <c r="BG136" s="2">
        <v>1</v>
      </c>
      <c r="BH136" s="1"/>
      <c r="BI136" s="2"/>
      <c r="BJ136" s="1"/>
      <c r="BK136" s="1"/>
      <c r="BL136" s="1"/>
      <c r="BM136" s="1"/>
      <c r="BN136" s="1"/>
      <c r="BO136" s="1"/>
      <c r="BP136" s="1"/>
      <c r="BQ136" s="1"/>
      <c r="BR136" s="1"/>
      <c r="BS136" s="2"/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x14ac:dyDescent="0.2">
      <c r="A137" s="2">
        <v>2014</v>
      </c>
      <c r="B137" s="4">
        <v>41799</v>
      </c>
      <c r="C137" s="2" t="s">
        <v>107</v>
      </c>
      <c r="D137" s="2" t="s">
        <v>91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x14ac:dyDescent="0.2">
      <c r="A138" s="2">
        <v>2014</v>
      </c>
      <c r="B138" s="4">
        <v>41799</v>
      </c>
      <c r="C138" s="2" t="s">
        <v>107</v>
      </c>
      <c r="D138" s="2" t="s">
        <v>92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x14ac:dyDescent="0.2">
      <c r="A139" s="2">
        <v>2014</v>
      </c>
      <c r="B139" s="4">
        <v>41808</v>
      </c>
      <c r="C139" s="2" t="s">
        <v>120</v>
      </c>
      <c r="D139" s="2" t="s">
        <v>89</v>
      </c>
      <c r="E139" s="1"/>
      <c r="F139" s="1"/>
      <c r="G139" s="1"/>
      <c r="H139" s="1"/>
      <c r="I139" s="1"/>
      <c r="J139" s="1"/>
      <c r="K139" s="1"/>
      <c r="L139" s="1"/>
      <c r="M139" s="2">
        <v>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2"/>
      <c r="Y139" s="1"/>
      <c r="Z139" s="1"/>
      <c r="AA139" s="1"/>
      <c r="AB139" s="1"/>
      <c r="AC139" s="1"/>
      <c r="AD139" s="1"/>
      <c r="AE139" s="1"/>
      <c r="AF139" s="1"/>
      <c r="AG139" s="2">
        <v>1</v>
      </c>
      <c r="AH139" s="1"/>
      <c r="AI139" s="1"/>
      <c r="AJ139" s="2"/>
      <c r="AK139" s="1"/>
      <c r="AL139" s="2">
        <v>1</v>
      </c>
      <c r="AM139" s="1"/>
      <c r="AN139" s="1"/>
      <c r="AO139" s="1"/>
      <c r="AP139" s="1"/>
      <c r="AQ139" s="1"/>
      <c r="AR139" s="1"/>
      <c r="AS139" s="1"/>
      <c r="AT139" s="1"/>
      <c r="AU139" s="2">
        <v>1</v>
      </c>
      <c r="AV139" s="1"/>
      <c r="AW139" s="1"/>
      <c r="AX139" s="1"/>
      <c r="AY139" s="1"/>
      <c r="AZ139" s="2">
        <v>1</v>
      </c>
      <c r="BA139" s="1"/>
      <c r="BB139" s="1"/>
      <c r="BC139" s="1"/>
      <c r="BD139" s="2"/>
      <c r="BE139" s="1"/>
      <c r="BF139" s="1"/>
      <c r="BG139" s="2">
        <v>1</v>
      </c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x14ac:dyDescent="0.2">
      <c r="A140" s="2">
        <v>2014</v>
      </c>
      <c r="B140" s="4">
        <v>41808</v>
      </c>
      <c r="C140" s="2" t="s">
        <v>120</v>
      </c>
      <c r="D140" s="2" t="s">
        <v>90</v>
      </c>
      <c r="E140" s="1"/>
      <c r="F140" s="1"/>
      <c r="G140" s="1"/>
      <c r="H140" s="1"/>
      <c r="I140" s="1"/>
      <c r="J140" s="2"/>
      <c r="K140" s="1"/>
      <c r="L140" s="1"/>
      <c r="M140" s="2">
        <v>1</v>
      </c>
      <c r="N140" s="1"/>
      <c r="O140" s="2">
        <v>14</v>
      </c>
      <c r="P140" s="2">
        <v>25</v>
      </c>
      <c r="Q140" s="2">
        <v>2</v>
      </c>
      <c r="R140" s="2">
        <v>1</v>
      </c>
      <c r="S140" s="1"/>
      <c r="T140" s="2">
        <v>1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2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2">
        <v>1</v>
      </c>
      <c r="AV140" s="1"/>
      <c r="AW140" s="1"/>
      <c r="AX140" s="2"/>
      <c r="AY140" s="1"/>
      <c r="AZ140" s="2">
        <v>1</v>
      </c>
      <c r="BA140" s="2">
        <v>1</v>
      </c>
      <c r="BB140" s="1"/>
      <c r="BC140" s="1"/>
      <c r="BD140" s="2"/>
      <c r="BE140" s="1"/>
      <c r="BF140" s="1"/>
      <c r="BG140" s="2">
        <v>1</v>
      </c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2">
        <v>1</v>
      </c>
      <c r="BT140" s="2">
        <v>1</v>
      </c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x14ac:dyDescent="0.2">
      <c r="A141" s="2">
        <v>2014</v>
      </c>
      <c r="B141" s="4">
        <v>41808</v>
      </c>
      <c r="C141" s="2" t="s">
        <v>120</v>
      </c>
      <c r="D141" s="2" t="s">
        <v>91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1"/>
      <c r="AZ141" s="1"/>
      <c r="BA141" s="1"/>
      <c r="BB141" s="1"/>
      <c r="BC141" s="1"/>
      <c r="BD141" s="1"/>
      <c r="BE141" s="1"/>
      <c r="BF141" s="1"/>
      <c r="BG141" s="2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x14ac:dyDescent="0.2">
      <c r="A142" s="2">
        <v>2014</v>
      </c>
      <c r="B142" s="4">
        <v>41808</v>
      </c>
      <c r="C142" s="2" t="s">
        <v>120</v>
      </c>
      <c r="D142" s="2" t="s">
        <v>92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2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2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x14ac:dyDescent="0.2">
      <c r="A143" s="2">
        <v>2014</v>
      </c>
      <c r="B143" s="4">
        <v>41814</v>
      </c>
      <c r="C143" s="2" t="s">
        <v>104</v>
      </c>
      <c r="D143" s="2" t="s">
        <v>89</v>
      </c>
      <c r="E143" s="1"/>
      <c r="F143" s="1"/>
      <c r="G143" s="1"/>
      <c r="H143" s="1"/>
      <c r="I143" s="1"/>
      <c r="J143" s="1"/>
      <c r="K143" s="1"/>
      <c r="L143" s="2"/>
      <c r="M143" s="2">
        <v>1</v>
      </c>
      <c r="N143" s="1"/>
      <c r="O143" s="1"/>
      <c r="P143" s="1"/>
      <c r="Q143" s="1"/>
      <c r="R143" s="1"/>
      <c r="S143" s="1"/>
      <c r="T143" s="2">
        <v>1</v>
      </c>
      <c r="U143" s="1"/>
      <c r="V143" s="2">
        <v>1</v>
      </c>
      <c r="W143" s="1"/>
      <c r="X143" s="1"/>
      <c r="Y143" s="2">
        <v>1</v>
      </c>
      <c r="Z143" s="1"/>
      <c r="AA143" s="1"/>
      <c r="AB143" s="1"/>
      <c r="AC143" s="1"/>
      <c r="AD143" s="2">
        <v>1</v>
      </c>
      <c r="AE143" s="2">
        <v>1</v>
      </c>
      <c r="AF143" s="1"/>
      <c r="AG143" s="1"/>
      <c r="AH143" s="1"/>
      <c r="AI143" s="1"/>
      <c r="AJ143" s="1"/>
      <c r="AK143" s="2">
        <v>1</v>
      </c>
      <c r="AL143" s="2"/>
      <c r="AM143" s="2">
        <v>1</v>
      </c>
      <c r="AN143" s="1"/>
      <c r="AO143" s="1"/>
      <c r="AP143" s="1"/>
      <c r="AQ143" s="1"/>
      <c r="AR143" s="1"/>
      <c r="AS143" s="1"/>
      <c r="AT143" s="2"/>
      <c r="AU143" s="2">
        <v>1</v>
      </c>
      <c r="AV143" s="1"/>
      <c r="AW143" s="1"/>
      <c r="AX143" s="1"/>
      <c r="AY143" s="1"/>
      <c r="AZ143" s="1"/>
      <c r="BA143" s="2">
        <v>1</v>
      </c>
      <c r="BB143" s="2"/>
      <c r="BC143" s="1"/>
      <c r="BD143" s="2">
        <v>1</v>
      </c>
      <c r="BE143" s="1"/>
      <c r="BF143" s="1"/>
      <c r="BG143" s="2"/>
      <c r="BH143" s="1"/>
      <c r="BI143" s="1"/>
      <c r="BJ143" s="1"/>
      <c r="BK143" s="1"/>
      <c r="BL143" s="1"/>
      <c r="BM143" s="2"/>
      <c r="BN143" s="1"/>
      <c r="BO143" s="1"/>
      <c r="BP143" s="1"/>
      <c r="BQ143" s="1"/>
      <c r="BR143" s="1"/>
      <c r="BS143" s="2"/>
      <c r="BT143" s="1"/>
      <c r="BU143" s="1"/>
      <c r="BV143" s="1"/>
      <c r="BW143" s="2">
        <v>1</v>
      </c>
      <c r="BX143" s="1"/>
      <c r="BY143" s="1"/>
      <c r="BZ143" s="1"/>
      <c r="CA143" s="1"/>
      <c r="CB143" s="1"/>
      <c r="CC143" s="1"/>
    </row>
    <row r="144" spans="1:81" x14ac:dyDescent="0.2">
      <c r="A144" s="2">
        <v>2014</v>
      </c>
      <c r="B144" s="4">
        <v>41814</v>
      </c>
      <c r="C144" s="2" t="s">
        <v>104</v>
      </c>
      <c r="D144" s="2" t="s">
        <v>90</v>
      </c>
      <c r="E144" s="1"/>
      <c r="F144" s="1"/>
      <c r="G144" s="1"/>
      <c r="H144" s="1"/>
      <c r="I144" s="1"/>
      <c r="J144" s="1"/>
      <c r="K144" s="1"/>
      <c r="L144" s="1"/>
      <c r="M144" s="2">
        <v>1</v>
      </c>
      <c r="N144" s="1"/>
      <c r="O144" s="2">
        <v>13</v>
      </c>
      <c r="P144" s="2">
        <v>12</v>
      </c>
      <c r="Q144" s="2">
        <v>6</v>
      </c>
      <c r="R144" s="2">
        <v>26</v>
      </c>
      <c r="S144" s="1"/>
      <c r="T144" s="1"/>
      <c r="U144" s="1"/>
      <c r="V144" s="1"/>
      <c r="W144" s="1"/>
      <c r="X144" s="1"/>
      <c r="Y144" s="2">
        <v>1</v>
      </c>
      <c r="Z144" s="1"/>
      <c r="AA144" s="1"/>
      <c r="AB144" s="1"/>
      <c r="AC144" s="1"/>
      <c r="AD144" s="2">
        <v>1</v>
      </c>
      <c r="AE144" s="1"/>
      <c r="AF144" s="1"/>
      <c r="AG144" s="1"/>
      <c r="AH144" s="1"/>
      <c r="AI144" s="1"/>
      <c r="AJ144" s="1"/>
      <c r="AK144" s="1"/>
      <c r="AL144" s="2"/>
      <c r="AM144" s="1"/>
      <c r="AN144" s="1"/>
      <c r="AO144" s="1"/>
      <c r="AP144" s="1"/>
      <c r="AQ144" s="1"/>
      <c r="AR144" s="1"/>
      <c r="AS144" s="1"/>
      <c r="AT144" s="1"/>
      <c r="AU144" s="2">
        <v>1</v>
      </c>
      <c r="AV144" s="1"/>
      <c r="AW144" s="1"/>
      <c r="AX144" s="1"/>
      <c r="AY144" s="1"/>
      <c r="AZ144" s="1"/>
      <c r="BA144" s="2">
        <v>1</v>
      </c>
      <c r="BB144" s="1"/>
      <c r="BC144" s="1"/>
      <c r="BD144" s="1"/>
      <c r="BE144" s="1"/>
      <c r="BF144" s="1"/>
      <c r="BG144" s="2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2">
        <v>1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x14ac:dyDescent="0.2">
      <c r="A145" s="2">
        <v>2014</v>
      </c>
      <c r="B145" s="4">
        <v>41814</v>
      </c>
      <c r="C145" s="2" t="s">
        <v>104</v>
      </c>
      <c r="D145" s="2" t="s">
        <v>91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x14ac:dyDescent="0.2">
      <c r="A146" s="2">
        <v>2014</v>
      </c>
      <c r="B146" s="4">
        <v>41814</v>
      </c>
      <c r="C146" s="2" t="s">
        <v>104</v>
      </c>
      <c r="D146" s="2" t="s">
        <v>92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x14ac:dyDescent="0.2">
      <c r="A147" s="2">
        <v>2014</v>
      </c>
      <c r="B147" s="4">
        <v>41800</v>
      </c>
      <c r="C147" s="2" t="s">
        <v>121</v>
      </c>
      <c r="D147" s="2" t="s">
        <v>89</v>
      </c>
      <c r="E147" s="1"/>
      <c r="F147" s="1"/>
      <c r="G147" s="1"/>
      <c r="H147" s="1"/>
      <c r="I147" s="1"/>
      <c r="J147" s="2">
        <v>1</v>
      </c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2">
        <v>1</v>
      </c>
      <c r="W147" s="1"/>
      <c r="X147" s="2">
        <v>1</v>
      </c>
      <c r="Y147" s="1"/>
      <c r="Z147" s="1"/>
      <c r="AA147" s="1"/>
      <c r="AB147" s="1"/>
      <c r="AC147" s="1"/>
      <c r="AD147" s="1"/>
      <c r="AE147" s="1"/>
      <c r="AF147" s="1"/>
      <c r="AG147" s="2"/>
      <c r="AH147" s="1"/>
      <c r="AI147" s="1"/>
      <c r="AJ147" s="1"/>
      <c r="AK147" s="1"/>
      <c r="AL147" s="1"/>
      <c r="AM147" s="2">
        <v>1</v>
      </c>
      <c r="AN147" s="1"/>
      <c r="AO147" s="1"/>
      <c r="AP147" s="1"/>
      <c r="AQ147" s="1"/>
      <c r="AR147" s="1"/>
      <c r="AS147" s="1"/>
      <c r="AT147" s="1"/>
      <c r="AU147" s="2">
        <v>1</v>
      </c>
      <c r="AV147" s="1"/>
      <c r="AW147" s="1"/>
      <c r="AX147" s="1"/>
      <c r="AY147" s="2">
        <v>1</v>
      </c>
      <c r="AZ147" s="2">
        <v>1</v>
      </c>
      <c r="BA147" s="1"/>
      <c r="BB147" s="1"/>
      <c r="BC147" s="1"/>
      <c r="BD147" s="1"/>
      <c r="BE147" s="1"/>
      <c r="BF147" s="1"/>
      <c r="BG147" s="2">
        <v>1</v>
      </c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2">
        <v>1</v>
      </c>
      <c r="BT147" s="2">
        <v>1</v>
      </c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x14ac:dyDescent="0.2">
      <c r="A148" s="2">
        <v>2014</v>
      </c>
      <c r="B148" s="4">
        <v>41800</v>
      </c>
      <c r="C148" s="2" t="s">
        <v>121</v>
      </c>
      <c r="D148" s="2" t="s">
        <v>90</v>
      </c>
      <c r="E148" s="1"/>
      <c r="F148" s="1"/>
      <c r="G148" s="1"/>
      <c r="H148" s="1"/>
      <c r="I148" s="1"/>
      <c r="J148" s="1"/>
      <c r="K148" s="1"/>
      <c r="L148" s="2"/>
      <c r="M148" s="2"/>
      <c r="N148" s="1"/>
      <c r="O148" s="2">
        <v>3</v>
      </c>
      <c r="P148" s="2"/>
      <c r="Q148" s="2"/>
      <c r="R148" s="2">
        <v>34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2">
        <v>1</v>
      </c>
      <c r="AG148" s="1"/>
      <c r="AH148" s="1"/>
      <c r="AI148" s="1"/>
      <c r="AJ148" s="2"/>
      <c r="AK148" s="1"/>
      <c r="AL148" s="2">
        <v>1</v>
      </c>
      <c r="AM148" s="1"/>
      <c r="AN148" s="1"/>
      <c r="AO148" s="1"/>
      <c r="AP148" s="1"/>
      <c r="AQ148" s="1"/>
      <c r="AR148" s="1"/>
      <c r="AS148" s="1"/>
      <c r="AT148" s="1"/>
      <c r="AU148" s="2">
        <v>1</v>
      </c>
      <c r="AV148" s="1"/>
      <c r="AW148" s="1"/>
      <c r="AX148" s="1"/>
      <c r="AY148" s="2"/>
      <c r="AZ148" s="1"/>
      <c r="BA148" s="1"/>
      <c r="BB148" s="1"/>
      <c r="BC148" s="1"/>
      <c r="BD148" s="1"/>
      <c r="BE148" s="1"/>
      <c r="BF148" s="1"/>
      <c r="BG148" s="2"/>
      <c r="BH148" s="2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2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x14ac:dyDescent="0.2">
      <c r="A149" s="2">
        <v>2014</v>
      </c>
      <c r="B149" s="4">
        <v>41800</v>
      </c>
      <c r="C149" s="2" t="s">
        <v>121</v>
      </c>
      <c r="D149" s="2" t="s">
        <v>91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x14ac:dyDescent="0.2">
      <c r="A150" s="2">
        <v>2014</v>
      </c>
      <c r="B150" s="4">
        <v>41800</v>
      </c>
      <c r="C150" s="2" t="s">
        <v>121</v>
      </c>
      <c r="D150" s="2" t="s">
        <v>92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x14ac:dyDescent="0.2">
      <c r="A151" s="2">
        <v>2014</v>
      </c>
      <c r="B151" s="4">
        <v>41820</v>
      </c>
      <c r="C151" s="2" t="s">
        <v>122</v>
      </c>
      <c r="D151" s="2" t="s">
        <v>89</v>
      </c>
      <c r="E151" s="1"/>
      <c r="F151" s="1"/>
      <c r="G151" s="1"/>
      <c r="H151" s="1"/>
      <c r="I151" s="1"/>
      <c r="J151" s="1"/>
      <c r="K151" s="1"/>
      <c r="L151" s="2"/>
      <c r="M151" s="2">
        <v>1</v>
      </c>
      <c r="N151" s="1"/>
      <c r="O151" s="1"/>
      <c r="P151" s="1"/>
      <c r="Q151" s="1"/>
      <c r="R151" s="1"/>
      <c r="S151" s="1"/>
      <c r="T151" s="2">
        <v>1</v>
      </c>
      <c r="U151" s="1"/>
      <c r="V151" s="2"/>
      <c r="W151" s="1"/>
      <c r="X151" s="2"/>
      <c r="Y151" s="2"/>
      <c r="Z151" s="1"/>
      <c r="AA151" s="1"/>
      <c r="AB151" s="1"/>
      <c r="AC151" s="2">
        <v>1</v>
      </c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2"/>
      <c r="AV151" s="1"/>
      <c r="AW151" s="1"/>
      <c r="AX151" s="1"/>
      <c r="AY151" s="1"/>
      <c r="AZ151" s="2"/>
      <c r="BA151" s="1"/>
      <c r="BB151" s="1"/>
      <c r="BC151" s="1"/>
      <c r="BD151" s="1"/>
      <c r="BE151" s="1"/>
      <c r="BF151" s="1"/>
      <c r="BG151" s="2">
        <v>1</v>
      </c>
      <c r="BH151" s="1"/>
      <c r="BI151" s="1"/>
      <c r="BJ151" s="1"/>
      <c r="BK151" s="1"/>
      <c r="BL151" s="1"/>
      <c r="BM151" s="2"/>
      <c r="BN151" s="2"/>
      <c r="BO151" s="1"/>
      <c r="BP151" s="1"/>
      <c r="BQ151" s="1"/>
      <c r="BR151" s="1"/>
      <c r="BS151" s="2">
        <v>1</v>
      </c>
      <c r="BT151" s="2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x14ac:dyDescent="0.2">
      <c r="A152" s="2">
        <v>2014</v>
      </c>
      <c r="B152" s="4">
        <v>41820</v>
      </c>
      <c r="C152" s="2" t="s">
        <v>122</v>
      </c>
      <c r="D152" s="2" t="s">
        <v>90</v>
      </c>
      <c r="E152" s="1"/>
      <c r="F152" s="1"/>
      <c r="G152" s="1"/>
      <c r="H152" s="1"/>
      <c r="I152" s="1"/>
      <c r="J152" s="1"/>
      <c r="K152" s="1"/>
      <c r="L152" s="2">
        <v>1</v>
      </c>
      <c r="M152" s="2">
        <v>1</v>
      </c>
      <c r="N152" s="1"/>
      <c r="O152" s="2">
        <v>73</v>
      </c>
      <c r="P152" s="2">
        <v>10</v>
      </c>
      <c r="Q152" s="2">
        <v>3</v>
      </c>
      <c r="R152" s="2">
        <v>473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>
        <v>1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2">
        <v>1</v>
      </c>
      <c r="BB152" s="2">
        <v>1</v>
      </c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2">
        <v>1</v>
      </c>
      <c r="BO152" s="1"/>
      <c r="BP152" s="1"/>
      <c r="BQ152" s="1"/>
      <c r="BR152" s="1"/>
      <c r="BS152" s="2">
        <v>1</v>
      </c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x14ac:dyDescent="0.2">
      <c r="A153" s="2">
        <v>2014</v>
      </c>
      <c r="B153" s="4">
        <v>41820</v>
      </c>
      <c r="C153" s="2" t="s">
        <v>122</v>
      </c>
      <c r="D153" s="2" t="s">
        <v>91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x14ac:dyDescent="0.2">
      <c r="A154" s="2">
        <v>2014</v>
      </c>
      <c r="B154" s="4">
        <v>41820</v>
      </c>
      <c r="C154" s="2" t="s">
        <v>122</v>
      </c>
      <c r="D154" s="2" t="s">
        <v>92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x14ac:dyDescent="0.2">
      <c r="A155" s="2">
        <v>2014</v>
      </c>
      <c r="B155" s="4">
        <v>41800</v>
      </c>
      <c r="C155" s="2" t="s">
        <v>123</v>
      </c>
      <c r="D155" s="2" t="s">
        <v>89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>
        <v>1</v>
      </c>
      <c r="W155" s="1"/>
      <c r="X155" s="1"/>
      <c r="Y155" s="1"/>
      <c r="Z155" s="1"/>
      <c r="AA155" s="1"/>
      <c r="AB155" s="1"/>
      <c r="AC155" s="1"/>
      <c r="AD155" s="1"/>
      <c r="AE155" s="1"/>
      <c r="AF155" s="2">
        <v>1</v>
      </c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2">
        <v>1</v>
      </c>
      <c r="AU155" s="2">
        <v>1</v>
      </c>
      <c r="AV155" s="2">
        <v>1</v>
      </c>
      <c r="AW155" s="1"/>
      <c r="AX155" s="1"/>
      <c r="AY155" s="1"/>
      <c r="AZ155" s="2">
        <v>1</v>
      </c>
      <c r="BA155" s="1"/>
      <c r="BB155" s="1"/>
      <c r="BC155" s="1"/>
      <c r="BD155" s="2">
        <v>1</v>
      </c>
      <c r="BE155" s="1"/>
      <c r="BF155" s="1"/>
      <c r="BG155" s="2">
        <v>1</v>
      </c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2">
        <v>1</v>
      </c>
      <c r="BT155" s="1"/>
      <c r="BU155" s="1"/>
      <c r="BV155" s="1"/>
      <c r="BW155" s="1"/>
      <c r="BX155" s="1"/>
      <c r="BY155" s="1"/>
      <c r="BZ155" s="1"/>
      <c r="CA155" s="1"/>
      <c r="CB155" s="1"/>
      <c r="CC155" s="1"/>
    </row>
    <row r="156" spans="1:81" x14ac:dyDescent="0.2">
      <c r="A156" s="2">
        <v>2014</v>
      </c>
      <c r="B156" s="4">
        <v>41800</v>
      </c>
      <c r="C156" s="2" t="s">
        <v>123</v>
      </c>
      <c r="D156" s="2" t="s">
        <v>90</v>
      </c>
      <c r="E156" s="1"/>
      <c r="F156" s="1"/>
      <c r="G156" s="1"/>
      <c r="H156" s="1"/>
      <c r="I156" s="1"/>
      <c r="J156" s="2">
        <v>1</v>
      </c>
      <c r="K156" s="1"/>
      <c r="L156" s="1"/>
      <c r="M156" s="1"/>
      <c r="N156" s="1"/>
      <c r="O156" s="2">
        <v>81</v>
      </c>
      <c r="P156" s="1"/>
      <c r="Q156" s="2">
        <v>7</v>
      </c>
      <c r="R156" s="2">
        <v>35</v>
      </c>
      <c r="S156" s="1"/>
      <c r="T156" s="1"/>
      <c r="U156" s="1"/>
      <c r="V156" s="1"/>
      <c r="W156" s="1"/>
      <c r="X156" s="1"/>
      <c r="Y156" s="2">
        <v>1</v>
      </c>
      <c r="Z156" s="1"/>
      <c r="AA156" s="1"/>
      <c r="AB156" s="1"/>
      <c r="AC156" s="1"/>
      <c r="AD156" s="1"/>
      <c r="AE156" s="1"/>
      <c r="AF156" s="2">
        <v>1</v>
      </c>
      <c r="AG156" s="2">
        <v>1</v>
      </c>
      <c r="AH156" s="1"/>
      <c r="AI156" s="1"/>
      <c r="AJ156" s="2">
        <v>1</v>
      </c>
      <c r="AK156" s="1"/>
      <c r="AL156" s="1"/>
      <c r="AM156" s="1"/>
      <c r="AN156" s="1"/>
      <c r="AO156" s="1"/>
      <c r="AP156" s="1"/>
      <c r="AQ156" s="1"/>
      <c r="AR156" s="1"/>
      <c r="AS156" s="1"/>
      <c r="AT156" s="2">
        <v>1</v>
      </c>
      <c r="AU156" s="2">
        <v>1</v>
      </c>
      <c r="AV156" s="1"/>
      <c r="AW156" s="1"/>
      <c r="AX156" s="1"/>
      <c r="AY156" s="1"/>
      <c r="AZ156" s="2">
        <v>1</v>
      </c>
      <c r="BA156" s="1"/>
      <c r="BB156" s="1"/>
      <c r="BC156" s="1"/>
      <c r="BD156" s="1"/>
      <c r="BE156" s="1"/>
      <c r="BF156" s="1"/>
      <c r="BG156" s="2">
        <v>1</v>
      </c>
      <c r="BH156" s="1"/>
      <c r="BI156" s="1"/>
      <c r="BJ156" s="1"/>
      <c r="BK156" s="1"/>
      <c r="BL156" s="1"/>
      <c r="BM156" s="1"/>
      <c r="BN156" s="2">
        <v>1</v>
      </c>
      <c r="BO156" s="1"/>
      <c r="BP156" s="1"/>
      <c r="BQ156" s="1"/>
      <c r="BR156" s="1"/>
      <c r="BS156" s="2">
        <v>1</v>
      </c>
      <c r="BT156" s="2">
        <v>1</v>
      </c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x14ac:dyDescent="0.2">
      <c r="A157" s="2">
        <v>2014</v>
      </c>
      <c r="B157" s="4">
        <v>41800</v>
      </c>
      <c r="C157" s="2" t="s">
        <v>123</v>
      </c>
      <c r="D157" s="2" t="s">
        <v>91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x14ac:dyDescent="0.2">
      <c r="A158" s="2">
        <v>2014</v>
      </c>
      <c r="B158" s="4">
        <v>41800</v>
      </c>
      <c r="C158" s="2" t="s">
        <v>123</v>
      </c>
      <c r="D158" s="2" t="s">
        <v>92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x14ac:dyDescent="0.2">
      <c r="A159" s="2">
        <v>2014</v>
      </c>
      <c r="B159" s="4">
        <v>41814</v>
      </c>
      <c r="C159" s="2" t="s">
        <v>124</v>
      </c>
      <c r="D159" s="2" t="s">
        <v>89</v>
      </c>
      <c r="E159" s="1"/>
      <c r="F159" s="1"/>
      <c r="G159" s="1"/>
      <c r="H159" s="1"/>
      <c r="I159" s="1"/>
      <c r="J159" s="1"/>
      <c r="K159" s="1"/>
      <c r="L159" s="1"/>
      <c r="M159" s="2">
        <v>1</v>
      </c>
      <c r="N159" s="1"/>
      <c r="O159" s="1"/>
      <c r="P159" s="1"/>
      <c r="Q159" s="1"/>
      <c r="R159" s="1"/>
      <c r="S159" s="1"/>
      <c r="T159" s="2">
        <v>1</v>
      </c>
      <c r="U159" s="1"/>
      <c r="V159" s="2">
        <v>1</v>
      </c>
      <c r="W159" s="1"/>
      <c r="X159" s="2">
        <v>1</v>
      </c>
      <c r="Y159" s="2">
        <v>1</v>
      </c>
      <c r="Z159" s="1"/>
      <c r="AA159" s="1"/>
      <c r="AB159" s="1"/>
      <c r="AC159" s="1"/>
      <c r="AD159" s="1"/>
      <c r="AE159" s="1"/>
      <c r="AF159" s="1"/>
      <c r="AG159" s="2">
        <v>1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2">
        <v>1</v>
      </c>
      <c r="AU159" s="1"/>
      <c r="AV159" s="1"/>
      <c r="AW159" s="1"/>
      <c r="AX159" s="1"/>
      <c r="AY159" s="1"/>
      <c r="AZ159" s="1"/>
      <c r="BA159" s="2">
        <v>1</v>
      </c>
      <c r="BB159" s="1"/>
      <c r="BC159" s="1"/>
      <c r="BD159" s="1"/>
      <c r="BE159" s="1"/>
      <c r="BF159" s="1"/>
      <c r="BG159" s="2">
        <v>1</v>
      </c>
      <c r="BH159" s="1"/>
      <c r="BI159" s="1"/>
      <c r="BJ159" s="1"/>
      <c r="BK159" s="1"/>
      <c r="BL159" s="1"/>
      <c r="BM159" s="1"/>
      <c r="BN159" s="1"/>
      <c r="BO159" s="1"/>
      <c r="BP159" s="2">
        <v>1</v>
      </c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x14ac:dyDescent="0.2">
      <c r="A160" s="2">
        <v>2014</v>
      </c>
      <c r="B160" s="4">
        <v>41814</v>
      </c>
      <c r="C160" s="2" t="s">
        <v>124</v>
      </c>
      <c r="D160" s="2" t="s">
        <v>90</v>
      </c>
      <c r="E160" s="1"/>
      <c r="F160" s="1"/>
      <c r="G160" s="1"/>
      <c r="H160" s="1"/>
      <c r="I160" s="1"/>
      <c r="J160" s="1"/>
      <c r="K160" s="1"/>
      <c r="L160" s="1"/>
      <c r="M160" s="2">
        <v>1</v>
      </c>
      <c r="N160" s="1"/>
      <c r="O160" s="2">
        <v>85</v>
      </c>
      <c r="P160" s="2">
        <v>2</v>
      </c>
      <c r="Q160" s="2">
        <v>4</v>
      </c>
      <c r="R160" s="2">
        <v>356</v>
      </c>
      <c r="S160" s="1"/>
      <c r="T160" s="1"/>
      <c r="U160" s="1"/>
      <c r="V160" s="2">
        <v>1</v>
      </c>
      <c r="W160" s="1"/>
      <c r="X160" s="2">
        <v>1</v>
      </c>
      <c r="Y160" s="2">
        <v>1</v>
      </c>
      <c r="Z160" s="1"/>
      <c r="AA160" s="1"/>
      <c r="AB160" s="1"/>
      <c r="AC160" s="1"/>
      <c r="AD160" s="1"/>
      <c r="AE160" s="1"/>
      <c r="AF160" s="2">
        <v>1</v>
      </c>
      <c r="AG160" s="2">
        <v>1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2">
        <v>1</v>
      </c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2">
        <v>1</v>
      </c>
      <c r="BH160" s="1"/>
      <c r="BI160" s="1"/>
      <c r="BJ160" s="1"/>
      <c r="BK160" s="1"/>
      <c r="BL160" s="1"/>
      <c r="BM160" s="1"/>
      <c r="BN160" s="1"/>
      <c r="BO160" s="1"/>
      <c r="BP160" s="2">
        <v>1</v>
      </c>
      <c r="BQ160" s="1"/>
      <c r="BR160" s="2">
        <v>1</v>
      </c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x14ac:dyDescent="0.2">
      <c r="A161" s="2">
        <v>2014</v>
      </c>
      <c r="B161" s="4">
        <v>41814</v>
      </c>
      <c r="C161" s="2" t="s">
        <v>124</v>
      </c>
      <c r="D161" s="2" t="s">
        <v>91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x14ac:dyDescent="0.2">
      <c r="A162" s="2">
        <v>2014</v>
      </c>
      <c r="B162" s="4">
        <v>41814</v>
      </c>
      <c r="C162" s="2" t="s">
        <v>124</v>
      </c>
      <c r="D162" s="2" t="s">
        <v>92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0B7-50AB-EE45-9D82-83D4B8A1BDE3}">
  <dimension ref="A1:CM999"/>
  <sheetViews>
    <sheetView workbookViewId="0">
      <selection sqref="A1:N1048576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</cols>
  <sheetData>
    <row r="1" spans="1:91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t="s">
        <v>136</v>
      </c>
      <c r="M1" s="3" t="s">
        <v>137</v>
      </c>
      <c r="N1" s="3" t="s">
        <v>138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125</v>
      </c>
      <c r="Z1" s="3" t="s">
        <v>126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127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128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</row>
    <row r="2" spans="1:91" x14ac:dyDescent="0.2">
      <c r="A2" s="2">
        <v>2014</v>
      </c>
      <c r="B2" s="4">
        <v>41792</v>
      </c>
      <c r="C2" s="2" t="s">
        <v>96</v>
      </c>
      <c r="D2" s="2" t="s">
        <v>89</v>
      </c>
      <c r="E2" s="2">
        <f>(O2+P2+Q2+R2+S2+T2+U2+V2+W2+X2+CA2+CC2+CD2+CE2)</f>
        <v>1</v>
      </c>
      <c r="F2" s="2">
        <f>(AK2+AL2+AN2+AR2+AS2+AT2)</f>
        <v>0</v>
      </c>
      <c r="G2" s="2">
        <f>(AD2+AE2+AF2+AG2+AH2+AI2+AJ2+CH2)</f>
        <v>2</v>
      </c>
      <c r="H2" s="2">
        <f>(Y2+Z2)</f>
        <v>0</v>
      </c>
      <c r="I2" s="2">
        <f>(AA2+AB2+AC2)</f>
        <v>0</v>
      </c>
      <c r="J2" s="2">
        <f>(BK2+BL2+BM2+BN2+BO2+BP2+BV2+BX2+CJ2+CL2)</f>
        <v>0</v>
      </c>
      <c r="K2" s="2">
        <f>(AM2+AO2+AP2+AQ2+BZ2+CF2+CG2+CI2+CM2)</f>
        <v>3</v>
      </c>
      <c r="L2" s="2">
        <f>(AU2+AV2+AW2+AX2+AY2+AZ2+BA2+BB2+BC2+BD2+BE2+BF2+BG2+BH2+BI2+CB2+CK2)</f>
        <v>4</v>
      </c>
      <c r="M2" s="2">
        <f>(BQ2+BR2+BS2+BT2+BU2+BW2+BY2)</f>
        <v>0</v>
      </c>
      <c r="N2" s="2">
        <f>(BJ2)</f>
        <v>1</v>
      </c>
      <c r="O2" s="1"/>
      <c r="P2" s="1"/>
      <c r="Q2" s="1"/>
      <c r="R2" s="1"/>
      <c r="S2" s="1"/>
      <c r="T2" s="1"/>
      <c r="U2" s="1"/>
      <c r="V2" s="1"/>
      <c r="W2" s="2">
        <v>1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2">
        <v>1</v>
      </c>
      <c r="AI2" s="2">
        <v>1</v>
      </c>
      <c r="AJ2" s="1"/>
      <c r="AK2" s="1"/>
      <c r="AL2" s="1"/>
      <c r="AM2" s="1"/>
      <c r="AN2" s="1"/>
      <c r="AO2" s="2">
        <v>1</v>
      </c>
      <c r="AP2" s="2">
        <v>1</v>
      </c>
      <c r="AQ2" s="2">
        <v>1</v>
      </c>
      <c r="AR2" s="1"/>
      <c r="AS2" s="1"/>
      <c r="AT2" s="1"/>
      <c r="AU2" s="2">
        <v>1</v>
      </c>
      <c r="AV2" s="2"/>
      <c r="AW2" s="1"/>
      <c r="AX2" s="2">
        <v>1</v>
      </c>
      <c r="AY2" s="1"/>
      <c r="AZ2" s="1"/>
      <c r="BA2" s="1"/>
      <c r="BB2" s="1"/>
      <c r="BC2" s="1"/>
      <c r="BD2" s="1"/>
      <c r="BE2" s="2">
        <v>1</v>
      </c>
      <c r="BF2" s="1"/>
      <c r="BG2" s="1"/>
      <c r="BH2" s="1"/>
      <c r="BI2" s="2">
        <v>1</v>
      </c>
      <c r="BJ2" s="2">
        <v>1</v>
      </c>
      <c r="BK2" s="2"/>
      <c r="BL2" s="1"/>
      <c r="BM2" s="1"/>
      <c r="BN2" s="1"/>
      <c r="BO2" s="1"/>
      <c r="BP2" s="1"/>
      <c r="BQ2" s="1"/>
      <c r="BR2" s="1"/>
      <c r="BS2" s="2"/>
      <c r="BT2" s="2"/>
      <c r="BU2" s="1"/>
      <c r="BV2" s="1"/>
      <c r="BW2" s="1"/>
      <c r="BX2" s="1"/>
      <c r="BY2" s="1"/>
      <c r="BZ2" s="1"/>
      <c r="CA2" s="1"/>
      <c r="CB2" s="1"/>
      <c r="CC2" s="1"/>
      <c r="CD2" s="1"/>
      <c r="CE2" s="2"/>
      <c r="CF2" s="1"/>
      <c r="CG2" s="1"/>
      <c r="CH2" s="1"/>
      <c r="CI2" s="1"/>
      <c r="CJ2" s="1"/>
      <c r="CK2" s="1"/>
      <c r="CL2" s="1"/>
      <c r="CM2" s="1"/>
    </row>
    <row r="3" spans="1:91" x14ac:dyDescent="0.2">
      <c r="A3" s="2">
        <v>2014</v>
      </c>
      <c r="B3" s="4">
        <v>41792</v>
      </c>
      <c r="C3" s="2" t="s">
        <v>96</v>
      </c>
      <c r="D3" s="2" t="s">
        <v>90</v>
      </c>
      <c r="E3" s="2">
        <f t="shared" ref="E3:E66" si="0">(O3+P3+Q3+R3+S3+T3+U3+V3+W3+X3+CA3+CC3+CD3+CE3)</f>
        <v>0</v>
      </c>
      <c r="F3" s="2">
        <f t="shared" ref="F3:F66" si="1">(AK3+AL3+AN3+AR3+AS3+AT3)</f>
        <v>0</v>
      </c>
      <c r="G3" s="2">
        <f t="shared" ref="G3:G66" si="2">(AD3+AE3+AF3+AG3+AH3+AI3+AJ3+CH3)</f>
        <v>2</v>
      </c>
      <c r="H3" s="2">
        <f t="shared" ref="H3:H66" si="3">(Y3+Z3)</f>
        <v>21</v>
      </c>
      <c r="I3" s="2">
        <f t="shared" ref="I3:I66" si="4">(AA3+AB3+AC3)</f>
        <v>16</v>
      </c>
      <c r="J3" s="2">
        <f t="shared" ref="J3:J66" si="5">(BK3+BL3+BM3+BN3+BO3+BP3+BV3+BX3+CJ3+CL3)</f>
        <v>1</v>
      </c>
      <c r="K3" s="2">
        <f t="shared" ref="K3:K66" si="6">(AM3+AO3+AP3+AQ3+BZ3+CF3+CG3+CI3+CM3)</f>
        <v>3</v>
      </c>
      <c r="L3" s="2">
        <f t="shared" ref="L3:L66" si="7">(AU3+AV3+AW3+AX3+AY3+AZ3+BA3+BB3+BC3+BD3+BE3+BF3+BG3+BH3+BI3+CB3+CK3)</f>
        <v>5</v>
      </c>
      <c r="M3" s="2">
        <f t="shared" ref="M3:M66" si="8">(BQ3+BR3+BS3+BT3+BU3+BW3+BY3)</f>
        <v>2</v>
      </c>
      <c r="N3" s="2">
        <f t="shared" ref="N3:N66" si="9">(BJ3)</f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2">
        <v>1</v>
      </c>
      <c r="Z3" s="2">
        <v>20</v>
      </c>
      <c r="AA3" s="2"/>
      <c r="AB3" s="2">
        <v>16</v>
      </c>
      <c r="AC3" s="1"/>
      <c r="AD3" s="1"/>
      <c r="AE3" s="1"/>
      <c r="AF3" s="1"/>
      <c r="AG3" s="1"/>
      <c r="AH3" s="2">
        <v>1</v>
      </c>
      <c r="AI3" s="2">
        <v>1</v>
      </c>
      <c r="AJ3" s="1"/>
      <c r="AK3" s="1"/>
      <c r="AL3" s="1"/>
      <c r="AM3" s="1"/>
      <c r="AN3" s="1"/>
      <c r="AO3" s="2">
        <v>1</v>
      </c>
      <c r="AP3" s="2">
        <v>1</v>
      </c>
      <c r="AQ3" s="2">
        <v>1</v>
      </c>
      <c r="AR3" s="1"/>
      <c r="AS3" s="1"/>
      <c r="AT3" s="1"/>
      <c r="AU3" s="2">
        <v>1</v>
      </c>
      <c r="AV3" s="2">
        <v>1</v>
      </c>
      <c r="AW3" s="1"/>
      <c r="AX3" s="2">
        <v>1</v>
      </c>
      <c r="AY3" s="1"/>
      <c r="AZ3" s="1"/>
      <c r="BA3" s="2"/>
      <c r="BB3" s="1"/>
      <c r="BC3" s="1"/>
      <c r="BD3" s="1"/>
      <c r="BE3" s="2">
        <v>1</v>
      </c>
      <c r="BF3" s="1"/>
      <c r="BG3" s="1"/>
      <c r="BH3" s="1"/>
      <c r="BI3" s="2">
        <v>1</v>
      </c>
      <c r="BJ3" s="2">
        <v>1</v>
      </c>
      <c r="BK3" s="1"/>
      <c r="BL3" s="1"/>
      <c r="BM3" s="2">
        <v>1</v>
      </c>
      <c r="BN3" s="1"/>
      <c r="BO3" s="1"/>
      <c r="BP3" s="1"/>
      <c r="BQ3" s="2">
        <v>1</v>
      </c>
      <c r="BR3" s="1"/>
      <c r="BS3" s="2">
        <v>1</v>
      </c>
      <c r="BT3" s="1"/>
      <c r="BU3" s="1"/>
      <c r="BV3" s="1"/>
      <c r="BW3" s="1"/>
      <c r="BX3" s="1"/>
      <c r="BY3" s="1"/>
      <c r="BZ3" s="1"/>
      <c r="CA3" s="1"/>
      <c r="CB3" s="1"/>
      <c r="CC3" s="2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2">
      <c r="A4" s="2">
        <v>2014</v>
      </c>
      <c r="B4" s="4">
        <v>41792</v>
      </c>
      <c r="C4" s="2" t="s">
        <v>96</v>
      </c>
      <c r="D4" s="2" t="s">
        <v>91</v>
      </c>
      <c r="E4" s="2">
        <f t="shared" si="0"/>
        <v>0</v>
      </c>
      <c r="F4" s="2">
        <f t="shared" si="1"/>
        <v>0</v>
      </c>
      <c r="G4" s="2">
        <f t="shared" si="2"/>
        <v>2</v>
      </c>
      <c r="H4" s="2">
        <f t="shared" si="3"/>
        <v>8</v>
      </c>
      <c r="I4" s="2">
        <f t="shared" si="4"/>
        <v>1</v>
      </c>
      <c r="J4" s="2">
        <f t="shared" si="5"/>
        <v>0</v>
      </c>
      <c r="K4" s="2">
        <f t="shared" si="6"/>
        <v>2</v>
      </c>
      <c r="L4" s="2">
        <f t="shared" si="7"/>
        <v>1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>
        <v>8</v>
      </c>
      <c r="AA4" s="1"/>
      <c r="AB4" s="2">
        <v>1</v>
      </c>
      <c r="AC4" s="1"/>
      <c r="AD4" s="1"/>
      <c r="AE4" s="1"/>
      <c r="AF4" s="1"/>
      <c r="AG4" s="1"/>
      <c r="AH4" s="2">
        <v>1</v>
      </c>
      <c r="AI4" s="2">
        <v>1</v>
      </c>
      <c r="AJ4" s="1"/>
      <c r="AK4" s="1"/>
      <c r="AL4" s="1"/>
      <c r="AM4" s="1"/>
      <c r="AN4" s="1"/>
      <c r="AO4" s="1"/>
      <c r="AP4" s="2">
        <v>1</v>
      </c>
      <c r="AQ4" s="2">
        <v>1</v>
      </c>
      <c r="AR4" s="1"/>
      <c r="AS4" s="1"/>
      <c r="AT4" s="1"/>
      <c r="AU4" s="1"/>
      <c r="AV4" s="2">
        <v>1</v>
      </c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2">
      <c r="A5" s="2">
        <v>2014</v>
      </c>
      <c r="B5" s="4">
        <v>41792</v>
      </c>
      <c r="C5" s="2" t="s">
        <v>96</v>
      </c>
      <c r="D5" s="2" t="s">
        <v>92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2">
      <c r="A6" s="2">
        <v>2014</v>
      </c>
      <c r="B6" s="4">
        <v>41794</v>
      </c>
      <c r="C6" s="2" t="s">
        <v>93</v>
      </c>
      <c r="D6" s="2" t="s">
        <v>89</v>
      </c>
      <c r="E6" s="2">
        <f t="shared" si="0"/>
        <v>4</v>
      </c>
      <c r="F6" s="2">
        <f t="shared" si="1"/>
        <v>1</v>
      </c>
      <c r="G6" s="2">
        <f t="shared" si="2"/>
        <v>3</v>
      </c>
      <c r="H6" s="2">
        <f t="shared" si="3"/>
        <v>0</v>
      </c>
      <c r="I6" s="2">
        <f t="shared" si="4"/>
        <v>0</v>
      </c>
      <c r="J6" s="2">
        <f t="shared" si="5"/>
        <v>2</v>
      </c>
      <c r="K6" s="2">
        <f t="shared" si="6"/>
        <v>1</v>
      </c>
      <c r="L6" s="2">
        <f t="shared" si="7"/>
        <v>3</v>
      </c>
      <c r="M6" s="2">
        <f t="shared" si="8"/>
        <v>2</v>
      </c>
      <c r="N6" s="2">
        <f t="shared" si="9"/>
        <v>1</v>
      </c>
      <c r="O6" s="2">
        <v>2</v>
      </c>
      <c r="P6" s="1"/>
      <c r="Q6" s="1"/>
      <c r="R6" s="1"/>
      <c r="S6" s="1"/>
      <c r="T6" s="1"/>
      <c r="U6" s="1"/>
      <c r="V6" s="1"/>
      <c r="W6" s="2">
        <v>1</v>
      </c>
      <c r="X6" s="1"/>
      <c r="Y6" s="1"/>
      <c r="Z6" s="1"/>
      <c r="AA6" s="1"/>
      <c r="AB6" s="1"/>
      <c r="AC6" s="1"/>
      <c r="AD6" s="2"/>
      <c r="AE6" s="1"/>
      <c r="AF6" s="2">
        <v>1</v>
      </c>
      <c r="AG6" s="1"/>
      <c r="AH6" s="2">
        <v>1</v>
      </c>
      <c r="AI6" s="2">
        <v>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2">
        <v>1</v>
      </c>
      <c r="AU6" s="1"/>
      <c r="AV6" s="1"/>
      <c r="AW6" s="1"/>
      <c r="AX6" s="2">
        <v>1</v>
      </c>
      <c r="AY6" s="1"/>
      <c r="AZ6" s="1"/>
      <c r="BA6" s="2">
        <v>1</v>
      </c>
      <c r="BB6" s="1"/>
      <c r="BC6" s="1"/>
      <c r="BD6" s="1"/>
      <c r="BE6" s="2">
        <v>1</v>
      </c>
      <c r="BF6" s="1"/>
      <c r="BG6" s="1"/>
      <c r="BH6" s="1"/>
      <c r="BI6" s="1"/>
      <c r="BJ6" s="2">
        <v>1</v>
      </c>
      <c r="BK6" s="1"/>
      <c r="BL6" s="1"/>
      <c r="BM6" s="1"/>
      <c r="BN6" s="2">
        <v>1</v>
      </c>
      <c r="BO6" s="1"/>
      <c r="BP6" s="1"/>
      <c r="BQ6" s="2">
        <v>1</v>
      </c>
      <c r="BR6" s="1"/>
      <c r="BS6" s="2">
        <v>1</v>
      </c>
      <c r="BT6" s="1"/>
      <c r="BU6" s="1"/>
      <c r="BV6" s="1"/>
      <c r="BW6" s="1"/>
      <c r="BX6" s="2">
        <v>1</v>
      </c>
      <c r="BY6" s="1"/>
      <c r="BZ6" s="2">
        <v>1</v>
      </c>
      <c r="CA6" s="1"/>
      <c r="CB6" s="1"/>
      <c r="CC6" s="1"/>
      <c r="CD6" s="1"/>
      <c r="CE6" s="2">
        <v>1</v>
      </c>
      <c r="CF6" s="1"/>
      <c r="CG6" s="1"/>
      <c r="CH6" s="1"/>
      <c r="CI6" s="1"/>
      <c r="CJ6" s="1"/>
      <c r="CK6" s="1"/>
      <c r="CL6" s="1"/>
      <c r="CM6" s="1"/>
    </row>
    <row r="7" spans="1:91" x14ac:dyDescent="0.2">
      <c r="A7" s="2">
        <v>2014</v>
      </c>
      <c r="B7" s="4">
        <v>41794</v>
      </c>
      <c r="C7" s="2" t="s">
        <v>93</v>
      </c>
      <c r="D7" s="2" t="s">
        <v>90</v>
      </c>
      <c r="E7" s="2">
        <f t="shared" si="0"/>
        <v>2</v>
      </c>
      <c r="F7" s="2">
        <f t="shared" si="1"/>
        <v>0</v>
      </c>
      <c r="G7" s="2">
        <f t="shared" si="2"/>
        <v>3</v>
      </c>
      <c r="H7" s="2">
        <f t="shared" si="3"/>
        <v>64</v>
      </c>
      <c r="I7" s="2">
        <f t="shared" si="4"/>
        <v>3</v>
      </c>
      <c r="J7" s="2">
        <f t="shared" si="5"/>
        <v>2</v>
      </c>
      <c r="K7" s="2">
        <f t="shared" si="6"/>
        <v>3</v>
      </c>
      <c r="L7" s="2">
        <f t="shared" si="7"/>
        <v>1</v>
      </c>
      <c r="M7" s="2">
        <f t="shared" si="8"/>
        <v>3</v>
      </c>
      <c r="N7" s="2">
        <f t="shared" si="9"/>
        <v>0</v>
      </c>
      <c r="O7" s="1"/>
      <c r="P7" s="1"/>
      <c r="Q7" s="1"/>
      <c r="R7" s="1"/>
      <c r="S7" s="2"/>
      <c r="T7" s="1"/>
      <c r="U7" s="1"/>
      <c r="V7" s="1"/>
      <c r="W7" s="2">
        <v>1</v>
      </c>
      <c r="X7" s="1"/>
      <c r="Y7" s="2">
        <v>30</v>
      </c>
      <c r="Z7" s="2">
        <v>34</v>
      </c>
      <c r="AA7" s="2">
        <v>2</v>
      </c>
      <c r="AB7" s="2">
        <v>1</v>
      </c>
      <c r="AC7" s="1"/>
      <c r="AD7" s="2"/>
      <c r="AE7" s="1"/>
      <c r="AF7" s="2">
        <v>1</v>
      </c>
      <c r="AG7" s="1"/>
      <c r="AH7" s="2">
        <v>1</v>
      </c>
      <c r="AI7" s="2">
        <v>1</v>
      </c>
      <c r="AJ7" s="1"/>
      <c r="AK7" s="1"/>
      <c r="AL7" s="1"/>
      <c r="AM7" s="1"/>
      <c r="AN7" s="1"/>
      <c r="AO7" s="2">
        <v>1</v>
      </c>
      <c r="AP7" s="1"/>
      <c r="AQ7" s="2">
        <v>1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2">
        <v>1</v>
      </c>
      <c r="BJ7" s="1"/>
      <c r="BK7" s="1"/>
      <c r="BL7" s="2">
        <v>1</v>
      </c>
      <c r="BM7" s="2">
        <v>1</v>
      </c>
      <c r="BN7" s="1"/>
      <c r="BO7" s="1"/>
      <c r="BP7" s="1"/>
      <c r="BQ7" s="2">
        <v>1</v>
      </c>
      <c r="BR7" s="1"/>
      <c r="BS7" s="2">
        <v>1</v>
      </c>
      <c r="BT7" s="1"/>
      <c r="BU7" s="1"/>
      <c r="BV7" s="1"/>
      <c r="BW7" s="2">
        <v>1</v>
      </c>
      <c r="BX7" s="1"/>
      <c r="BY7" s="1"/>
      <c r="BZ7" s="2">
        <v>1</v>
      </c>
      <c r="CA7" s="1"/>
      <c r="CB7" s="1"/>
      <c r="CC7" s="1"/>
      <c r="CD7" s="1"/>
      <c r="CE7" s="2">
        <v>1</v>
      </c>
      <c r="CF7" s="1"/>
      <c r="CG7" s="1"/>
      <c r="CH7" s="1"/>
      <c r="CI7" s="1"/>
      <c r="CJ7" s="1"/>
      <c r="CK7" s="1"/>
      <c r="CL7" s="1"/>
      <c r="CM7" s="1"/>
    </row>
    <row r="8" spans="1:91" x14ac:dyDescent="0.2">
      <c r="A8" s="2">
        <v>2014</v>
      </c>
      <c r="B8" s="4">
        <v>41794</v>
      </c>
      <c r="C8" s="2" t="s">
        <v>93</v>
      </c>
      <c r="D8" s="2" t="s">
        <v>91</v>
      </c>
      <c r="E8" s="2">
        <f t="shared" si="0"/>
        <v>0</v>
      </c>
      <c r="F8" s="2">
        <f t="shared" si="1"/>
        <v>0</v>
      </c>
      <c r="G8" s="2">
        <f t="shared" si="2"/>
        <v>2</v>
      </c>
      <c r="H8" s="2">
        <f t="shared" si="3"/>
        <v>14</v>
      </c>
      <c r="I8" s="2">
        <f t="shared" si="4"/>
        <v>0</v>
      </c>
      <c r="J8" s="2">
        <f t="shared" si="5"/>
        <v>1</v>
      </c>
      <c r="K8" s="2">
        <f t="shared" si="6"/>
        <v>1</v>
      </c>
      <c r="L8" s="2">
        <f t="shared" si="7"/>
        <v>1</v>
      </c>
      <c r="M8" s="2">
        <f t="shared" si="8"/>
        <v>1</v>
      </c>
      <c r="N8" s="2">
        <f t="shared" si="9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2">
        <v>3</v>
      </c>
      <c r="Z8" s="2">
        <v>11</v>
      </c>
      <c r="AA8" s="1"/>
      <c r="AB8" s="1"/>
      <c r="AC8" s="1"/>
      <c r="AD8" s="1"/>
      <c r="AE8" s="1"/>
      <c r="AF8" s="2">
        <v>1</v>
      </c>
      <c r="AG8" s="1"/>
      <c r="AH8" s="2">
        <v>1</v>
      </c>
      <c r="AI8" s="1"/>
      <c r="AJ8" s="1"/>
      <c r="AK8" s="1"/>
      <c r="AL8" s="1"/>
      <c r="AM8" s="1"/>
      <c r="AN8" s="1"/>
      <c r="AO8" s="1"/>
      <c r="AP8" s="1"/>
      <c r="AQ8" s="2">
        <v>1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2">
        <v>1</v>
      </c>
      <c r="BF8" s="1"/>
      <c r="BG8" s="1"/>
      <c r="BH8" s="1"/>
      <c r="BI8" s="1"/>
      <c r="BJ8" s="1"/>
      <c r="BK8" s="1"/>
      <c r="BL8" s="1"/>
      <c r="BM8" s="1"/>
      <c r="BN8" s="2">
        <v>1</v>
      </c>
      <c r="BO8" s="1"/>
      <c r="BP8" s="1"/>
      <c r="BQ8" s="1"/>
      <c r="BR8" s="1"/>
      <c r="BS8" s="1"/>
      <c r="BT8" s="1"/>
      <c r="BU8" s="1"/>
      <c r="BV8" s="1"/>
      <c r="BW8" s="2">
        <v>1</v>
      </c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2">
      <c r="A9" s="2">
        <v>2014</v>
      </c>
      <c r="B9" s="4">
        <v>41794</v>
      </c>
      <c r="C9" s="2" t="s">
        <v>93</v>
      </c>
      <c r="D9" s="2" t="s">
        <v>92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0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2">
      <c r="A10" s="2">
        <v>2014</v>
      </c>
      <c r="B10" s="4">
        <v>41794</v>
      </c>
      <c r="C10" s="2" t="s">
        <v>108</v>
      </c>
      <c r="D10" s="2" t="s">
        <v>89</v>
      </c>
      <c r="E10" s="2">
        <f t="shared" si="0"/>
        <v>0</v>
      </c>
      <c r="F10" s="2">
        <f t="shared" si="1"/>
        <v>0</v>
      </c>
      <c r="G10" s="2">
        <f t="shared" si="2"/>
        <v>0</v>
      </c>
      <c r="H10" s="2">
        <f t="shared" si="3"/>
        <v>0</v>
      </c>
      <c r="I10" s="2">
        <f t="shared" si="4"/>
        <v>0</v>
      </c>
      <c r="J10" s="2">
        <f t="shared" si="5"/>
        <v>0</v>
      </c>
      <c r="K10" s="2">
        <f t="shared" si="6"/>
        <v>0</v>
      </c>
      <c r="L10" s="2">
        <f t="shared" si="7"/>
        <v>0</v>
      </c>
      <c r="M10" s="2">
        <f t="shared" si="8"/>
        <v>0</v>
      </c>
      <c r="N10" s="2">
        <f t="shared" si="9"/>
        <v>0</v>
      </c>
      <c r="O10" s="1"/>
      <c r="P10" s="1"/>
      <c r="Q10" s="1"/>
      <c r="R10" s="1"/>
      <c r="S10" s="1"/>
      <c r="T10" s="1"/>
      <c r="U10" s="1"/>
      <c r="V10" s="1"/>
      <c r="W10" s="2">
        <v>0</v>
      </c>
      <c r="X10" s="1"/>
      <c r="Y10" s="1"/>
      <c r="Z10" s="1"/>
      <c r="AA10" s="1"/>
      <c r="AB10" s="1"/>
      <c r="AC10" s="1"/>
      <c r="AD10" s="2">
        <v>0</v>
      </c>
      <c r="AE10" s="1"/>
      <c r="AF10" s="2">
        <v>0</v>
      </c>
      <c r="AG10" s="1"/>
      <c r="AH10" s="2">
        <v>0</v>
      </c>
      <c r="AI10" s="2">
        <v>0</v>
      </c>
      <c r="AJ10" s="1"/>
      <c r="AK10" s="1"/>
      <c r="AL10" s="1"/>
      <c r="AM10" s="1"/>
      <c r="AN10" s="1"/>
      <c r="AO10" s="2">
        <v>0</v>
      </c>
      <c r="AP10" s="2"/>
      <c r="AQ10" s="2"/>
      <c r="AR10" s="1"/>
      <c r="AS10" s="1"/>
      <c r="AT10" s="2"/>
      <c r="AU10" s="2"/>
      <c r="AV10" s="1"/>
      <c r="AW10" s="1"/>
      <c r="AX10" s="2">
        <v>0</v>
      </c>
      <c r="AY10" s="1"/>
      <c r="AZ10" s="1"/>
      <c r="BA10" s="2"/>
      <c r="BB10" s="1"/>
      <c r="BC10" s="1"/>
      <c r="BD10" s="1"/>
      <c r="BE10" s="2">
        <v>0</v>
      </c>
      <c r="BF10" s="1"/>
      <c r="BG10" s="1"/>
      <c r="BH10" s="1"/>
      <c r="BI10" s="1"/>
      <c r="BJ10" s="2">
        <v>0</v>
      </c>
      <c r="BK10" s="1"/>
      <c r="BL10" s="1"/>
      <c r="BM10" s="1"/>
      <c r="BN10" s="2">
        <v>0</v>
      </c>
      <c r="BO10" s="1"/>
      <c r="BP10" s="1"/>
      <c r="BQ10" s="2">
        <v>0</v>
      </c>
      <c r="BR10" s="2">
        <v>0</v>
      </c>
      <c r="BS10" s="1"/>
      <c r="BT10" s="1"/>
      <c r="BU10" s="1"/>
      <c r="BV10" s="1"/>
      <c r="BW10" s="1"/>
      <c r="BX10" s="2">
        <v>0</v>
      </c>
      <c r="BY10" s="1"/>
      <c r="BZ10" s="2">
        <v>0</v>
      </c>
      <c r="CA10" s="1"/>
      <c r="CB10" s="1"/>
      <c r="CC10" s="1"/>
      <c r="CD10" s="1"/>
      <c r="CE10" s="1"/>
      <c r="CF10" s="1"/>
      <c r="CG10" s="2"/>
      <c r="CH10" s="1"/>
      <c r="CI10" s="1"/>
      <c r="CJ10" s="1"/>
      <c r="CK10" s="1"/>
      <c r="CL10" s="1"/>
      <c r="CM10" s="1"/>
    </row>
    <row r="11" spans="1:91" x14ac:dyDescent="0.2">
      <c r="A11" s="2">
        <v>2014</v>
      </c>
      <c r="B11" s="4">
        <v>41794</v>
      </c>
      <c r="C11" s="2" t="s">
        <v>108</v>
      </c>
      <c r="D11" s="2" t="s">
        <v>90</v>
      </c>
      <c r="E11" s="2">
        <f t="shared" si="0"/>
        <v>0</v>
      </c>
      <c r="F11" s="2">
        <f t="shared" si="1"/>
        <v>0</v>
      </c>
      <c r="G11" s="2">
        <f t="shared" si="2"/>
        <v>0</v>
      </c>
      <c r="H11" s="2">
        <f t="shared" si="3"/>
        <v>155</v>
      </c>
      <c r="I11" s="2">
        <f t="shared" si="4"/>
        <v>39</v>
      </c>
      <c r="J11" s="2">
        <f t="shared" si="5"/>
        <v>0</v>
      </c>
      <c r="K11" s="2">
        <f t="shared" si="6"/>
        <v>0</v>
      </c>
      <c r="L11" s="2">
        <f t="shared" si="7"/>
        <v>0</v>
      </c>
      <c r="M11" s="2">
        <f t="shared" si="8"/>
        <v>0</v>
      </c>
      <c r="N11" s="2">
        <f t="shared" si="9"/>
        <v>0</v>
      </c>
      <c r="O11" s="1"/>
      <c r="P11" s="1"/>
      <c r="Q11" s="1"/>
      <c r="R11" s="1"/>
      <c r="S11" s="2">
        <v>0</v>
      </c>
      <c r="T11" s="1"/>
      <c r="U11" s="1"/>
      <c r="V11" s="1"/>
      <c r="W11" s="2">
        <v>0</v>
      </c>
      <c r="X11" s="1"/>
      <c r="Y11" s="2">
        <v>9</v>
      </c>
      <c r="Z11" s="2">
        <v>146</v>
      </c>
      <c r="AA11" s="2">
        <v>16</v>
      </c>
      <c r="AB11" s="2">
        <v>23</v>
      </c>
      <c r="AC11" s="1"/>
      <c r="AD11" s="1"/>
      <c r="AE11" s="2">
        <v>0</v>
      </c>
      <c r="AF11" s="2">
        <v>0</v>
      </c>
      <c r="AG11" s="1"/>
      <c r="AH11" s="2">
        <v>0</v>
      </c>
      <c r="AI11" s="2">
        <v>0</v>
      </c>
      <c r="AJ11" s="1"/>
      <c r="AK11" s="1"/>
      <c r="AL11" s="1"/>
      <c r="AM11" s="1"/>
      <c r="AN11" s="1"/>
      <c r="AO11" s="2">
        <v>0</v>
      </c>
      <c r="AP11" s="2">
        <v>0</v>
      </c>
      <c r="AQ11" s="2"/>
      <c r="AR11" s="1"/>
      <c r="AS11" s="1"/>
      <c r="AT11" s="2"/>
      <c r="AU11" s="1"/>
      <c r="AV11" s="2"/>
      <c r="AW11" s="1"/>
      <c r="AX11" s="2">
        <v>0</v>
      </c>
      <c r="AY11" s="1"/>
      <c r="AZ11" s="1"/>
      <c r="BA11" s="1"/>
      <c r="BB11" s="1"/>
      <c r="BC11" s="1"/>
      <c r="BD11" s="1"/>
      <c r="BE11" s="2">
        <v>0</v>
      </c>
      <c r="BF11" s="1"/>
      <c r="BG11" s="1"/>
      <c r="BH11" s="1"/>
      <c r="BI11" s="1"/>
      <c r="BJ11" s="2">
        <v>0</v>
      </c>
      <c r="BK11" s="1"/>
      <c r="BL11" s="1"/>
      <c r="BM11" s="1"/>
      <c r="BN11" s="2">
        <v>0</v>
      </c>
      <c r="BO11" s="1"/>
      <c r="BP11" s="1"/>
      <c r="BQ11" s="2">
        <v>0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2">
      <c r="A12" s="2">
        <v>2014</v>
      </c>
      <c r="B12" s="4">
        <v>41794</v>
      </c>
      <c r="C12" s="2" t="s">
        <v>108</v>
      </c>
      <c r="D12" s="2" t="s">
        <v>91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2">
      <c r="A13" s="2">
        <v>2014</v>
      </c>
      <c r="B13" s="4">
        <v>41794</v>
      </c>
      <c r="C13" s="2" t="s">
        <v>108</v>
      </c>
      <c r="D13" s="2" t="s">
        <v>92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2">
      <c r="A14" s="2">
        <v>2014</v>
      </c>
      <c r="B14" s="4">
        <v>41798</v>
      </c>
      <c r="C14" s="2" t="s">
        <v>114</v>
      </c>
      <c r="D14" s="2" t="s">
        <v>89</v>
      </c>
      <c r="E14" s="2">
        <f t="shared" si="0"/>
        <v>0</v>
      </c>
      <c r="F14" s="2">
        <f t="shared" si="1"/>
        <v>0</v>
      </c>
      <c r="G14" s="2">
        <f t="shared" si="2"/>
        <v>0</v>
      </c>
      <c r="H14" s="2">
        <f t="shared" si="3"/>
        <v>45</v>
      </c>
      <c r="I14" s="2">
        <f t="shared" si="4"/>
        <v>71</v>
      </c>
      <c r="J14" s="2">
        <f t="shared" si="5"/>
        <v>0</v>
      </c>
      <c r="K14" s="2">
        <f t="shared" si="6"/>
        <v>0</v>
      </c>
      <c r="L14" s="2">
        <f t="shared" si="7"/>
        <v>1</v>
      </c>
      <c r="M14" s="2">
        <f t="shared" si="8"/>
        <v>11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2">
        <v>30</v>
      </c>
      <c r="Z14" s="2">
        <v>15</v>
      </c>
      <c r="AA14" s="2">
        <v>25</v>
      </c>
      <c r="AB14" s="2">
        <v>46</v>
      </c>
      <c r="AC14" s="1"/>
      <c r="AD14" s="1"/>
      <c r="AE14" s="1"/>
      <c r="AF14" s="1"/>
      <c r="AG14" s="1"/>
      <c r="AH14" s="1"/>
      <c r="AI14" s="2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2"/>
      <c r="AV14" s="2"/>
      <c r="AW14" s="1"/>
      <c r="AX14" s="1"/>
      <c r="AY14" s="1"/>
      <c r="AZ14" s="1"/>
      <c r="BA14" s="1"/>
      <c r="BB14" s="1"/>
      <c r="BC14" s="1"/>
      <c r="BD14" s="2">
        <v>1</v>
      </c>
      <c r="BE14" s="2"/>
      <c r="BF14" s="1"/>
      <c r="BG14" s="1"/>
      <c r="BH14" s="1"/>
      <c r="BI14" s="1"/>
      <c r="BJ14" s="1"/>
      <c r="BK14" s="2"/>
      <c r="BL14" s="1"/>
      <c r="BM14" s="1"/>
      <c r="BN14" s="2"/>
      <c r="BO14" s="2"/>
      <c r="BP14" s="1"/>
      <c r="BQ14" s="2">
        <v>11</v>
      </c>
      <c r="BR14" s="2"/>
      <c r="BS14" s="1"/>
      <c r="BT14" s="1"/>
      <c r="BU14" s="1"/>
      <c r="BV14" s="1"/>
      <c r="BW14" s="1"/>
      <c r="BX14" s="1"/>
      <c r="BY14" s="1"/>
      <c r="BZ14" s="2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x14ac:dyDescent="0.2">
      <c r="A15" s="2">
        <v>2014</v>
      </c>
      <c r="B15" s="4">
        <v>41798</v>
      </c>
      <c r="C15" s="2" t="s">
        <v>114</v>
      </c>
      <c r="D15" s="2" t="s">
        <v>90</v>
      </c>
      <c r="E15" s="2">
        <f t="shared" si="0"/>
        <v>2</v>
      </c>
      <c r="F15" s="2">
        <f t="shared" si="1"/>
        <v>0</v>
      </c>
      <c r="G15" s="2">
        <f t="shared" si="2"/>
        <v>2</v>
      </c>
      <c r="H15" s="2">
        <f t="shared" si="3"/>
        <v>0</v>
      </c>
      <c r="I15" s="2">
        <f t="shared" si="4"/>
        <v>0</v>
      </c>
      <c r="J15" s="2">
        <f t="shared" si="5"/>
        <v>2</v>
      </c>
      <c r="K15" s="2">
        <f t="shared" si="6"/>
        <v>2</v>
      </c>
      <c r="L15" s="2">
        <f t="shared" si="7"/>
        <v>4</v>
      </c>
      <c r="M15" s="2">
        <f t="shared" si="8"/>
        <v>1</v>
      </c>
      <c r="N15" s="2">
        <f t="shared" si="9"/>
        <v>0</v>
      </c>
      <c r="O15" s="1"/>
      <c r="P15" s="1"/>
      <c r="Q15" s="1"/>
      <c r="R15" s="1"/>
      <c r="S15" s="2">
        <v>1</v>
      </c>
      <c r="T15" s="1"/>
      <c r="U15" s="1"/>
      <c r="V15" s="1"/>
      <c r="W15" s="2">
        <v>1</v>
      </c>
      <c r="X15" s="1"/>
      <c r="Y15" s="2"/>
      <c r="Z15" s="2"/>
      <c r="AA15" s="2"/>
      <c r="AB15" s="2"/>
      <c r="AC15" s="1"/>
      <c r="AD15" s="1"/>
      <c r="AE15" s="1"/>
      <c r="AF15" s="2">
        <v>1</v>
      </c>
      <c r="AG15" s="1"/>
      <c r="AH15" s="1"/>
      <c r="AI15" s="2">
        <v>1</v>
      </c>
      <c r="AJ15" s="1"/>
      <c r="AK15" s="1"/>
      <c r="AL15" s="1"/>
      <c r="AM15" s="1"/>
      <c r="AN15" s="1"/>
      <c r="AO15" s="2">
        <v>1</v>
      </c>
      <c r="AP15" s="1"/>
      <c r="AQ15" s="1"/>
      <c r="AR15" s="1"/>
      <c r="AS15" s="1"/>
      <c r="AT15" s="1"/>
      <c r="AU15" s="2">
        <v>1</v>
      </c>
      <c r="AV15" s="2"/>
      <c r="AW15" s="1"/>
      <c r="AX15" s="1"/>
      <c r="AY15" s="1"/>
      <c r="AZ15" s="1"/>
      <c r="BA15" s="2">
        <v>1</v>
      </c>
      <c r="BB15" s="1"/>
      <c r="BC15" s="1"/>
      <c r="BD15" s="2">
        <v>1</v>
      </c>
      <c r="BE15" s="2">
        <v>1</v>
      </c>
      <c r="BF15" s="1"/>
      <c r="BG15" s="1"/>
      <c r="BH15" s="1"/>
      <c r="BI15" s="1"/>
      <c r="BJ15" s="1"/>
      <c r="BK15" s="2">
        <v>1</v>
      </c>
      <c r="BL15" s="1"/>
      <c r="BM15" s="1"/>
      <c r="BN15" s="2"/>
      <c r="BO15" s="2"/>
      <c r="BP15" s="1"/>
      <c r="BQ15" s="2">
        <v>1</v>
      </c>
      <c r="BR15" s="2"/>
      <c r="BS15" s="1"/>
      <c r="BT15" s="1"/>
      <c r="BU15" s="1"/>
      <c r="BV15" s="1"/>
      <c r="BW15" s="1"/>
      <c r="BX15" s="2">
        <v>1</v>
      </c>
      <c r="BY15" s="1"/>
      <c r="BZ15" s="2">
        <v>1</v>
      </c>
      <c r="CA15" s="2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2">
      <c r="A16" s="2">
        <v>2014</v>
      </c>
      <c r="B16" s="4">
        <v>41798</v>
      </c>
      <c r="C16" s="2" t="s">
        <v>114</v>
      </c>
      <c r="D16" s="2" t="s">
        <v>91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x14ac:dyDescent="0.2">
      <c r="A17" s="2">
        <v>2014</v>
      </c>
      <c r="B17" s="4">
        <v>41798</v>
      </c>
      <c r="C17" s="2" t="s">
        <v>114</v>
      </c>
      <c r="D17" s="2" t="s">
        <v>92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x14ac:dyDescent="0.2">
      <c r="A18" s="2">
        <v>2014</v>
      </c>
      <c r="B18" s="4">
        <v>41798</v>
      </c>
      <c r="C18" s="2" t="s">
        <v>118</v>
      </c>
      <c r="D18" s="2" t="s">
        <v>89</v>
      </c>
      <c r="E18" s="2">
        <f t="shared" si="0"/>
        <v>1</v>
      </c>
      <c r="F18" s="2">
        <f t="shared" si="1"/>
        <v>0</v>
      </c>
      <c r="G18" s="2">
        <f t="shared" si="2"/>
        <v>3</v>
      </c>
      <c r="H18" s="2">
        <f t="shared" si="3"/>
        <v>0</v>
      </c>
      <c r="I18" s="2">
        <f t="shared" si="4"/>
        <v>0</v>
      </c>
      <c r="J18" s="2">
        <f t="shared" si="5"/>
        <v>1</v>
      </c>
      <c r="K18" s="2">
        <f t="shared" si="6"/>
        <v>1</v>
      </c>
      <c r="L18" s="2">
        <f t="shared" si="7"/>
        <v>3</v>
      </c>
      <c r="M18" s="2">
        <f t="shared" si="8"/>
        <v>1</v>
      </c>
      <c r="N18" s="2">
        <f t="shared" si="9"/>
        <v>0</v>
      </c>
      <c r="O18" s="2">
        <v>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2">
        <v>1</v>
      </c>
      <c r="AE18" s="1"/>
      <c r="AF18" s="2">
        <v>1</v>
      </c>
      <c r="AG18" s="1"/>
      <c r="AH18" s="1"/>
      <c r="AI18" s="2">
        <v>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2">
        <v>1</v>
      </c>
      <c r="AV18" s="2">
        <v>1</v>
      </c>
      <c r="AW18" s="2"/>
      <c r="AX18" s="1"/>
      <c r="AY18" s="1"/>
      <c r="AZ18" s="1"/>
      <c r="BA18" s="2"/>
      <c r="BB18" s="1"/>
      <c r="BC18" s="1"/>
      <c r="BD18" s="2">
        <v>1</v>
      </c>
      <c r="BE18" s="1"/>
      <c r="BF18" s="1"/>
      <c r="BG18" s="1"/>
      <c r="BH18" s="1"/>
      <c r="BI18" s="1"/>
      <c r="BJ18" s="1"/>
      <c r="BK18" s="1"/>
      <c r="BL18" s="1"/>
      <c r="BM18" s="1"/>
      <c r="BN18" s="2">
        <v>1</v>
      </c>
      <c r="BO18" s="2"/>
      <c r="BP18" s="1"/>
      <c r="BQ18" s="2">
        <v>1</v>
      </c>
      <c r="BR18" s="1"/>
      <c r="BS18" s="1"/>
      <c r="BT18" s="1"/>
      <c r="BU18" s="1"/>
      <c r="BV18" s="1"/>
      <c r="BW18" s="1"/>
      <c r="BX18" s="1"/>
      <c r="BY18" s="1"/>
      <c r="BZ18" s="2">
        <v>1</v>
      </c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1:91" x14ac:dyDescent="0.2">
      <c r="A19" s="2">
        <v>2014</v>
      </c>
      <c r="B19" s="4">
        <v>41798</v>
      </c>
      <c r="C19" s="2" t="s">
        <v>118</v>
      </c>
      <c r="D19" s="2" t="s">
        <v>90</v>
      </c>
      <c r="E19" s="2">
        <f t="shared" si="0"/>
        <v>0</v>
      </c>
      <c r="F19" s="2">
        <f t="shared" si="1"/>
        <v>0</v>
      </c>
      <c r="G19" s="2">
        <f t="shared" si="2"/>
        <v>1</v>
      </c>
      <c r="H19" s="2">
        <f t="shared" si="3"/>
        <v>7</v>
      </c>
      <c r="I19" s="2">
        <f t="shared" si="4"/>
        <v>9</v>
      </c>
      <c r="J19" s="2">
        <f t="shared" si="5"/>
        <v>1</v>
      </c>
      <c r="K19" s="2">
        <f t="shared" si="6"/>
        <v>1</v>
      </c>
      <c r="L19" s="2">
        <f t="shared" si="7"/>
        <v>2</v>
      </c>
      <c r="M19" s="2">
        <f t="shared" si="8"/>
        <v>1</v>
      </c>
      <c r="N19" s="2">
        <f t="shared" si="9"/>
        <v>0</v>
      </c>
      <c r="O19" s="1"/>
      <c r="P19" s="1"/>
      <c r="Q19" s="1"/>
      <c r="R19" s="1"/>
      <c r="S19" s="1"/>
      <c r="T19" s="1"/>
      <c r="U19" s="2"/>
      <c r="V19" s="1"/>
      <c r="W19" s="1"/>
      <c r="X19" s="1"/>
      <c r="Y19" s="2">
        <v>7</v>
      </c>
      <c r="Z19" s="1"/>
      <c r="AA19" s="2">
        <v>2</v>
      </c>
      <c r="AB19" s="2">
        <v>7</v>
      </c>
      <c r="AC19" s="1"/>
      <c r="AD19" s="2"/>
      <c r="AE19" s="1"/>
      <c r="AF19" s="2">
        <v>1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2">
        <v>1</v>
      </c>
      <c r="AV19" s="1"/>
      <c r="AW19" s="2"/>
      <c r="AX19" s="1"/>
      <c r="AY19" s="1"/>
      <c r="AZ19" s="1"/>
      <c r="BA19" s="1"/>
      <c r="BB19" s="1"/>
      <c r="BC19" s="1"/>
      <c r="BD19" s="2">
        <v>1</v>
      </c>
      <c r="BE19" s="2"/>
      <c r="BF19" s="1"/>
      <c r="BG19" s="1"/>
      <c r="BH19" s="1"/>
      <c r="BI19" s="1"/>
      <c r="BJ19" s="1"/>
      <c r="BK19" s="2"/>
      <c r="BL19" s="1"/>
      <c r="BM19" s="1"/>
      <c r="BN19" s="2">
        <v>1</v>
      </c>
      <c r="BO19" s="1"/>
      <c r="BP19" s="1"/>
      <c r="BQ19" s="2"/>
      <c r="BR19" s="1"/>
      <c r="BS19" s="2">
        <v>1</v>
      </c>
      <c r="BT19" s="1"/>
      <c r="BU19" s="1"/>
      <c r="BV19" s="1"/>
      <c r="BW19" s="1"/>
      <c r="BX19" s="1"/>
      <c r="BY19" s="1"/>
      <c r="BZ19" s="2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1:91" x14ac:dyDescent="0.2">
      <c r="A20" s="2">
        <v>2014</v>
      </c>
      <c r="B20" s="4">
        <v>41798</v>
      </c>
      <c r="C20" s="2" t="s">
        <v>118</v>
      </c>
      <c r="D20" s="2" t="s">
        <v>91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x14ac:dyDescent="0.2">
      <c r="A21" s="2">
        <v>2014</v>
      </c>
      <c r="B21" s="4">
        <v>41798</v>
      </c>
      <c r="C21" s="2" t="s">
        <v>118</v>
      </c>
      <c r="D21" s="2" t="s">
        <v>92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x14ac:dyDescent="0.2">
      <c r="A22" s="2">
        <v>2014</v>
      </c>
      <c r="B22" s="4">
        <v>41799</v>
      </c>
      <c r="C22" s="2" t="s">
        <v>99</v>
      </c>
      <c r="D22" s="2" t="s">
        <v>89</v>
      </c>
      <c r="E22" s="2">
        <f t="shared" si="0"/>
        <v>2</v>
      </c>
      <c r="F22" s="2">
        <f t="shared" si="1"/>
        <v>0</v>
      </c>
      <c r="G22" s="2">
        <f t="shared" si="2"/>
        <v>2</v>
      </c>
      <c r="H22" s="2">
        <f t="shared" si="3"/>
        <v>0</v>
      </c>
      <c r="I22" s="2">
        <f t="shared" si="4"/>
        <v>0</v>
      </c>
      <c r="J22" s="2">
        <f t="shared" si="5"/>
        <v>0</v>
      </c>
      <c r="K22" s="2">
        <f t="shared" si="6"/>
        <v>0</v>
      </c>
      <c r="L22" s="2">
        <f t="shared" si="7"/>
        <v>1</v>
      </c>
      <c r="M22" s="2">
        <f t="shared" si="8"/>
        <v>1</v>
      </c>
      <c r="N22" s="2">
        <f t="shared" si="9"/>
        <v>1</v>
      </c>
      <c r="O22" s="1"/>
      <c r="P22" s="1"/>
      <c r="Q22" s="1"/>
      <c r="R22" s="1"/>
      <c r="S22" s="2">
        <v>1</v>
      </c>
      <c r="T22" s="2"/>
      <c r="U22" s="2">
        <v>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2">
        <v>1</v>
      </c>
      <c r="AG22" s="1"/>
      <c r="AH22" s="2"/>
      <c r="AI22" s="2">
        <v>1</v>
      </c>
      <c r="AJ22" s="1"/>
      <c r="AK22" s="1"/>
      <c r="AL22" s="1"/>
      <c r="AM22" s="1"/>
      <c r="AN22" s="1"/>
      <c r="AO22" s="1"/>
      <c r="AP22" s="1"/>
      <c r="AQ22" s="2"/>
      <c r="AR22" s="1"/>
      <c r="AS22" s="1"/>
      <c r="AT22" s="1"/>
      <c r="AU22" s="2">
        <v>1</v>
      </c>
      <c r="AV22" s="1"/>
      <c r="AW22" s="1"/>
      <c r="AX22" s="1"/>
      <c r="AY22" s="1"/>
      <c r="AZ22" s="1"/>
      <c r="BA22" s="1"/>
      <c r="BB22" s="1"/>
      <c r="BC22" s="1"/>
      <c r="BD22" s="1"/>
      <c r="BE22" s="2"/>
      <c r="BF22" s="1"/>
      <c r="BG22" s="1"/>
      <c r="BH22" s="2"/>
      <c r="BI22" s="1"/>
      <c r="BJ22" s="2">
        <v>1</v>
      </c>
      <c r="BK22" s="2"/>
      <c r="BL22" s="1"/>
      <c r="BM22" s="1"/>
      <c r="BN22" s="1"/>
      <c r="BO22" s="1"/>
      <c r="BP22" s="1"/>
      <c r="BQ22" s="2">
        <v>1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1:91" x14ac:dyDescent="0.2">
      <c r="A23" s="2">
        <v>2014</v>
      </c>
      <c r="B23" s="4">
        <v>41799</v>
      </c>
      <c r="C23" s="2" t="s">
        <v>99</v>
      </c>
      <c r="D23" s="2" t="s">
        <v>90</v>
      </c>
      <c r="E23" s="2">
        <f t="shared" si="0"/>
        <v>4</v>
      </c>
      <c r="F23" s="2">
        <f t="shared" si="1"/>
        <v>0</v>
      </c>
      <c r="G23" s="2">
        <f t="shared" si="2"/>
        <v>3</v>
      </c>
      <c r="H23" s="2">
        <f t="shared" si="3"/>
        <v>5</v>
      </c>
      <c r="I23" s="2">
        <f t="shared" si="4"/>
        <v>16</v>
      </c>
      <c r="J23" s="2">
        <f t="shared" si="5"/>
        <v>0</v>
      </c>
      <c r="K23" s="2">
        <f t="shared" si="6"/>
        <v>0</v>
      </c>
      <c r="L23" s="2">
        <f t="shared" si="7"/>
        <v>3</v>
      </c>
      <c r="M23" s="2">
        <f t="shared" si="8"/>
        <v>1</v>
      </c>
      <c r="N23" s="2">
        <f t="shared" si="9"/>
        <v>0</v>
      </c>
      <c r="O23" s="2">
        <v>1</v>
      </c>
      <c r="P23" s="1"/>
      <c r="Q23" s="2">
        <v>1</v>
      </c>
      <c r="R23" s="1"/>
      <c r="S23" s="2">
        <v>1</v>
      </c>
      <c r="T23" s="2">
        <v>1</v>
      </c>
      <c r="U23" s="1"/>
      <c r="V23" s="1"/>
      <c r="W23" s="1"/>
      <c r="X23" s="1"/>
      <c r="Y23" s="2">
        <v>4</v>
      </c>
      <c r="Z23" s="2">
        <v>1</v>
      </c>
      <c r="AA23" s="2">
        <v>8</v>
      </c>
      <c r="AB23" s="2">
        <v>8</v>
      </c>
      <c r="AC23" s="1"/>
      <c r="AD23" s="2">
        <v>1</v>
      </c>
      <c r="AE23" s="1"/>
      <c r="AF23" s="2">
        <v>1</v>
      </c>
      <c r="AG23" s="1"/>
      <c r="AH23" s="1"/>
      <c r="AI23" s="2">
        <v>1</v>
      </c>
      <c r="AJ23" s="1"/>
      <c r="AK23" s="1"/>
      <c r="AL23" s="1"/>
      <c r="AM23" s="1"/>
      <c r="AN23" s="1"/>
      <c r="AO23" s="1"/>
      <c r="AP23" s="1"/>
      <c r="AQ23" s="2"/>
      <c r="AR23" s="1"/>
      <c r="AS23" s="1"/>
      <c r="AT23" s="1"/>
      <c r="AU23" s="1"/>
      <c r="AV23" s="1"/>
      <c r="AW23" s="2">
        <v>1</v>
      </c>
      <c r="AX23" s="1"/>
      <c r="AY23" s="1"/>
      <c r="AZ23" s="1"/>
      <c r="BA23" s="1"/>
      <c r="BB23" s="1"/>
      <c r="BC23" s="1"/>
      <c r="BD23" s="1"/>
      <c r="BE23" s="2">
        <v>1</v>
      </c>
      <c r="BF23" s="1"/>
      <c r="BG23" s="1"/>
      <c r="BH23" s="2"/>
      <c r="BI23" s="2">
        <v>1</v>
      </c>
      <c r="BJ23" s="1"/>
      <c r="BK23" s="1"/>
      <c r="BL23" s="1"/>
      <c r="BM23" s="1"/>
      <c r="BN23" s="1"/>
      <c r="BO23" s="1"/>
      <c r="BP23" s="1"/>
      <c r="BQ23" s="2">
        <v>1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x14ac:dyDescent="0.2">
      <c r="A24" s="2">
        <v>2014</v>
      </c>
      <c r="B24" s="4">
        <v>41799</v>
      </c>
      <c r="C24" s="2" t="s">
        <v>99</v>
      </c>
      <c r="D24" s="2" t="s">
        <v>91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x14ac:dyDescent="0.2">
      <c r="A25" s="2">
        <v>2014</v>
      </c>
      <c r="B25" s="4">
        <v>41799</v>
      </c>
      <c r="C25" s="2" t="s">
        <v>99</v>
      </c>
      <c r="D25" s="2" t="s">
        <v>92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0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x14ac:dyDescent="0.2">
      <c r="A26" s="2">
        <v>2014</v>
      </c>
      <c r="B26" s="4">
        <v>41799</v>
      </c>
      <c r="C26" s="2" t="s">
        <v>107</v>
      </c>
      <c r="D26" s="2" t="s">
        <v>89</v>
      </c>
      <c r="E26" s="2">
        <f t="shared" si="0"/>
        <v>0</v>
      </c>
      <c r="F26" s="2">
        <f t="shared" si="1"/>
        <v>1</v>
      </c>
      <c r="G26" s="2">
        <f t="shared" si="2"/>
        <v>1</v>
      </c>
      <c r="H26" s="2">
        <f t="shared" si="3"/>
        <v>0</v>
      </c>
      <c r="I26" s="2">
        <f t="shared" si="4"/>
        <v>0</v>
      </c>
      <c r="J26" s="2">
        <f t="shared" si="5"/>
        <v>1</v>
      </c>
      <c r="K26" s="2">
        <f t="shared" si="6"/>
        <v>0</v>
      </c>
      <c r="L26" s="2">
        <f t="shared" si="7"/>
        <v>5</v>
      </c>
      <c r="M26" s="2">
        <f t="shared" si="8"/>
        <v>1</v>
      </c>
      <c r="N26" s="2">
        <f t="shared" si="9"/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2"/>
      <c r="AE26" s="1"/>
      <c r="AF26" s="2"/>
      <c r="AG26" s="1"/>
      <c r="AH26" s="2">
        <v>1</v>
      </c>
      <c r="AI26" s="2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2">
        <v>1</v>
      </c>
      <c r="AU26" s="1"/>
      <c r="AV26" s="2">
        <v>1</v>
      </c>
      <c r="AW26" s="2">
        <v>1</v>
      </c>
      <c r="AX26" s="1"/>
      <c r="AY26" s="1"/>
      <c r="AZ26" s="1"/>
      <c r="BA26" s="1"/>
      <c r="BB26" s="1"/>
      <c r="BC26" s="1"/>
      <c r="BD26" s="2"/>
      <c r="BE26" s="2">
        <v>1</v>
      </c>
      <c r="BF26" s="1"/>
      <c r="BG26" s="1"/>
      <c r="BH26" s="2">
        <v>1</v>
      </c>
      <c r="BI26" s="2">
        <v>1</v>
      </c>
      <c r="BJ26" s="2"/>
      <c r="BK26" s="2"/>
      <c r="BL26" s="1"/>
      <c r="BM26" s="1"/>
      <c r="BN26" s="2">
        <v>1</v>
      </c>
      <c r="BO26" s="1"/>
      <c r="BP26" s="1"/>
      <c r="BQ26" s="2">
        <v>1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2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1:91" x14ac:dyDescent="0.2">
      <c r="A27" s="2">
        <v>2014</v>
      </c>
      <c r="B27" s="4">
        <v>41799</v>
      </c>
      <c r="C27" s="2" t="s">
        <v>107</v>
      </c>
      <c r="D27" s="2" t="s">
        <v>90</v>
      </c>
      <c r="E27" s="2">
        <f t="shared" si="0"/>
        <v>0</v>
      </c>
      <c r="F27" s="2">
        <f t="shared" si="1"/>
        <v>1</v>
      </c>
      <c r="G27" s="2">
        <f t="shared" si="2"/>
        <v>0</v>
      </c>
      <c r="H27" s="2">
        <f t="shared" si="3"/>
        <v>9</v>
      </c>
      <c r="I27" s="2">
        <f t="shared" si="4"/>
        <v>1</v>
      </c>
      <c r="J27" s="2">
        <f t="shared" si="5"/>
        <v>1</v>
      </c>
      <c r="K27" s="2">
        <f t="shared" si="6"/>
        <v>0</v>
      </c>
      <c r="L27" s="2">
        <f t="shared" si="7"/>
        <v>1</v>
      </c>
      <c r="M27" s="2">
        <f t="shared" si="8"/>
        <v>1</v>
      </c>
      <c r="N27" s="2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2"/>
      <c r="X27" s="1"/>
      <c r="Y27" s="2">
        <v>8</v>
      </c>
      <c r="Z27" s="2">
        <v>1</v>
      </c>
      <c r="AA27" s="2"/>
      <c r="AB27" s="2">
        <v>1</v>
      </c>
      <c r="AC27" s="1"/>
      <c r="AD27" s="2"/>
      <c r="AE27" s="1"/>
      <c r="AF27" s="2"/>
      <c r="AG27" s="1"/>
      <c r="AH27" s="1"/>
      <c r="AI27" s="2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2">
        <v>1</v>
      </c>
      <c r="AU27" s="2"/>
      <c r="AV27" s="2"/>
      <c r="AW27" s="1"/>
      <c r="AX27" s="1"/>
      <c r="AY27" s="1"/>
      <c r="AZ27" s="1"/>
      <c r="BA27" s="1"/>
      <c r="BB27" s="1"/>
      <c r="BC27" s="1"/>
      <c r="BD27" s="1"/>
      <c r="BE27" s="2">
        <v>1</v>
      </c>
      <c r="BF27" s="1"/>
      <c r="BG27" s="1"/>
      <c r="BH27" s="1"/>
      <c r="BI27" s="1"/>
      <c r="BJ27" s="1"/>
      <c r="BK27" s="2"/>
      <c r="BL27" s="1"/>
      <c r="BM27" s="1"/>
      <c r="BN27" s="2">
        <v>1</v>
      </c>
      <c r="BO27" s="1"/>
      <c r="BP27" s="1"/>
      <c r="BQ27" s="2">
        <v>1</v>
      </c>
      <c r="BR27" s="1"/>
      <c r="BS27" s="2"/>
      <c r="BT27" s="1"/>
      <c r="BU27" s="1"/>
      <c r="BV27" s="1"/>
      <c r="BW27" s="1"/>
      <c r="BX27" s="1"/>
      <c r="BY27" s="1"/>
      <c r="BZ27" s="1"/>
      <c r="CA27" s="1"/>
      <c r="CB27" s="1"/>
      <c r="CC27" s="2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1:91" x14ac:dyDescent="0.2">
      <c r="A28" s="2">
        <v>2014</v>
      </c>
      <c r="B28" s="4">
        <v>41799</v>
      </c>
      <c r="C28" s="2" t="s">
        <v>107</v>
      </c>
      <c r="D28" s="2" t="s">
        <v>91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x14ac:dyDescent="0.2">
      <c r="A29" s="2">
        <v>2014</v>
      </c>
      <c r="B29" s="4">
        <v>41799</v>
      </c>
      <c r="C29" s="2" t="s">
        <v>107</v>
      </c>
      <c r="D29" s="2" t="s">
        <v>92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x14ac:dyDescent="0.2">
      <c r="A30" s="2">
        <v>2014</v>
      </c>
      <c r="B30" s="4">
        <v>41800</v>
      </c>
      <c r="C30" s="2" t="s">
        <v>109</v>
      </c>
      <c r="D30" s="2" t="s">
        <v>89</v>
      </c>
      <c r="E30" s="2">
        <f t="shared" si="0"/>
        <v>0</v>
      </c>
      <c r="F30" s="2">
        <f t="shared" si="1"/>
        <v>0</v>
      </c>
      <c r="G30" s="2">
        <f t="shared" si="2"/>
        <v>0</v>
      </c>
      <c r="H30" s="2">
        <f t="shared" si="3"/>
        <v>0</v>
      </c>
      <c r="I30" s="2">
        <f t="shared" si="4"/>
        <v>0</v>
      </c>
      <c r="J30" s="2">
        <f t="shared" si="5"/>
        <v>0</v>
      </c>
      <c r="K30" s="2">
        <f t="shared" si="6"/>
        <v>0</v>
      </c>
      <c r="L30" s="2">
        <f t="shared" si="7"/>
        <v>0</v>
      </c>
      <c r="M30" s="2">
        <f t="shared" si="8"/>
        <v>0</v>
      </c>
      <c r="N30" s="2">
        <f t="shared" si="9"/>
        <v>0</v>
      </c>
      <c r="O30" s="1"/>
      <c r="P30" s="1"/>
      <c r="Q30" s="1"/>
      <c r="R30" s="1"/>
      <c r="S30" s="2"/>
      <c r="T30" s="1"/>
      <c r="U30" s="2">
        <v>0</v>
      </c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2">
        <v>0</v>
      </c>
      <c r="AJ30" s="1"/>
      <c r="AK30" s="1"/>
      <c r="AL30" s="1"/>
      <c r="AM30" s="2"/>
      <c r="AN30" s="1"/>
      <c r="AO30" s="2">
        <v>0</v>
      </c>
      <c r="AP30" s="2">
        <v>0</v>
      </c>
      <c r="AQ30" s="2"/>
      <c r="AR30" s="2"/>
      <c r="AS30" s="1"/>
      <c r="AT30" s="2">
        <v>0</v>
      </c>
      <c r="AU30" s="1"/>
      <c r="AV30" s="2">
        <v>0</v>
      </c>
      <c r="AW30" s="1"/>
      <c r="AX30" s="2"/>
      <c r="AY30" s="1"/>
      <c r="AZ30" s="1"/>
      <c r="BA30" s="2"/>
      <c r="BB30" s="1"/>
      <c r="BC30" s="2"/>
      <c r="BD30" s="1"/>
      <c r="BE30" s="2">
        <v>0</v>
      </c>
      <c r="BF30" s="1"/>
      <c r="BG30" s="1"/>
      <c r="BH30" s="1"/>
      <c r="BI30" s="1"/>
      <c r="BJ30" s="2"/>
      <c r="BK30" s="1"/>
      <c r="BL30" s="1"/>
      <c r="BM30" s="2"/>
      <c r="BN30" s="2">
        <v>0</v>
      </c>
      <c r="BO30" s="1"/>
      <c r="BP30" s="1"/>
      <c r="BQ30" s="2">
        <v>0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2">
        <v>0</v>
      </c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x14ac:dyDescent="0.2">
      <c r="A31" s="2">
        <v>2014</v>
      </c>
      <c r="B31" s="4">
        <v>41800</v>
      </c>
      <c r="C31" s="2" t="s">
        <v>109</v>
      </c>
      <c r="D31" s="2" t="s">
        <v>90</v>
      </c>
      <c r="E31" s="2">
        <f t="shared" si="0"/>
        <v>0</v>
      </c>
      <c r="F31" s="2">
        <f t="shared" si="1"/>
        <v>0</v>
      </c>
      <c r="G31" s="2">
        <f t="shared" si="2"/>
        <v>0</v>
      </c>
      <c r="H31" s="2">
        <f t="shared" si="3"/>
        <v>20</v>
      </c>
      <c r="I31" s="2">
        <f t="shared" si="4"/>
        <v>33</v>
      </c>
      <c r="J31" s="2">
        <f t="shared" si="5"/>
        <v>0</v>
      </c>
      <c r="K31" s="2">
        <f t="shared" si="6"/>
        <v>0</v>
      </c>
      <c r="L31" s="2">
        <f t="shared" si="7"/>
        <v>0</v>
      </c>
      <c r="M31" s="2">
        <f t="shared" si="8"/>
        <v>0</v>
      </c>
      <c r="N31" s="2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2">
        <v>7</v>
      </c>
      <c r="Z31" s="2">
        <v>13</v>
      </c>
      <c r="AA31" s="2"/>
      <c r="AB31" s="2">
        <v>33</v>
      </c>
      <c r="AC31" s="1"/>
      <c r="AD31" s="1"/>
      <c r="AE31" s="1"/>
      <c r="AF31" s="1"/>
      <c r="AG31" s="1"/>
      <c r="AH31" s="1"/>
      <c r="AI31" s="2">
        <v>0</v>
      </c>
      <c r="AJ31" s="1"/>
      <c r="AK31" s="2"/>
      <c r="AL31" s="1"/>
      <c r="AM31" s="1"/>
      <c r="AN31" s="1"/>
      <c r="AO31" s="1"/>
      <c r="AP31" s="1"/>
      <c r="AQ31" s="2"/>
      <c r="AR31" s="2"/>
      <c r="AS31" s="1"/>
      <c r="AT31" s="2"/>
      <c r="AU31" s="1"/>
      <c r="AV31" s="2">
        <v>0</v>
      </c>
      <c r="AW31" s="2">
        <v>0</v>
      </c>
      <c r="AX31" s="1"/>
      <c r="AY31" s="1"/>
      <c r="AZ31" s="1"/>
      <c r="BA31" s="1"/>
      <c r="BB31" s="1"/>
      <c r="BC31" s="1"/>
      <c r="BD31" s="1"/>
      <c r="BE31" s="2">
        <v>0</v>
      </c>
      <c r="BF31" s="1"/>
      <c r="BG31" s="1"/>
      <c r="BH31" s="1"/>
      <c r="BI31" s="1"/>
      <c r="BJ31" s="1"/>
      <c r="BK31" s="1"/>
      <c r="BL31" s="1"/>
      <c r="BM31" s="1"/>
      <c r="BN31" s="2">
        <v>0</v>
      </c>
      <c r="BO31" s="1"/>
      <c r="BP31" s="1"/>
      <c r="BQ31" s="2">
        <v>0</v>
      </c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2">
        <v>0</v>
      </c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x14ac:dyDescent="0.2">
      <c r="A32" s="2">
        <v>2014</v>
      </c>
      <c r="B32" s="4">
        <v>41800</v>
      </c>
      <c r="C32" s="2" t="s">
        <v>109</v>
      </c>
      <c r="D32" s="2" t="s">
        <v>91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1"/>
      <c r="AM32" s="1"/>
      <c r="AN32" s="1"/>
      <c r="AO32" s="1"/>
      <c r="AP32" s="1"/>
      <c r="AQ32" s="2"/>
      <c r="AR32" s="1"/>
      <c r="AS32" s="1"/>
      <c r="AT32" s="2"/>
      <c r="AU32" s="1"/>
      <c r="AV32" s="2"/>
      <c r="AW32" s="1"/>
      <c r="AX32" s="1"/>
      <c r="AY32" s="1"/>
      <c r="AZ32" s="1"/>
      <c r="BA32" s="1"/>
      <c r="BB32" s="1"/>
      <c r="BC32" s="1"/>
      <c r="BD32" s="1"/>
      <c r="BE32" s="2"/>
      <c r="BF32" s="1"/>
      <c r="BG32" s="1"/>
      <c r="BH32" s="1"/>
      <c r="BI32" s="1"/>
      <c r="BJ32" s="1"/>
      <c r="BK32" s="1"/>
      <c r="BL32" s="1"/>
      <c r="BM32" s="1"/>
      <c r="BN32" s="2"/>
      <c r="BO32" s="1"/>
      <c r="BP32" s="1"/>
      <c r="BQ32" s="2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2">
      <c r="A33" s="2">
        <v>2014</v>
      </c>
      <c r="B33" s="4">
        <v>41800</v>
      </c>
      <c r="C33" s="2" t="s">
        <v>109</v>
      </c>
      <c r="D33" s="2" t="s">
        <v>92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2">
      <c r="A34" s="2">
        <v>2014</v>
      </c>
      <c r="B34" s="4">
        <v>41800</v>
      </c>
      <c r="C34" s="2" t="s">
        <v>121</v>
      </c>
      <c r="D34" s="2" t="s">
        <v>89</v>
      </c>
      <c r="E34" s="2">
        <f t="shared" si="0"/>
        <v>3</v>
      </c>
      <c r="F34" s="2">
        <f t="shared" si="1"/>
        <v>0</v>
      </c>
      <c r="G34" s="2">
        <f t="shared" si="2"/>
        <v>2</v>
      </c>
      <c r="H34" s="2">
        <f t="shared" si="3"/>
        <v>0</v>
      </c>
      <c r="I34" s="2">
        <f t="shared" si="4"/>
        <v>0</v>
      </c>
      <c r="J34" s="2">
        <f t="shared" si="5"/>
        <v>0</v>
      </c>
      <c r="K34" s="2">
        <f t="shared" si="6"/>
        <v>0</v>
      </c>
      <c r="L34" s="2">
        <f t="shared" si="7"/>
        <v>3</v>
      </c>
      <c r="M34" s="2">
        <f t="shared" si="8"/>
        <v>1</v>
      </c>
      <c r="N34" s="2">
        <f t="shared" si="9"/>
        <v>1</v>
      </c>
      <c r="O34" s="1"/>
      <c r="P34" s="1"/>
      <c r="Q34" s="1"/>
      <c r="R34" s="1"/>
      <c r="S34" s="1"/>
      <c r="T34" s="2">
        <v>1</v>
      </c>
      <c r="U34" s="1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2">
        <v>1</v>
      </c>
      <c r="AG34" s="1"/>
      <c r="AH34" s="2">
        <v>1</v>
      </c>
      <c r="AI34" s="1"/>
      <c r="AJ34" s="1"/>
      <c r="AK34" s="1"/>
      <c r="AL34" s="1"/>
      <c r="AM34" s="1"/>
      <c r="AN34" s="1"/>
      <c r="AO34" s="1"/>
      <c r="AP34" s="1"/>
      <c r="AQ34" s="2"/>
      <c r="AR34" s="1"/>
      <c r="AS34" s="1"/>
      <c r="AT34" s="1"/>
      <c r="AU34" s="1"/>
      <c r="AV34" s="1"/>
      <c r="AW34" s="2">
        <v>1</v>
      </c>
      <c r="AX34" s="1"/>
      <c r="AY34" s="1"/>
      <c r="AZ34" s="1"/>
      <c r="BA34" s="1"/>
      <c r="BB34" s="1"/>
      <c r="BC34" s="1"/>
      <c r="BD34" s="1"/>
      <c r="BE34" s="2">
        <v>1</v>
      </c>
      <c r="BF34" s="1"/>
      <c r="BG34" s="1"/>
      <c r="BH34" s="1"/>
      <c r="BI34" s="2">
        <v>1</v>
      </c>
      <c r="BJ34" s="2">
        <v>1</v>
      </c>
      <c r="BK34" s="1"/>
      <c r="BL34" s="1"/>
      <c r="BM34" s="1"/>
      <c r="BN34" s="1"/>
      <c r="BO34" s="1"/>
      <c r="BP34" s="1"/>
      <c r="BQ34" s="2">
        <v>1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2">
        <v>1</v>
      </c>
      <c r="CD34" s="2">
        <v>1</v>
      </c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2">
      <c r="A35" s="2">
        <v>2014</v>
      </c>
      <c r="B35" s="4">
        <v>41800</v>
      </c>
      <c r="C35" s="2" t="s">
        <v>121</v>
      </c>
      <c r="D35" s="2" t="s">
        <v>90</v>
      </c>
      <c r="E35" s="2">
        <f t="shared" si="0"/>
        <v>0</v>
      </c>
      <c r="F35" s="2">
        <f t="shared" si="1"/>
        <v>0</v>
      </c>
      <c r="G35" s="2">
        <f t="shared" si="2"/>
        <v>0</v>
      </c>
      <c r="H35" s="2">
        <f t="shared" si="3"/>
        <v>3</v>
      </c>
      <c r="I35" s="2">
        <f t="shared" si="4"/>
        <v>34</v>
      </c>
      <c r="J35" s="2">
        <f t="shared" si="5"/>
        <v>0</v>
      </c>
      <c r="K35" s="2">
        <f t="shared" si="6"/>
        <v>1</v>
      </c>
      <c r="L35" s="2">
        <f t="shared" si="7"/>
        <v>2</v>
      </c>
      <c r="M35" s="2">
        <f t="shared" si="8"/>
        <v>0</v>
      </c>
      <c r="N35" s="2">
        <f t="shared" si="9"/>
        <v>0</v>
      </c>
      <c r="O35" s="1"/>
      <c r="P35" s="1"/>
      <c r="Q35" s="1"/>
      <c r="R35" s="1"/>
      <c r="S35" s="1"/>
      <c r="T35" s="1"/>
      <c r="U35" s="1"/>
      <c r="V35" s="2"/>
      <c r="W35" s="2"/>
      <c r="X35" s="1"/>
      <c r="Y35" s="2">
        <v>3</v>
      </c>
      <c r="Z35" s="2"/>
      <c r="AA35" s="2"/>
      <c r="AB35" s="2">
        <v>34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2">
        <v>1</v>
      </c>
      <c r="AQ35" s="1"/>
      <c r="AR35" s="1"/>
      <c r="AS35" s="1"/>
      <c r="AT35" s="2"/>
      <c r="AU35" s="1"/>
      <c r="AV35" s="2">
        <v>1</v>
      </c>
      <c r="AW35" s="1"/>
      <c r="AX35" s="1"/>
      <c r="AY35" s="1"/>
      <c r="AZ35" s="1"/>
      <c r="BA35" s="1"/>
      <c r="BB35" s="1"/>
      <c r="BC35" s="1"/>
      <c r="BD35" s="1"/>
      <c r="BE35" s="2">
        <v>1</v>
      </c>
      <c r="BF35" s="1"/>
      <c r="BG35" s="1"/>
      <c r="BH35" s="1"/>
      <c r="BI35" s="2"/>
      <c r="BJ35" s="1"/>
      <c r="BK35" s="1"/>
      <c r="BL35" s="1"/>
      <c r="BM35" s="1"/>
      <c r="BN35" s="1"/>
      <c r="BO35" s="1"/>
      <c r="BP35" s="1"/>
      <c r="BQ35" s="2"/>
      <c r="BR35" s="2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2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2">
      <c r="A36" s="2">
        <v>2014</v>
      </c>
      <c r="B36" s="4">
        <v>41800</v>
      </c>
      <c r="C36" s="2" t="s">
        <v>121</v>
      </c>
      <c r="D36" s="2" t="s">
        <v>91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2">
      <c r="A37" s="2">
        <v>2014</v>
      </c>
      <c r="B37" s="4">
        <v>41800</v>
      </c>
      <c r="C37" s="2" t="s">
        <v>121</v>
      </c>
      <c r="D37" s="2" t="s">
        <v>92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2">
      <c r="A38" s="2">
        <v>2014</v>
      </c>
      <c r="B38" s="4">
        <v>41800</v>
      </c>
      <c r="C38" s="2" t="s">
        <v>123</v>
      </c>
      <c r="D38" s="2" t="s">
        <v>89</v>
      </c>
      <c r="E38" s="2">
        <f t="shared" si="0"/>
        <v>1</v>
      </c>
      <c r="F38" s="2">
        <f t="shared" si="1"/>
        <v>0</v>
      </c>
      <c r="G38" s="2">
        <f t="shared" si="2"/>
        <v>1</v>
      </c>
      <c r="H38" s="2">
        <f t="shared" si="3"/>
        <v>0</v>
      </c>
      <c r="I38" s="2">
        <f t="shared" si="4"/>
        <v>0</v>
      </c>
      <c r="J38" s="2">
        <f t="shared" si="5"/>
        <v>1</v>
      </c>
      <c r="K38" s="2">
        <f t="shared" si="6"/>
        <v>1</v>
      </c>
      <c r="L38" s="2">
        <f t="shared" si="7"/>
        <v>3</v>
      </c>
      <c r="M38" s="2">
        <f t="shared" si="8"/>
        <v>1</v>
      </c>
      <c r="N38" s="2">
        <f t="shared" si="9"/>
        <v>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2">
        <v>1</v>
      </c>
      <c r="AG38" s="1"/>
      <c r="AH38" s="1"/>
      <c r="AI38" s="1"/>
      <c r="AJ38" s="1"/>
      <c r="AK38" s="1"/>
      <c r="AL38" s="1"/>
      <c r="AM38" s="1"/>
      <c r="AN38" s="1"/>
      <c r="AO38" s="1"/>
      <c r="AP38" s="2">
        <v>1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2">
        <v>1</v>
      </c>
      <c r="BE38" s="2">
        <v>1</v>
      </c>
      <c r="BF38" s="2">
        <v>1</v>
      </c>
      <c r="BG38" s="1"/>
      <c r="BH38" s="1"/>
      <c r="BI38" s="1"/>
      <c r="BJ38" s="2">
        <v>1</v>
      </c>
      <c r="BK38" s="1"/>
      <c r="BL38" s="1"/>
      <c r="BM38" s="1"/>
      <c r="BN38" s="2">
        <v>1</v>
      </c>
      <c r="BO38" s="1"/>
      <c r="BP38" s="1"/>
      <c r="BQ38" s="2">
        <v>1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2">
        <v>1</v>
      </c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2">
      <c r="A39" s="2">
        <v>2014</v>
      </c>
      <c r="B39" s="4">
        <v>41800</v>
      </c>
      <c r="C39" s="2" t="s">
        <v>123</v>
      </c>
      <c r="D39" s="2" t="s">
        <v>90</v>
      </c>
      <c r="E39" s="2">
        <f t="shared" si="0"/>
        <v>3</v>
      </c>
      <c r="F39" s="2">
        <f t="shared" si="1"/>
        <v>1</v>
      </c>
      <c r="G39" s="2">
        <f t="shared" si="2"/>
        <v>1</v>
      </c>
      <c r="H39" s="2">
        <f t="shared" si="3"/>
        <v>81</v>
      </c>
      <c r="I39" s="2">
        <f t="shared" si="4"/>
        <v>42</v>
      </c>
      <c r="J39" s="2">
        <f t="shared" si="5"/>
        <v>1</v>
      </c>
      <c r="K39" s="2">
        <f t="shared" si="6"/>
        <v>2</v>
      </c>
      <c r="L39" s="2">
        <f t="shared" si="7"/>
        <v>2</v>
      </c>
      <c r="M39" s="2">
        <f t="shared" si="8"/>
        <v>1</v>
      </c>
      <c r="N39" s="2">
        <f t="shared" si="9"/>
        <v>1</v>
      </c>
      <c r="O39" s="1"/>
      <c r="P39" s="1"/>
      <c r="Q39" s="1"/>
      <c r="R39" s="1"/>
      <c r="S39" s="1"/>
      <c r="T39" s="2">
        <v>1</v>
      </c>
      <c r="U39" s="1"/>
      <c r="V39" s="1"/>
      <c r="W39" s="1"/>
      <c r="X39" s="1"/>
      <c r="Y39" s="2">
        <v>81</v>
      </c>
      <c r="Z39" s="1"/>
      <c r="AA39" s="2">
        <v>7</v>
      </c>
      <c r="AB39" s="2">
        <v>35</v>
      </c>
      <c r="AC39" s="1"/>
      <c r="AD39" s="1"/>
      <c r="AE39" s="1"/>
      <c r="AF39" s="1"/>
      <c r="AG39" s="1"/>
      <c r="AH39" s="1"/>
      <c r="AI39" s="2">
        <v>1</v>
      </c>
      <c r="AJ39" s="1"/>
      <c r="AK39" s="1"/>
      <c r="AL39" s="1"/>
      <c r="AM39" s="1"/>
      <c r="AN39" s="1"/>
      <c r="AO39" s="1"/>
      <c r="AP39" s="2">
        <v>1</v>
      </c>
      <c r="AQ39" s="2">
        <v>1</v>
      </c>
      <c r="AR39" s="1"/>
      <c r="AS39" s="1"/>
      <c r="AT39" s="2">
        <v>1</v>
      </c>
      <c r="AU39" s="1"/>
      <c r="AV39" s="1"/>
      <c r="AW39" s="1"/>
      <c r="AX39" s="1"/>
      <c r="AY39" s="1"/>
      <c r="AZ39" s="1"/>
      <c r="BA39" s="1"/>
      <c r="BB39" s="1"/>
      <c r="BC39" s="1"/>
      <c r="BD39" s="2">
        <v>1</v>
      </c>
      <c r="BE39" s="2">
        <v>1</v>
      </c>
      <c r="BF39" s="1"/>
      <c r="BG39" s="1"/>
      <c r="BH39" s="1"/>
      <c r="BI39" s="1"/>
      <c r="BJ39" s="2">
        <v>1</v>
      </c>
      <c r="BK39" s="1"/>
      <c r="BL39" s="1"/>
      <c r="BM39" s="1"/>
      <c r="BN39" s="1"/>
      <c r="BO39" s="1"/>
      <c r="BP39" s="1"/>
      <c r="BQ39" s="2">
        <v>1</v>
      </c>
      <c r="BR39" s="1"/>
      <c r="BS39" s="1"/>
      <c r="BT39" s="1"/>
      <c r="BU39" s="1"/>
      <c r="BV39" s="1"/>
      <c r="BW39" s="1"/>
      <c r="BX39" s="2">
        <v>1</v>
      </c>
      <c r="BY39" s="1"/>
      <c r="BZ39" s="1"/>
      <c r="CA39" s="1"/>
      <c r="CB39" s="1"/>
      <c r="CC39" s="2">
        <v>1</v>
      </c>
      <c r="CD39" s="2">
        <v>1</v>
      </c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2">
      <c r="A40" s="2">
        <v>2014</v>
      </c>
      <c r="B40" s="4">
        <v>41800</v>
      </c>
      <c r="C40" s="2" t="s">
        <v>123</v>
      </c>
      <c r="D40" s="2" t="s">
        <v>91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x14ac:dyDescent="0.2">
      <c r="A41" s="2">
        <v>2014</v>
      </c>
      <c r="B41" s="4">
        <v>41800</v>
      </c>
      <c r="C41" s="2" t="s">
        <v>123</v>
      </c>
      <c r="D41" s="2" t="s">
        <v>92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x14ac:dyDescent="0.2">
      <c r="A42" s="2">
        <v>2014</v>
      </c>
      <c r="B42" s="4">
        <v>41801</v>
      </c>
      <c r="C42" s="2" t="s">
        <v>94</v>
      </c>
      <c r="D42" s="2" t="s">
        <v>89</v>
      </c>
      <c r="E42" s="2">
        <f t="shared" si="0"/>
        <v>3</v>
      </c>
      <c r="F42" s="2">
        <f t="shared" si="1"/>
        <v>0</v>
      </c>
      <c r="G42" s="2">
        <f t="shared" si="2"/>
        <v>4</v>
      </c>
      <c r="H42" s="2">
        <f t="shared" si="3"/>
        <v>0</v>
      </c>
      <c r="I42" s="2">
        <f t="shared" si="4"/>
        <v>0</v>
      </c>
      <c r="J42" s="2">
        <f t="shared" si="5"/>
        <v>5</v>
      </c>
      <c r="K42" s="2">
        <f t="shared" si="6"/>
        <v>1</v>
      </c>
      <c r="L42" s="2">
        <f t="shared" si="7"/>
        <v>1</v>
      </c>
      <c r="M42" s="2">
        <f t="shared" si="8"/>
        <v>3</v>
      </c>
      <c r="N42" s="2">
        <f t="shared" si="9"/>
        <v>1</v>
      </c>
      <c r="O42" s="1"/>
      <c r="P42" s="1"/>
      <c r="Q42" s="1"/>
      <c r="R42" s="1"/>
      <c r="S42" s="1"/>
      <c r="T42" s="2">
        <v>1</v>
      </c>
      <c r="U42" s="1"/>
      <c r="V42" s="1"/>
      <c r="W42" s="2">
        <v>1</v>
      </c>
      <c r="X42" s="1"/>
      <c r="Y42" s="1"/>
      <c r="Z42" s="1"/>
      <c r="AA42" s="1"/>
      <c r="AB42" s="1"/>
      <c r="AC42" s="1"/>
      <c r="AD42" s="2">
        <v>1</v>
      </c>
      <c r="AE42" s="1"/>
      <c r="AF42" s="2">
        <v>1</v>
      </c>
      <c r="AG42" s="1"/>
      <c r="AH42" s="2">
        <v>1</v>
      </c>
      <c r="AI42" s="2">
        <v>1</v>
      </c>
      <c r="AJ42" s="1"/>
      <c r="AK42" s="1"/>
      <c r="AL42" s="1"/>
      <c r="AM42" s="1"/>
      <c r="AN42" s="1"/>
      <c r="AO42" s="2">
        <v>1</v>
      </c>
      <c r="AP42" s="1"/>
      <c r="AQ42" s="1"/>
      <c r="AR42" s="1"/>
      <c r="AS42" s="1"/>
      <c r="AT42" s="1"/>
      <c r="AU42" s="2">
        <v>1</v>
      </c>
      <c r="AV42" s="1"/>
      <c r="AW42" s="1"/>
      <c r="AX42" s="1"/>
      <c r="AY42" s="1"/>
      <c r="AZ42" s="1"/>
      <c r="BA42" s="1"/>
      <c r="BB42" s="1"/>
      <c r="BC42" s="1"/>
      <c r="BD42" s="1"/>
      <c r="BE42" s="2"/>
      <c r="BF42" s="1"/>
      <c r="BG42" s="1"/>
      <c r="BH42" s="2"/>
      <c r="BI42" s="1"/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1"/>
      <c r="BP42" s="2">
        <v>1</v>
      </c>
      <c r="BQ42" s="2">
        <v>1</v>
      </c>
      <c r="BR42" s="1"/>
      <c r="BS42" s="2">
        <v>1</v>
      </c>
      <c r="BT42" s="1"/>
      <c r="BU42" s="2">
        <v>1</v>
      </c>
      <c r="BV42" s="1"/>
      <c r="BW42" s="1"/>
      <c r="BX42" s="1"/>
      <c r="BY42" s="1"/>
      <c r="BZ42" s="1"/>
      <c r="CA42" s="1"/>
      <c r="CB42" s="1"/>
      <c r="CC42" s="2">
        <v>1</v>
      </c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x14ac:dyDescent="0.2">
      <c r="A43" s="2">
        <v>2014</v>
      </c>
      <c r="B43" s="4">
        <v>41801</v>
      </c>
      <c r="C43" s="2" t="s">
        <v>94</v>
      </c>
      <c r="D43" s="2" t="s">
        <v>90</v>
      </c>
      <c r="E43" s="2">
        <f t="shared" si="0"/>
        <v>6</v>
      </c>
      <c r="F43" s="2">
        <f t="shared" si="1"/>
        <v>0</v>
      </c>
      <c r="G43" s="2">
        <f t="shared" si="2"/>
        <v>0</v>
      </c>
      <c r="H43" s="2">
        <f t="shared" si="3"/>
        <v>3</v>
      </c>
      <c r="I43" s="2">
        <f t="shared" si="4"/>
        <v>22</v>
      </c>
      <c r="J43" s="2">
        <f t="shared" si="5"/>
        <v>2</v>
      </c>
      <c r="K43" s="2">
        <f t="shared" si="6"/>
        <v>2</v>
      </c>
      <c r="L43" s="2">
        <f t="shared" si="7"/>
        <v>0</v>
      </c>
      <c r="M43" s="2">
        <f t="shared" si="8"/>
        <v>2</v>
      </c>
      <c r="N43" s="2">
        <f t="shared" si="9"/>
        <v>0</v>
      </c>
      <c r="O43" s="2">
        <v>1</v>
      </c>
      <c r="P43" s="2">
        <v>1</v>
      </c>
      <c r="Q43" s="1"/>
      <c r="R43" s="1"/>
      <c r="S43" s="1"/>
      <c r="T43" s="2">
        <v>1</v>
      </c>
      <c r="U43" s="1"/>
      <c r="V43" s="2">
        <v>1</v>
      </c>
      <c r="W43" s="2">
        <v>1</v>
      </c>
      <c r="X43" s="1"/>
      <c r="Y43" s="2">
        <v>1</v>
      </c>
      <c r="Z43" s="2">
        <v>2</v>
      </c>
      <c r="AA43" s="2">
        <v>3</v>
      </c>
      <c r="AB43" s="2">
        <v>19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2">
        <v>1</v>
      </c>
      <c r="AP43" s="1"/>
      <c r="AQ43" s="2">
        <v>1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2">
        <v>1</v>
      </c>
      <c r="BM43" s="1"/>
      <c r="BN43" s="2"/>
      <c r="BO43" s="1"/>
      <c r="BP43" s="2">
        <v>1</v>
      </c>
      <c r="BQ43" s="2">
        <v>1</v>
      </c>
      <c r="BR43" s="1"/>
      <c r="BS43" s="1"/>
      <c r="BT43" s="1"/>
      <c r="BU43" s="2">
        <v>1</v>
      </c>
      <c r="BV43" s="1"/>
      <c r="BW43" s="1"/>
      <c r="BX43" s="1"/>
      <c r="BY43" s="1"/>
      <c r="BZ43" s="1"/>
      <c r="CA43" s="1"/>
      <c r="CB43" s="1"/>
      <c r="CC43" s="2">
        <v>1</v>
      </c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x14ac:dyDescent="0.2">
      <c r="A44" s="2">
        <v>2014</v>
      </c>
      <c r="B44" s="4">
        <v>41801</v>
      </c>
      <c r="C44" s="2" t="s">
        <v>94</v>
      </c>
      <c r="D44" s="2" t="s">
        <v>91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x14ac:dyDescent="0.2">
      <c r="A45" s="2">
        <v>2014</v>
      </c>
      <c r="B45" s="4">
        <v>41801</v>
      </c>
      <c r="C45" s="2" t="s">
        <v>94</v>
      </c>
      <c r="D45" s="2" t="s">
        <v>92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0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x14ac:dyDescent="0.2">
      <c r="A46" s="2">
        <v>2014</v>
      </c>
      <c r="B46" s="4">
        <v>41801</v>
      </c>
      <c r="C46" s="2" t="s">
        <v>116</v>
      </c>
      <c r="D46" s="2" t="s">
        <v>89</v>
      </c>
      <c r="E46" s="2">
        <f t="shared" si="0"/>
        <v>2</v>
      </c>
      <c r="F46" s="2">
        <f t="shared" si="1"/>
        <v>0</v>
      </c>
      <c r="G46" s="2">
        <f t="shared" si="2"/>
        <v>4</v>
      </c>
      <c r="H46" s="2">
        <f t="shared" si="3"/>
        <v>0</v>
      </c>
      <c r="I46" s="2">
        <f t="shared" si="4"/>
        <v>0</v>
      </c>
      <c r="J46" s="2">
        <f t="shared" si="5"/>
        <v>1</v>
      </c>
      <c r="K46" s="2">
        <f t="shared" si="6"/>
        <v>3</v>
      </c>
      <c r="L46" s="2">
        <f t="shared" si="7"/>
        <v>3</v>
      </c>
      <c r="M46" s="2">
        <f t="shared" si="8"/>
        <v>2</v>
      </c>
      <c r="N46" s="2">
        <f t="shared" si="9"/>
        <v>1</v>
      </c>
      <c r="O46" s="2">
        <v>1</v>
      </c>
      <c r="P46" s="1"/>
      <c r="Q46" s="1"/>
      <c r="R46" s="1"/>
      <c r="S46" s="1"/>
      <c r="T46" s="2">
        <v>1</v>
      </c>
      <c r="U46" s="1"/>
      <c r="V46" s="1"/>
      <c r="W46" s="2"/>
      <c r="X46" s="1"/>
      <c r="Y46" s="1"/>
      <c r="Z46" s="1"/>
      <c r="AA46" s="1"/>
      <c r="AB46" s="1"/>
      <c r="AC46" s="1"/>
      <c r="AD46" s="2">
        <v>1</v>
      </c>
      <c r="AE46" s="1"/>
      <c r="AF46" s="2">
        <v>1</v>
      </c>
      <c r="AG46" s="1"/>
      <c r="AH46" s="2">
        <v>1</v>
      </c>
      <c r="AI46" s="2">
        <v>1</v>
      </c>
      <c r="AJ46" s="1"/>
      <c r="AK46" s="1"/>
      <c r="AL46" s="1"/>
      <c r="AM46" s="1"/>
      <c r="AN46" s="1"/>
      <c r="AO46" s="2">
        <v>1</v>
      </c>
      <c r="AP46" s="2">
        <v>1</v>
      </c>
      <c r="AQ46" s="2"/>
      <c r="AR46" s="1"/>
      <c r="AS46" s="1"/>
      <c r="AT46" s="2"/>
      <c r="AU46" s="2">
        <v>1</v>
      </c>
      <c r="AV46" s="2">
        <v>1</v>
      </c>
      <c r="AW46" s="1"/>
      <c r="AX46" s="1"/>
      <c r="AY46" s="1"/>
      <c r="AZ46" s="1"/>
      <c r="BA46" s="2"/>
      <c r="BB46" s="1"/>
      <c r="BC46" s="1"/>
      <c r="BD46" s="1"/>
      <c r="BE46" s="2">
        <v>1</v>
      </c>
      <c r="BF46" s="2"/>
      <c r="BG46" s="1"/>
      <c r="BH46" s="1"/>
      <c r="BI46" s="1"/>
      <c r="BJ46" s="2">
        <v>1</v>
      </c>
      <c r="BK46" s="1"/>
      <c r="BL46" s="1"/>
      <c r="BM46" s="1"/>
      <c r="BN46" s="2">
        <v>1</v>
      </c>
      <c r="BO46" s="1"/>
      <c r="BP46" s="2"/>
      <c r="BQ46" s="2">
        <v>1</v>
      </c>
      <c r="BR46" s="1"/>
      <c r="BS46" s="2">
        <v>1</v>
      </c>
      <c r="BT46" s="1"/>
      <c r="BU46" s="1"/>
      <c r="BV46" s="1"/>
      <c r="BW46" s="1"/>
      <c r="BX46" s="1"/>
      <c r="BY46" s="1"/>
      <c r="BZ46" s="1"/>
      <c r="CA46" s="2"/>
      <c r="CB46" s="1"/>
      <c r="CC46" s="2"/>
      <c r="CD46" s="1"/>
      <c r="CE46" s="1"/>
      <c r="CF46" s="1"/>
      <c r="CG46" s="2">
        <v>1</v>
      </c>
      <c r="CH46" s="1"/>
      <c r="CI46" s="1"/>
      <c r="CJ46" s="1"/>
      <c r="CK46" s="1"/>
      <c r="CL46" s="1"/>
      <c r="CM46" s="1"/>
    </row>
    <row r="47" spans="1:91" x14ac:dyDescent="0.2">
      <c r="A47" s="2">
        <v>2014</v>
      </c>
      <c r="B47" s="4">
        <v>41801</v>
      </c>
      <c r="C47" s="2" t="s">
        <v>116</v>
      </c>
      <c r="D47" s="2" t="s">
        <v>90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0</v>
      </c>
      <c r="I47" s="2">
        <f t="shared" si="4"/>
        <v>0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2"/>
      <c r="P47" s="1"/>
      <c r="Q47" s="1"/>
      <c r="R47" s="1"/>
      <c r="S47" s="1"/>
      <c r="T47" s="1"/>
      <c r="U47" s="1"/>
      <c r="V47" s="1"/>
      <c r="W47" s="2"/>
      <c r="X47" s="1"/>
      <c r="Y47" s="1"/>
      <c r="Z47" s="2"/>
      <c r="AA47" s="2"/>
      <c r="AB47" s="2"/>
      <c r="AC47" s="1"/>
      <c r="AD47" s="1"/>
      <c r="AE47" s="1"/>
      <c r="AF47" s="2"/>
      <c r="AG47" s="1"/>
      <c r="AH47" s="2"/>
      <c r="AI47" s="2"/>
      <c r="AJ47" s="1"/>
      <c r="AK47" s="1"/>
      <c r="AL47" s="1"/>
      <c r="AM47" s="1"/>
      <c r="AN47" s="1"/>
      <c r="AO47" s="2"/>
      <c r="AP47" s="2"/>
      <c r="AQ47" s="2"/>
      <c r="AR47" s="1"/>
      <c r="AS47" s="1"/>
      <c r="AT47" s="2"/>
      <c r="AU47" s="1"/>
      <c r="AV47" s="2"/>
      <c r="AW47" s="1"/>
      <c r="AX47" s="1"/>
      <c r="AY47" s="1"/>
      <c r="AZ47" s="1"/>
      <c r="BA47" s="1"/>
      <c r="BB47" s="1"/>
      <c r="BC47" s="1"/>
      <c r="BD47" s="1"/>
      <c r="BE47" s="2"/>
      <c r="BF47" s="1"/>
      <c r="BG47" s="1"/>
      <c r="BH47" s="1"/>
      <c r="BI47" s="1"/>
      <c r="BJ47" s="2"/>
      <c r="BK47" s="1"/>
      <c r="BL47" s="1"/>
      <c r="BM47" s="1"/>
      <c r="BN47" s="2"/>
      <c r="BO47" s="1"/>
      <c r="BP47" s="1"/>
      <c r="BQ47" s="2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2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x14ac:dyDescent="0.2">
      <c r="A48" s="2">
        <v>2014</v>
      </c>
      <c r="B48" s="4">
        <v>41801</v>
      </c>
      <c r="C48" s="2" t="s">
        <v>116</v>
      </c>
      <c r="D48" s="2" t="s">
        <v>91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x14ac:dyDescent="0.2">
      <c r="A49" s="2">
        <v>2014</v>
      </c>
      <c r="B49" s="4">
        <v>41801</v>
      </c>
      <c r="C49" s="2" t="s">
        <v>116</v>
      </c>
      <c r="D49" s="2" t="s">
        <v>92</v>
      </c>
      <c r="E49" s="2">
        <f t="shared" si="0"/>
        <v>4</v>
      </c>
      <c r="F49" s="2">
        <f t="shared" si="1"/>
        <v>0</v>
      </c>
      <c r="G49" s="2">
        <f t="shared" si="2"/>
        <v>2</v>
      </c>
      <c r="H49" s="2">
        <f t="shared" si="3"/>
        <v>405</v>
      </c>
      <c r="I49" s="2">
        <f t="shared" si="4"/>
        <v>29</v>
      </c>
      <c r="J49" s="2">
        <f t="shared" si="5"/>
        <v>2</v>
      </c>
      <c r="K49" s="2">
        <f t="shared" si="6"/>
        <v>4</v>
      </c>
      <c r="L49" s="2">
        <f t="shared" si="7"/>
        <v>3</v>
      </c>
      <c r="M49" s="2">
        <f t="shared" si="8"/>
        <v>2</v>
      </c>
      <c r="N49" s="2">
        <f t="shared" si="9"/>
        <v>1</v>
      </c>
      <c r="O49" s="2">
        <v>1</v>
      </c>
      <c r="P49" s="1"/>
      <c r="Q49" s="1"/>
      <c r="R49" s="1"/>
      <c r="S49" s="1"/>
      <c r="T49" s="1"/>
      <c r="U49" s="1"/>
      <c r="V49" s="1"/>
      <c r="W49" s="2">
        <v>1</v>
      </c>
      <c r="X49" s="1"/>
      <c r="Y49" s="2">
        <v>41</v>
      </c>
      <c r="Z49" s="2">
        <v>364</v>
      </c>
      <c r="AA49" s="2">
        <v>4</v>
      </c>
      <c r="AB49" s="2">
        <v>25</v>
      </c>
      <c r="AC49" s="1"/>
      <c r="AD49" s="1"/>
      <c r="AE49" s="1"/>
      <c r="AF49" s="1"/>
      <c r="AG49" s="1"/>
      <c r="AH49" s="2">
        <v>1</v>
      </c>
      <c r="AI49" s="2">
        <v>1</v>
      </c>
      <c r="AJ49" s="1"/>
      <c r="AK49" s="1"/>
      <c r="AL49" s="1"/>
      <c r="AM49" s="1"/>
      <c r="AN49" s="1"/>
      <c r="AO49" s="2">
        <v>1</v>
      </c>
      <c r="AP49" s="2">
        <v>1</v>
      </c>
      <c r="AQ49" s="2">
        <v>1</v>
      </c>
      <c r="AR49" s="1"/>
      <c r="AS49" s="1"/>
      <c r="AT49" s="1"/>
      <c r="AU49" s="2">
        <v>1</v>
      </c>
      <c r="AV49" s="2">
        <v>1</v>
      </c>
      <c r="AW49" s="1"/>
      <c r="AX49" s="1"/>
      <c r="AY49" s="1"/>
      <c r="AZ49" s="1"/>
      <c r="BA49" s="1"/>
      <c r="BB49" s="1"/>
      <c r="BC49" s="1"/>
      <c r="BD49" s="1"/>
      <c r="BE49" s="2">
        <v>1</v>
      </c>
      <c r="BF49" s="1"/>
      <c r="BG49" s="1"/>
      <c r="BH49" s="1"/>
      <c r="BI49" s="1"/>
      <c r="BJ49" s="2">
        <v>1</v>
      </c>
      <c r="BK49" s="2">
        <v>1</v>
      </c>
      <c r="BL49" s="1"/>
      <c r="BM49" s="1"/>
      <c r="BN49" s="2">
        <v>1</v>
      </c>
      <c r="BO49" s="1"/>
      <c r="BP49" s="1"/>
      <c r="BQ49" s="2">
        <v>1</v>
      </c>
      <c r="BR49" s="1"/>
      <c r="BS49" s="2">
        <v>1</v>
      </c>
      <c r="BT49" s="1"/>
      <c r="BU49" s="1"/>
      <c r="BV49" s="1"/>
      <c r="BW49" s="1"/>
      <c r="BX49" s="1"/>
      <c r="BY49" s="1"/>
      <c r="BZ49" s="1"/>
      <c r="CA49" s="1"/>
      <c r="CB49" s="1"/>
      <c r="CC49" s="2">
        <v>1</v>
      </c>
      <c r="CD49" s="1"/>
      <c r="CE49" s="2">
        <v>1</v>
      </c>
      <c r="CF49" s="1"/>
      <c r="CG49" s="2">
        <v>1</v>
      </c>
      <c r="CH49" s="1"/>
      <c r="CI49" s="1"/>
      <c r="CJ49" s="1"/>
      <c r="CK49" s="1"/>
      <c r="CL49" s="1"/>
      <c r="CM49" s="1"/>
    </row>
    <row r="50" spans="1:91" x14ac:dyDescent="0.2">
      <c r="A50" s="2">
        <v>2014</v>
      </c>
      <c r="B50" s="4">
        <v>41801</v>
      </c>
      <c r="C50" s="2" t="s">
        <v>117</v>
      </c>
      <c r="D50" s="2" t="s">
        <v>89</v>
      </c>
      <c r="E50" s="2">
        <f t="shared" si="0"/>
        <v>1</v>
      </c>
      <c r="F50" s="2">
        <f t="shared" si="1"/>
        <v>0</v>
      </c>
      <c r="G50" s="2">
        <f t="shared" si="2"/>
        <v>1</v>
      </c>
      <c r="H50" s="2">
        <f t="shared" si="3"/>
        <v>0</v>
      </c>
      <c r="I50" s="2">
        <f t="shared" si="4"/>
        <v>0</v>
      </c>
      <c r="J50" s="2">
        <f t="shared" si="5"/>
        <v>1</v>
      </c>
      <c r="K50" s="2">
        <f t="shared" si="6"/>
        <v>0</v>
      </c>
      <c r="L50" s="2">
        <f t="shared" si="7"/>
        <v>2</v>
      </c>
      <c r="M50" s="2">
        <f t="shared" si="8"/>
        <v>2</v>
      </c>
      <c r="N50" s="2">
        <f t="shared" si="9"/>
        <v>0</v>
      </c>
      <c r="O50" s="1"/>
      <c r="P50" s="1"/>
      <c r="Q50" s="1"/>
      <c r="R50" s="1"/>
      <c r="S50" s="1"/>
      <c r="T50" s="1"/>
      <c r="U50" s="2">
        <v>1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">
        <v>1</v>
      </c>
      <c r="AJ50" s="1"/>
      <c r="AK50" s="1"/>
      <c r="AL50" s="1"/>
      <c r="AM50" s="1"/>
      <c r="AN50" s="1"/>
      <c r="AO50" s="2"/>
      <c r="AP50" s="1"/>
      <c r="AQ50" s="2"/>
      <c r="AR50" s="1"/>
      <c r="AS50" s="1"/>
      <c r="AT50" s="1"/>
      <c r="AU50" s="2">
        <v>1</v>
      </c>
      <c r="AV50" s="1"/>
      <c r="AW50" s="1"/>
      <c r="AX50" s="1"/>
      <c r="AY50" s="1"/>
      <c r="AZ50" s="1"/>
      <c r="BA50" s="1"/>
      <c r="BB50" s="1"/>
      <c r="BC50" s="1"/>
      <c r="BD50" s="1"/>
      <c r="BE50" s="2">
        <v>1</v>
      </c>
      <c r="BF50" s="1"/>
      <c r="BG50" s="1"/>
      <c r="BH50" s="1"/>
      <c r="BI50" s="1"/>
      <c r="BJ50" s="1"/>
      <c r="BK50" s="2"/>
      <c r="BL50" s="1"/>
      <c r="BM50" s="2"/>
      <c r="BN50" s="2">
        <v>1</v>
      </c>
      <c r="BO50" s="1"/>
      <c r="BP50" s="1"/>
      <c r="BQ50" s="2">
        <v>1</v>
      </c>
      <c r="BR50" s="1"/>
      <c r="BS50" s="2">
        <v>1</v>
      </c>
      <c r="BT50" s="1"/>
      <c r="BU50" s="1"/>
      <c r="BV50" s="1"/>
      <c r="BW50" s="1"/>
      <c r="BX50" s="1"/>
      <c r="BY50" s="1"/>
      <c r="BZ50" s="2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x14ac:dyDescent="0.2">
      <c r="A51" s="2">
        <v>2014</v>
      </c>
      <c r="B51" s="4">
        <v>41801</v>
      </c>
      <c r="C51" s="2" t="s">
        <v>117</v>
      </c>
      <c r="D51" s="2" t="s">
        <v>90</v>
      </c>
      <c r="E51" s="2">
        <f t="shared" si="0"/>
        <v>3</v>
      </c>
      <c r="F51" s="2">
        <f t="shared" si="1"/>
        <v>0</v>
      </c>
      <c r="G51" s="2">
        <f t="shared" si="2"/>
        <v>1</v>
      </c>
      <c r="H51" s="2">
        <f t="shared" si="3"/>
        <v>398</v>
      </c>
      <c r="I51" s="2">
        <f t="shared" si="4"/>
        <v>25</v>
      </c>
      <c r="J51" s="2">
        <f t="shared" si="5"/>
        <v>1</v>
      </c>
      <c r="K51" s="2">
        <f t="shared" si="6"/>
        <v>1</v>
      </c>
      <c r="L51" s="2">
        <f t="shared" si="7"/>
        <v>2</v>
      </c>
      <c r="M51" s="2">
        <f t="shared" si="8"/>
        <v>1</v>
      </c>
      <c r="N51" s="2">
        <f t="shared" si="9"/>
        <v>0</v>
      </c>
      <c r="O51" s="1"/>
      <c r="P51" s="1"/>
      <c r="Q51" s="1"/>
      <c r="R51" s="1"/>
      <c r="S51" s="2">
        <v>1</v>
      </c>
      <c r="T51" s="1"/>
      <c r="U51" s="2">
        <v>1</v>
      </c>
      <c r="V51" s="1"/>
      <c r="W51" s="1"/>
      <c r="X51" s="1"/>
      <c r="Y51" s="2">
        <v>61</v>
      </c>
      <c r="Z51" s="2">
        <v>337</v>
      </c>
      <c r="AA51" s="2"/>
      <c r="AB51" s="2">
        <v>25</v>
      </c>
      <c r="AC51" s="1"/>
      <c r="AD51" s="1"/>
      <c r="AE51" s="1"/>
      <c r="AF51" s="2">
        <v>1</v>
      </c>
      <c r="AG51" s="1"/>
      <c r="AH51" s="1"/>
      <c r="AI51" s="2"/>
      <c r="AJ51" s="1"/>
      <c r="AK51" s="1"/>
      <c r="AL51" s="1"/>
      <c r="AM51" s="1"/>
      <c r="AN51" s="1"/>
      <c r="AO51" s="2">
        <v>1</v>
      </c>
      <c r="AP51" s="1"/>
      <c r="AQ51" s="2"/>
      <c r="AR51" s="1"/>
      <c r="AS51" s="1"/>
      <c r="AT51" s="1"/>
      <c r="AU51" s="1"/>
      <c r="AV51" s="2">
        <v>1</v>
      </c>
      <c r="AW51" s="1"/>
      <c r="AX51" s="1"/>
      <c r="AY51" s="1"/>
      <c r="AZ51" s="1"/>
      <c r="BA51" s="1"/>
      <c r="BB51" s="1"/>
      <c r="BC51" s="1"/>
      <c r="BD51" s="1"/>
      <c r="BE51" s="2">
        <v>1</v>
      </c>
      <c r="BF51" s="1"/>
      <c r="BG51" s="1"/>
      <c r="BH51" s="1"/>
      <c r="BI51" s="1"/>
      <c r="BJ51" s="1"/>
      <c r="BK51" s="2"/>
      <c r="BL51" s="1"/>
      <c r="BM51" s="1"/>
      <c r="BN51" s="2">
        <v>1</v>
      </c>
      <c r="BO51" s="2"/>
      <c r="BP51" s="1"/>
      <c r="BQ51" s="2">
        <v>1</v>
      </c>
      <c r="BR51" s="1"/>
      <c r="BS51" s="1"/>
      <c r="BT51" s="1"/>
      <c r="BU51" s="1"/>
      <c r="BV51" s="1"/>
      <c r="BW51" s="1"/>
      <c r="BX51" s="1"/>
      <c r="BY51" s="1"/>
      <c r="BZ51" s="2"/>
      <c r="CA51" s="1"/>
      <c r="CB51" s="1"/>
      <c r="CC51" s="2"/>
      <c r="CD51" s="1"/>
      <c r="CE51" s="2">
        <v>1</v>
      </c>
      <c r="CF51" s="1"/>
      <c r="CG51" s="1"/>
      <c r="CH51" s="1"/>
      <c r="CI51" s="1"/>
      <c r="CJ51" s="1"/>
      <c r="CK51" s="1"/>
      <c r="CL51" s="1"/>
      <c r="CM51" s="1"/>
    </row>
    <row r="52" spans="1:91" x14ac:dyDescent="0.2">
      <c r="A52" s="2">
        <v>2014</v>
      </c>
      <c r="B52" s="4">
        <v>41801</v>
      </c>
      <c r="C52" s="2" t="s">
        <v>117</v>
      </c>
      <c r="D52" s="2" t="s">
        <v>91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x14ac:dyDescent="0.2">
      <c r="A53" s="2">
        <v>2014</v>
      </c>
      <c r="B53" s="4">
        <v>41801</v>
      </c>
      <c r="C53" s="2" t="s">
        <v>117</v>
      </c>
      <c r="D53" s="2" t="s">
        <v>92</v>
      </c>
      <c r="E53" s="2">
        <f t="shared" si="0"/>
        <v>0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f t="shared" si="7"/>
        <v>0</v>
      </c>
      <c r="M53" s="2">
        <f t="shared" si="8"/>
        <v>0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x14ac:dyDescent="0.2">
      <c r="A54" s="2">
        <v>2014</v>
      </c>
      <c r="B54" s="4">
        <v>41802</v>
      </c>
      <c r="C54" s="2" t="s">
        <v>97</v>
      </c>
      <c r="D54" s="2" t="s">
        <v>89</v>
      </c>
      <c r="E54" s="2">
        <f t="shared" si="0"/>
        <v>1</v>
      </c>
      <c r="F54" s="2">
        <f t="shared" si="1"/>
        <v>0</v>
      </c>
      <c r="G54" s="2">
        <f t="shared" si="2"/>
        <v>3</v>
      </c>
      <c r="H54" s="2">
        <f t="shared" si="3"/>
        <v>0</v>
      </c>
      <c r="I54" s="2">
        <f t="shared" si="4"/>
        <v>0</v>
      </c>
      <c r="J54" s="2">
        <f t="shared" si="5"/>
        <v>1</v>
      </c>
      <c r="K54" s="2">
        <f t="shared" si="6"/>
        <v>0</v>
      </c>
      <c r="L54" s="2">
        <f t="shared" si="7"/>
        <v>3</v>
      </c>
      <c r="M54" s="2">
        <f t="shared" si="8"/>
        <v>2</v>
      </c>
      <c r="N54" s="2">
        <f t="shared" si="9"/>
        <v>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2">
        <v>1</v>
      </c>
      <c r="AE54" s="1"/>
      <c r="AF54" s="2"/>
      <c r="AG54" s="1"/>
      <c r="AH54" s="2">
        <v>1</v>
      </c>
      <c r="AI54" s="2">
        <v>1</v>
      </c>
      <c r="AJ54" s="1"/>
      <c r="AK54" s="1"/>
      <c r="AL54" s="1"/>
      <c r="AM54" s="1"/>
      <c r="AN54" s="1"/>
      <c r="AO54" s="1"/>
      <c r="AP54" s="1"/>
      <c r="AQ54" s="2"/>
      <c r="AR54" s="1"/>
      <c r="AS54" s="1"/>
      <c r="AT54" s="1"/>
      <c r="AU54" s="2">
        <v>1</v>
      </c>
      <c r="AV54" s="1"/>
      <c r="AW54" s="2"/>
      <c r="AX54" s="1"/>
      <c r="AY54" s="1"/>
      <c r="AZ54" s="1"/>
      <c r="BA54" s="2">
        <v>1</v>
      </c>
      <c r="BB54" s="1"/>
      <c r="BC54" s="1"/>
      <c r="BD54" s="1"/>
      <c r="BE54" s="2">
        <v>1</v>
      </c>
      <c r="BF54" s="1"/>
      <c r="BG54" s="1"/>
      <c r="BH54" s="2"/>
      <c r="BI54" s="1"/>
      <c r="BJ54" s="1"/>
      <c r="BK54" s="1"/>
      <c r="BL54" s="1"/>
      <c r="BM54" s="1"/>
      <c r="BN54" s="2">
        <v>1</v>
      </c>
      <c r="BO54" s="1"/>
      <c r="BP54" s="1"/>
      <c r="BQ54" s="2">
        <v>1</v>
      </c>
      <c r="BR54" s="1"/>
      <c r="BS54" s="2">
        <v>1</v>
      </c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2">
        <v>1</v>
      </c>
      <c r="CF54" s="1"/>
      <c r="CG54" s="1"/>
      <c r="CH54" s="1"/>
      <c r="CI54" s="1"/>
      <c r="CJ54" s="1"/>
      <c r="CK54" s="1"/>
      <c r="CL54" s="1"/>
      <c r="CM54" s="1"/>
    </row>
    <row r="55" spans="1:91" x14ac:dyDescent="0.2">
      <c r="A55" s="2">
        <v>2014</v>
      </c>
      <c r="B55" s="4">
        <v>41802</v>
      </c>
      <c r="C55" s="2" t="s">
        <v>97</v>
      </c>
      <c r="D55" s="2" t="s">
        <v>90</v>
      </c>
      <c r="E55" s="2">
        <f t="shared" si="0"/>
        <v>1</v>
      </c>
      <c r="F55" s="2">
        <f t="shared" si="1"/>
        <v>0</v>
      </c>
      <c r="G55" s="2">
        <f t="shared" si="2"/>
        <v>1</v>
      </c>
      <c r="H55" s="2">
        <f t="shared" si="3"/>
        <v>1107</v>
      </c>
      <c r="I55" s="2">
        <f t="shared" si="4"/>
        <v>6</v>
      </c>
      <c r="J55" s="2">
        <f t="shared" si="5"/>
        <v>1</v>
      </c>
      <c r="K55" s="2">
        <f t="shared" si="6"/>
        <v>0</v>
      </c>
      <c r="L55" s="2">
        <f t="shared" si="7"/>
        <v>3</v>
      </c>
      <c r="M55" s="2">
        <f t="shared" si="8"/>
        <v>1</v>
      </c>
      <c r="N55" s="2">
        <f t="shared" si="9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2">
        <v>1092</v>
      </c>
      <c r="Z55" s="2">
        <v>15</v>
      </c>
      <c r="AA55" s="2">
        <v>6</v>
      </c>
      <c r="AB55" s="1"/>
      <c r="AC55" s="1"/>
      <c r="AD55" s="1"/>
      <c r="AE55" s="1"/>
      <c r="AF55" s="1"/>
      <c r="AG55" s="1"/>
      <c r="AH55" s="1"/>
      <c r="AI55" s="2">
        <v>1</v>
      </c>
      <c r="AJ55" s="1"/>
      <c r="AK55" s="1"/>
      <c r="AL55" s="1"/>
      <c r="AM55" s="1"/>
      <c r="AN55" s="1"/>
      <c r="AO55" s="1"/>
      <c r="AP55" s="1"/>
      <c r="AQ55" s="2"/>
      <c r="AR55" s="1"/>
      <c r="AS55" s="1"/>
      <c r="AT55" s="1"/>
      <c r="AU55" s="2">
        <v>1</v>
      </c>
      <c r="AV55" s="1"/>
      <c r="AW55" s="1"/>
      <c r="AX55" s="1"/>
      <c r="AY55" s="1"/>
      <c r="AZ55" s="1"/>
      <c r="BA55" s="2">
        <v>1</v>
      </c>
      <c r="BB55" s="1"/>
      <c r="BC55" s="1"/>
      <c r="BD55" s="1"/>
      <c r="BE55" s="2">
        <v>1</v>
      </c>
      <c r="BF55" s="1"/>
      <c r="BG55" s="1"/>
      <c r="BH55" s="1"/>
      <c r="BI55" s="1"/>
      <c r="BJ55" s="1"/>
      <c r="BK55" s="1"/>
      <c r="BL55" s="1"/>
      <c r="BM55" s="1"/>
      <c r="BN55" s="2">
        <v>1</v>
      </c>
      <c r="BO55" s="1"/>
      <c r="BP55" s="1"/>
      <c r="BQ55" s="2">
        <v>1</v>
      </c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2">
        <v>1</v>
      </c>
      <c r="CF55" s="1"/>
      <c r="CG55" s="1"/>
      <c r="CH55" s="1"/>
      <c r="CI55" s="1"/>
      <c r="CJ55" s="1"/>
      <c r="CK55" s="1"/>
      <c r="CL55" s="1"/>
      <c r="CM55" s="1"/>
    </row>
    <row r="56" spans="1:91" x14ac:dyDescent="0.2">
      <c r="A56" s="2">
        <v>2014</v>
      </c>
      <c r="B56" s="4">
        <v>41802</v>
      </c>
      <c r="C56" s="2" t="s">
        <v>97</v>
      </c>
      <c r="D56" s="2" t="s">
        <v>91</v>
      </c>
      <c r="E56" s="2">
        <f t="shared" si="0"/>
        <v>1</v>
      </c>
      <c r="F56" s="2">
        <f t="shared" si="1"/>
        <v>0</v>
      </c>
      <c r="G56" s="2">
        <f t="shared" si="2"/>
        <v>2</v>
      </c>
      <c r="H56" s="2">
        <f t="shared" si="3"/>
        <v>530</v>
      </c>
      <c r="I56" s="2">
        <f t="shared" si="4"/>
        <v>8</v>
      </c>
      <c r="J56" s="2">
        <f t="shared" si="5"/>
        <v>1</v>
      </c>
      <c r="K56" s="2">
        <f t="shared" si="6"/>
        <v>0</v>
      </c>
      <c r="L56" s="2">
        <f t="shared" si="7"/>
        <v>2</v>
      </c>
      <c r="M56" s="2">
        <f t="shared" si="8"/>
        <v>2</v>
      </c>
      <c r="N56" s="2">
        <f t="shared" si="9"/>
        <v>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2">
        <v>524</v>
      </c>
      <c r="Z56" s="2">
        <v>6</v>
      </c>
      <c r="AA56" s="2">
        <v>6</v>
      </c>
      <c r="AB56" s="2">
        <v>2</v>
      </c>
      <c r="AC56" s="1"/>
      <c r="AD56" s="1"/>
      <c r="AE56" s="1"/>
      <c r="AF56" s="1"/>
      <c r="AG56" s="1"/>
      <c r="AH56" s="2">
        <v>1</v>
      </c>
      <c r="AI56" s="2">
        <v>1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2">
        <v>1</v>
      </c>
      <c r="BB56" s="1"/>
      <c r="BC56" s="1"/>
      <c r="BD56" s="1"/>
      <c r="BE56" s="2">
        <v>1</v>
      </c>
      <c r="BF56" s="1"/>
      <c r="BG56" s="1"/>
      <c r="BH56" s="1"/>
      <c r="BI56" s="1"/>
      <c r="BJ56" s="1"/>
      <c r="BK56" s="1"/>
      <c r="BL56" s="1"/>
      <c r="BM56" s="1"/>
      <c r="BN56" s="2">
        <v>1</v>
      </c>
      <c r="BO56" s="1"/>
      <c r="BP56" s="1"/>
      <c r="BQ56" s="1"/>
      <c r="BR56" s="1"/>
      <c r="BS56" s="2">
        <v>1</v>
      </c>
      <c r="BT56" s="2">
        <v>1</v>
      </c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2">
        <v>1</v>
      </c>
      <c r="CF56" s="1"/>
      <c r="CG56" s="1"/>
      <c r="CH56" s="1"/>
      <c r="CI56" s="1"/>
      <c r="CJ56" s="1"/>
      <c r="CK56" s="1"/>
      <c r="CL56" s="1"/>
      <c r="CM56" s="1"/>
    </row>
    <row r="57" spans="1:91" x14ac:dyDescent="0.2">
      <c r="A57" s="2">
        <v>2014</v>
      </c>
      <c r="B57" s="4">
        <v>41802</v>
      </c>
      <c r="C57" s="2" t="s">
        <v>97</v>
      </c>
      <c r="D57" s="2" t="s">
        <v>92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x14ac:dyDescent="0.2">
      <c r="A58" s="2">
        <v>2014</v>
      </c>
      <c r="B58" s="4">
        <v>41802</v>
      </c>
      <c r="C58" s="2" t="s">
        <v>98</v>
      </c>
      <c r="D58" s="2" t="s">
        <v>89</v>
      </c>
      <c r="E58" s="2">
        <f t="shared" si="0"/>
        <v>4</v>
      </c>
      <c r="F58" s="2">
        <f t="shared" si="1"/>
        <v>0</v>
      </c>
      <c r="G58" s="2">
        <f t="shared" si="2"/>
        <v>4</v>
      </c>
      <c r="H58" s="2">
        <f t="shared" si="3"/>
        <v>0</v>
      </c>
      <c r="I58" s="2">
        <f t="shared" si="4"/>
        <v>0</v>
      </c>
      <c r="J58" s="2">
        <f t="shared" si="5"/>
        <v>0</v>
      </c>
      <c r="K58" s="2">
        <f t="shared" si="6"/>
        <v>3</v>
      </c>
      <c r="L58" s="2">
        <f t="shared" si="7"/>
        <v>2</v>
      </c>
      <c r="M58" s="2">
        <f t="shared" si="8"/>
        <v>2</v>
      </c>
      <c r="N58" s="2">
        <f t="shared" si="9"/>
        <v>0</v>
      </c>
      <c r="O58" s="2"/>
      <c r="P58" s="2">
        <v>1</v>
      </c>
      <c r="Q58" s="1"/>
      <c r="R58" s="1"/>
      <c r="S58" s="1"/>
      <c r="T58" s="1"/>
      <c r="U58" s="1"/>
      <c r="V58" s="2">
        <v>1</v>
      </c>
      <c r="W58" s="2">
        <v>1</v>
      </c>
      <c r="X58" s="1"/>
      <c r="Y58" s="1"/>
      <c r="Z58" s="1"/>
      <c r="AA58" s="1"/>
      <c r="AB58" s="1"/>
      <c r="AC58" s="1"/>
      <c r="AD58" s="2">
        <v>1</v>
      </c>
      <c r="AE58" s="1"/>
      <c r="AF58" s="2">
        <v>1</v>
      </c>
      <c r="AG58" s="1"/>
      <c r="AH58" s="2">
        <v>1</v>
      </c>
      <c r="AI58" s="2">
        <v>1</v>
      </c>
      <c r="AJ58" s="1"/>
      <c r="AK58" s="1"/>
      <c r="AL58" s="1"/>
      <c r="AM58" s="2"/>
      <c r="AN58" s="1"/>
      <c r="AO58" s="2">
        <v>1</v>
      </c>
      <c r="AP58" s="2">
        <v>1</v>
      </c>
      <c r="AQ58" s="1"/>
      <c r="AR58" s="1"/>
      <c r="AS58" s="1"/>
      <c r="AT58" s="1"/>
      <c r="AU58" s="1"/>
      <c r="AV58" s="1"/>
      <c r="AW58" s="1"/>
      <c r="AX58" s="2"/>
      <c r="AY58" s="2"/>
      <c r="AZ58" s="1"/>
      <c r="BA58" s="1"/>
      <c r="BB58" s="1"/>
      <c r="BC58" s="1"/>
      <c r="BD58" s="1"/>
      <c r="BE58" s="2">
        <v>1</v>
      </c>
      <c r="BF58" s="1"/>
      <c r="BG58" s="1"/>
      <c r="BH58" s="1"/>
      <c r="BI58" s="2">
        <v>1</v>
      </c>
      <c r="BJ58" s="1"/>
      <c r="BK58" s="1"/>
      <c r="BL58" s="1"/>
      <c r="BM58" s="1"/>
      <c r="BN58" s="2"/>
      <c r="BO58" s="1"/>
      <c r="BP58" s="1"/>
      <c r="BQ58" s="2"/>
      <c r="BR58" s="1"/>
      <c r="BS58" s="2">
        <v>1</v>
      </c>
      <c r="BT58" s="2">
        <v>1</v>
      </c>
      <c r="BU58" s="1"/>
      <c r="BV58" s="1"/>
      <c r="BW58" s="1"/>
      <c r="BX58" s="1"/>
      <c r="BY58" s="1"/>
      <c r="BZ58" s="2">
        <v>1</v>
      </c>
      <c r="CA58" s="1"/>
      <c r="CB58" s="1"/>
      <c r="CC58" s="2">
        <v>1</v>
      </c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x14ac:dyDescent="0.2">
      <c r="A59" s="2">
        <v>2014</v>
      </c>
      <c r="B59" s="4">
        <v>41802</v>
      </c>
      <c r="C59" s="2" t="s">
        <v>98</v>
      </c>
      <c r="D59" s="2" t="s">
        <v>90</v>
      </c>
      <c r="E59" s="2">
        <f t="shared" si="0"/>
        <v>1</v>
      </c>
      <c r="F59" s="2">
        <f t="shared" si="1"/>
        <v>0</v>
      </c>
      <c r="G59" s="2">
        <f t="shared" si="2"/>
        <v>0</v>
      </c>
      <c r="H59" s="2">
        <f t="shared" si="3"/>
        <v>10</v>
      </c>
      <c r="I59" s="2">
        <f t="shared" si="4"/>
        <v>1</v>
      </c>
      <c r="J59" s="2">
        <f t="shared" si="5"/>
        <v>1</v>
      </c>
      <c r="K59" s="2">
        <f t="shared" si="6"/>
        <v>1</v>
      </c>
      <c r="L59" s="2">
        <f t="shared" si="7"/>
        <v>1</v>
      </c>
      <c r="M59" s="2">
        <f t="shared" si="8"/>
        <v>1</v>
      </c>
      <c r="N59" s="2">
        <f t="shared" si="9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2">
        <v>2</v>
      </c>
      <c r="Z59" s="2">
        <v>8</v>
      </c>
      <c r="AA59" s="2">
        <v>1</v>
      </c>
      <c r="AB59" s="2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2"/>
      <c r="AN59" s="1"/>
      <c r="AO59" s="2">
        <v>1</v>
      </c>
      <c r="AP59" s="1"/>
      <c r="AQ59" s="1"/>
      <c r="AR59" s="1"/>
      <c r="AS59" s="1"/>
      <c r="AT59" s="1"/>
      <c r="AU59" s="1"/>
      <c r="AV59" s="1"/>
      <c r="AW59" s="2">
        <v>1</v>
      </c>
      <c r="AX59" s="2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2">
        <v>1</v>
      </c>
      <c r="BN59" s="2"/>
      <c r="BO59" s="1"/>
      <c r="BP59" s="1"/>
      <c r="BQ59" s="2">
        <v>1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2">
        <v>1</v>
      </c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x14ac:dyDescent="0.2">
      <c r="A60" s="2">
        <v>2014</v>
      </c>
      <c r="B60" s="4">
        <v>41802</v>
      </c>
      <c r="C60" s="2" t="s">
        <v>98</v>
      </c>
      <c r="D60" s="2" t="s">
        <v>91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x14ac:dyDescent="0.2">
      <c r="A61" s="2">
        <v>2014</v>
      </c>
      <c r="B61" s="4">
        <v>41802</v>
      </c>
      <c r="C61" s="2" t="s">
        <v>98</v>
      </c>
      <c r="D61" s="2" t="s">
        <v>92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  <c r="K61" s="2">
        <f t="shared" si="6"/>
        <v>0</v>
      </c>
      <c r="L61" s="2">
        <f t="shared" si="7"/>
        <v>0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x14ac:dyDescent="0.2">
      <c r="A62" s="2">
        <v>2014</v>
      </c>
      <c r="B62" s="4">
        <v>41806</v>
      </c>
      <c r="C62" s="2" t="s">
        <v>110</v>
      </c>
      <c r="D62" s="2" t="s">
        <v>89</v>
      </c>
      <c r="E62" s="2">
        <f t="shared" si="0"/>
        <v>0</v>
      </c>
      <c r="F62" s="2">
        <f t="shared" si="1"/>
        <v>0</v>
      </c>
      <c r="G62" s="2">
        <f t="shared" si="2"/>
        <v>0</v>
      </c>
      <c r="H62" s="2">
        <f t="shared" si="3"/>
        <v>0</v>
      </c>
      <c r="I62" s="2">
        <f t="shared" si="4"/>
        <v>0</v>
      </c>
      <c r="J62" s="2">
        <f t="shared" si="5"/>
        <v>0</v>
      </c>
      <c r="K62" s="2">
        <f t="shared" si="6"/>
        <v>0</v>
      </c>
      <c r="L62" s="2">
        <f t="shared" si="7"/>
        <v>0</v>
      </c>
      <c r="M62" s="2">
        <f t="shared" si="8"/>
        <v>0</v>
      </c>
      <c r="N62" s="2">
        <f t="shared" si="9"/>
        <v>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2">
        <v>0</v>
      </c>
      <c r="AE62" s="1"/>
      <c r="AF62" s="1"/>
      <c r="AG62" s="1"/>
      <c r="AH62" s="2">
        <v>0</v>
      </c>
      <c r="AI62" s="2">
        <v>0</v>
      </c>
      <c r="AJ62" s="1"/>
      <c r="AK62" s="1"/>
      <c r="AL62" s="1"/>
      <c r="AM62" s="1"/>
      <c r="AN62" s="1"/>
      <c r="AO62" s="2"/>
      <c r="AP62" s="1"/>
      <c r="AQ62" s="1"/>
      <c r="AR62" s="1"/>
      <c r="AS62" s="1"/>
      <c r="AT62" s="1"/>
      <c r="AU62" s="2">
        <v>0</v>
      </c>
      <c r="AV62" s="2"/>
      <c r="AW62" s="1"/>
      <c r="AX62" s="2"/>
      <c r="AY62" s="1"/>
      <c r="AZ62" s="1"/>
      <c r="BA62" s="1"/>
      <c r="BB62" s="1"/>
      <c r="BC62" s="2">
        <v>0</v>
      </c>
      <c r="BD62" s="1"/>
      <c r="BE62" s="2">
        <v>0</v>
      </c>
      <c r="BF62" s="1"/>
      <c r="BG62" s="1"/>
      <c r="BH62" s="1"/>
      <c r="BI62" s="1"/>
      <c r="BJ62" s="1"/>
      <c r="BK62" s="2"/>
      <c r="BL62" s="1"/>
      <c r="BM62" s="1"/>
      <c r="BN62" s="2"/>
      <c r="BO62" s="1"/>
      <c r="BP62" s="1"/>
      <c r="BQ62" s="2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2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x14ac:dyDescent="0.2">
      <c r="A63" s="2">
        <v>2014</v>
      </c>
      <c r="B63" s="4">
        <v>41806</v>
      </c>
      <c r="C63" s="2" t="s">
        <v>110</v>
      </c>
      <c r="D63" s="2" t="s">
        <v>90</v>
      </c>
      <c r="E63" s="2">
        <f t="shared" si="0"/>
        <v>0</v>
      </c>
      <c r="F63" s="2">
        <f t="shared" si="1"/>
        <v>0</v>
      </c>
      <c r="G63" s="2">
        <f t="shared" si="2"/>
        <v>0</v>
      </c>
      <c r="H63" s="2">
        <f t="shared" si="3"/>
        <v>0</v>
      </c>
      <c r="I63" s="2">
        <f t="shared" si="4"/>
        <v>0</v>
      </c>
      <c r="J63" s="2">
        <f t="shared" si="5"/>
        <v>0</v>
      </c>
      <c r="K63" s="2">
        <f t="shared" si="6"/>
        <v>0</v>
      </c>
      <c r="L63" s="2">
        <f t="shared" si="7"/>
        <v>0</v>
      </c>
      <c r="M63" s="2">
        <f t="shared" si="8"/>
        <v>0</v>
      </c>
      <c r="N63" s="2">
        <f t="shared" si="9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  <c r="AA63" s="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2">
        <v>0</v>
      </c>
      <c r="AU63" s="1"/>
      <c r="AV63" s="2">
        <v>0</v>
      </c>
      <c r="AW63" s="2">
        <v>0</v>
      </c>
      <c r="AX63" s="1"/>
      <c r="AY63" s="1"/>
      <c r="AZ63" s="1"/>
      <c r="BA63" s="1"/>
      <c r="BB63" s="1"/>
      <c r="BC63" s="1"/>
      <c r="BD63" s="1"/>
      <c r="BE63" s="2">
        <v>0</v>
      </c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2">
        <v>0</v>
      </c>
      <c r="BR63" s="1"/>
      <c r="BS63" s="1"/>
      <c r="BT63" s="2">
        <v>0</v>
      </c>
      <c r="BU63" s="1"/>
      <c r="BV63" s="1"/>
      <c r="BW63" s="1"/>
      <c r="BX63" s="2">
        <v>0</v>
      </c>
      <c r="BY63" s="1"/>
      <c r="BZ63" s="1"/>
      <c r="CA63" s="1"/>
      <c r="CB63" s="1"/>
      <c r="CC63" s="2"/>
      <c r="CD63" s="1"/>
      <c r="CE63" s="2"/>
      <c r="CF63" s="1"/>
      <c r="CG63" s="1"/>
      <c r="CH63" s="1"/>
      <c r="CI63" s="1"/>
      <c r="CJ63" s="1"/>
      <c r="CK63" s="1"/>
      <c r="CL63" s="1"/>
      <c r="CM63" s="1"/>
    </row>
    <row r="64" spans="1:91" x14ac:dyDescent="0.2">
      <c r="A64" s="2">
        <v>2014</v>
      </c>
      <c r="B64" s="4">
        <v>41806</v>
      </c>
      <c r="C64" s="2" t="s">
        <v>110</v>
      </c>
      <c r="D64" s="2" t="s">
        <v>91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2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2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2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x14ac:dyDescent="0.2">
      <c r="A65" s="2">
        <v>2014</v>
      </c>
      <c r="B65" s="4">
        <v>41806</v>
      </c>
      <c r="C65" s="2" t="s">
        <v>110</v>
      </c>
      <c r="D65" s="2" t="s">
        <v>92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0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2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2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x14ac:dyDescent="0.2">
      <c r="A66" s="2">
        <v>2014</v>
      </c>
      <c r="B66" s="4">
        <v>41807</v>
      </c>
      <c r="C66" s="2" t="s">
        <v>115</v>
      </c>
      <c r="D66" s="2" t="s">
        <v>89</v>
      </c>
      <c r="E66" s="2">
        <f t="shared" si="0"/>
        <v>2</v>
      </c>
      <c r="F66" s="2">
        <f t="shared" si="1"/>
        <v>0</v>
      </c>
      <c r="G66" s="2">
        <f t="shared" si="2"/>
        <v>2</v>
      </c>
      <c r="H66" s="2">
        <f t="shared" si="3"/>
        <v>2</v>
      </c>
      <c r="I66" s="2">
        <f t="shared" si="4"/>
        <v>2</v>
      </c>
      <c r="J66" s="2">
        <f t="shared" si="5"/>
        <v>1</v>
      </c>
      <c r="K66" s="2">
        <f t="shared" si="6"/>
        <v>0</v>
      </c>
      <c r="L66" s="2">
        <f t="shared" si="7"/>
        <v>3</v>
      </c>
      <c r="M66" s="2">
        <f t="shared" si="8"/>
        <v>1</v>
      </c>
      <c r="N66" s="2">
        <f t="shared" si="9"/>
        <v>1</v>
      </c>
      <c r="O66" s="1"/>
      <c r="P66" s="1"/>
      <c r="Q66" s="1"/>
      <c r="R66" s="1"/>
      <c r="S66" s="2">
        <v>1</v>
      </c>
      <c r="T66" s="1"/>
      <c r="U66" s="1"/>
      <c r="V66" s="2"/>
      <c r="W66" s="2"/>
      <c r="X66" s="1"/>
      <c r="Y66" s="2">
        <v>1</v>
      </c>
      <c r="Z66" s="2">
        <v>1</v>
      </c>
      <c r="AA66" s="2">
        <v>1</v>
      </c>
      <c r="AB66" s="2">
        <v>1</v>
      </c>
      <c r="AC66" s="1"/>
      <c r="AD66" s="1"/>
      <c r="AE66" s="1"/>
      <c r="AF66" s="2">
        <v>1</v>
      </c>
      <c r="AG66" s="1"/>
      <c r="AH66" s="2">
        <v>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2">
        <v>1</v>
      </c>
      <c r="AV66" s="2">
        <v>1</v>
      </c>
      <c r="AW66" s="1"/>
      <c r="AX66" s="1"/>
      <c r="AY66" s="1"/>
      <c r="AZ66" s="1"/>
      <c r="BA66" s="2"/>
      <c r="BB66" s="1"/>
      <c r="BC66" s="1"/>
      <c r="BD66" s="1"/>
      <c r="BE66" s="2">
        <v>1</v>
      </c>
      <c r="BF66" s="1"/>
      <c r="BG66" s="1"/>
      <c r="BH66" s="1"/>
      <c r="BI66" s="1"/>
      <c r="BJ66" s="2">
        <v>1</v>
      </c>
      <c r="BK66" s="1"/>
      <c r="BL66" s="1"/>
      <c r="BM66" s="1"/>
      <c r="BN66" s="2">
        <v>1</v>
      </c>
      <c r="BO66" s="1"/>
      <c r="BP66" s="1"/>
      <c r="BQ66" s="2">
        <v>1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2">
        <v>1</v>
      </c>
      <c r="CE66" s="1"/>
      <c r="CF66" s="1"/>
      <c r="CG66" s="1"/>
      <c r="CH66" s="1"/>
      <c r="CI66" s="1"/>
      <c r="CJ66" s="1"/>
      <c r="CK66" s="1"/>
      <c r="CL66" s="1"/>
      <c r="CM66" s="1"/>
    </row>
    <row r="67" spans="1:91" x14ac:dyDescent="0.2">
      <c r="A67" s="2">
        <v>2014</v>
      </c>
      <c r="B67" s="4">
        <v>41807</v>
      </c>
      <c r="C67" s="2" t="s">
        <v>115</v>
      </c>
      <c r="D67" s="2" t="s">
        <v>90</v>
      </c>
      <c r="E67" s="2">
        <f t="shared" ref="E67:E130" si="10">(O67+P67+Q67+R67+S67+T67+U67+V67+W67+X67+CA67+CC67+CD67+CE67)</f>
        <v>2</v>
      </c>
      <c r="F67" s="2">
        <f t="shared" ref="F67:F130" si="11">(AK67+AL67+AN67+AR67+AS67+AT67)</f>
        <v>0</v>
      </c>
      <c r="G67" s="2">
        <f t="shared" ref="G67:G130" si="12">(AD67+AE67+AF67+AG67+AH67+AI67+AJ67+CH67)</f>
        <v>2</v>
      </c>
      <c r="H67" s="2">
        <f t="shared" ref="H67:H130" si="13">(Y67+Z67)</f>
        <v>33</v>
      </c>
      <c r="I67" s="2">
        <f t="shared" ref="I67:I130" si="14">(AA67+AB67+AC67)</f>
        <v>16</v>
      </c>
      <c r="J67" s="2">
        <f t="shared" ref="J67:J130" si="15">(BK67+BL67+BM67+BN67+BO67+BP67+BV67+BX67+CJ67+CL67)</f>
        <v>1</v>
      </c>
      <c r="K67" s="2">
        <f t="shared" ref="K67:K130" si="16">(AM67+AO67+AP67+AQ67+BZ67+CF67+CG67+CI67+CM67)</f>
        <v>0</v>
      </c>
      <c r="L67" s="2">
        <f t="shared" ref="L67:L130" si="17">(AU67+AV67+AW67+AX67+AY67+AZ67+BA67+BB67+BC67+BD67+BE67+BF67+BG67+BH67+BI67+CB67+CK67)</f>
        <v>3</v>
      </c>
      <c r="M67" s="2">
        <f t="shared" ref="M67:M130" si="18">(BQ67+BR67+BS67+BT67+BU67+BW67+BY67)</f>
        <v>1</v>
      </c>
      <c r="N67" s="2">
        <f t="shared" ref="N67:N130" si="19">(BJ67)</f>
        <v>1</v>
      </c>
      <c r="O67" s="1"/>
      <c r="P67" s="2"/>
      <c r="Q67" s="1"/>
      <c r="R67" s="1"/>
      <c r="S67" s="2">
        <v>1</v>
      </c>
      <c r="T67" s="1"/>
      <c r="U67" s="1"/>
      <c r="V67" s="1"/>
      <c r="W67" s="2"/>
      <c r="X67" s="1"/>
      <c r="Y67" s="2">
        <v>2</v>
      </c>
      <c r="Z67" s="2">
        <v>31</v>
      </c>
      <c r="AA67" s="2">
        <v>2</v>
      </c>
      <c r="AB67" s="2">
        <v>14</v>
      </c>
      <c r="AC67" s="1"/>
      <c r="AD67" s="1"/>
      <c r="AE67" s="1"/>
      <c r="AF67" s="2">
        <v>1</v>
      </c>
      <c r="AG67" s="1"/>
      <c r="AH67" s="1"/>
      <c r="AI67" s="2">
        <v>1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2">
        <v>1</v>
      </c>
      <c r="AV67" s="2">
        <v>1</v>
      </c>
      <c r="AW67" s="1"/>
      <c r="AX67" s="1"/>
      <c r="AY67" s="1"/>
      <c r="AZ67" s="1"/>
      <c r="BA67" s="1"/>
      <c r="BB67" s="1"/>
      <c r="BC67" s="1"/>
      <c r="BD67" s="1"/>
      <c r="BE67" s="2">
        <v>1</v>
      </c>
      <c r="BF67" s="1"/>
      <c r="BG67" s="1"/>
      <c r="BH67" s="1"/>
      <c r="BI67" s="1"/>
      <c r="BJ67" s="2">
        <v>1</v>
      </c>
      <c r="BK67" s="1"/>
      <c r="BL67" s="1"/>
      <c r="BM67" s="1"/>
      <c r="BN67" s="2">
        <v>1</v>
      </c>
      <c r="BO67" s="1"/>
      <c r="BP67" s="1"/>
      <c r="BQ67" s="2">
        <v>1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2">
        <v>1</v>
      </c>
      <c r="CE67" s="1"/>
      <c r="CF67" s="1"/>
      <c r="CG67" s="1"/>
      <c r="CH67" s="1"/>
      <c r="CI67" s="1"/>
      <c r="CJ67" s="1"/>
      <c r="CK67" s="1"/>
      <c r="CL67" s="1"/>
      <c r="CM67" s="1"/>
    </row>
    <row r="68" spans="1:91" x14ac:dyDescent="0.2">
      <c r="A68" s="2">
        <v>2014</v>
      </c>
      <c r="B68" s="4">
        <v>41807</v>
      </c>
      <c r="C68" s="2" t="s">
        <v>115</v>
      </c>
      <c r="D68" s="2" t="s">
        <v>91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x14ac:dyDescent="0.2">
      <c r="A69" s="2">
        <v>2014</v>
      </c>
      <c r="B69" s="4">
        <v>41807</v>
      </c>
      <c r="C69" s="2" t="s">
        <v>115</v>
      </c>
      <c r="D69" s="2" t="s">
        <v>92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x14ac:dyDescent="0.2">
      <c r="A70" s="2">
        <v>2014</v>
      </c>
      <c r="B70" s="4">
        <v>41808</v>
      </c>
      <c r="C70" s="2" t="s">
        <v>100</v>
      </c>
      <c r="D70" s="2" t="s">
        <v>89</v>
      </c>
      <c r="E70" s="2">
        <f t="shared" si="10"/>
        <v>0</v>
      </c>
      <c r="F70" s="2">
        <f t="shared" si="11"/>
        <v>0</v>
      </c>
      <c r="G70" s="2">
        <f t="shared" si="12"/>
        <v>0</v>
      </c>
      <c r="H70" s="2">
        <f t="shared" si="13"/>
        <v>0</v>
      </c>
      <c r="I70" s="2">
        <f t="shared" si="14"/>
        <v>0</v>
      </c>
      <c r="J70" s="2">
        <f t="shared" si="15"/>
        <v>0</v>
      </c>
      <c r="K70" s="2">
        <f t="shared" si="16"/>
        <v>0</v>
      </c>
      <c r="L70" s="2">
        <f t="shared" si="17"/>
        <v>0</v>
      </c>
      <c r="M70" s="2">
        <f t="shared" si="18"/>
        <v>0</v>
      </c>
      <c r="N70" s="2">
        <f t="shared" si="19"/>
        <v>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2">
        <v>0</v>
      </c>
      <c r="AG70" s="1"/>
      <c r="AH70" s="1"/>
      <c r="AI70" s="2"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2">
        <v>0</v>
      </c>
      <c r="AU70" s="2">
        <v>0</v>
      </c>
      <c r="AV70" s="2">
        <v>0</v>
      </c>
      <c r="AW70" s="2"/>
      <c r="AX70" s="2">
        <v>0</v>
      </c>
      <c r="AY70" s="1"/>
      <c r="AZ70" s="1"/>
      <c r="BA70" s="1"/>
      <c r="BB70" s="1"/>
      <c r="BC70" s="1"/>
      <c r="BD70" s="1"/>
      <c r="BE70" s="2">
        <v>0</v>
      </c>
      <c r="BF70" s="1"/>
      <c r="BG70" s="1"/>
      <c r="BH70" s="1"/>
      <c r="BI70" s="1"/>
      <c r="BJ70" s="2"/>
      <c r="BK70" s="1"/>
      <c r="BL70" s="1"/>
      <c r="BM70" s="1"/>
      <c r="BN70" s="1"/>
      <c r="BO70" s="1"/>
      <c r="BP70" s="1"/>
      <c r="BQ70" s="2">
        <v>0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2">
        <v>0</v>
      </c>
      <c r="CF70" s="1"/>
      <c r="CG70" s="1"/>
      <c r="CH70" s="1"/>
      <c r="CI70" s="1"/>
      <c r="CJ70" s="1"/>
      <c r="CK70" s="1"/>
      <c r="CL70" s="1"/>
      <c r="CM70" s="1"/>
    </row>
    <row r="71" spans="1:91" x14ac:dyDescent="0.2">
      <c r="A71" s="2">
        <v>2014</v>
      </c>
      <c r="B71" s="4">
        <v>41808</v>
      </c>
      <c r="C71" s="2" t="s">
        <v>100</v>
      </c>
      <c r="D71" s="2" t="s">
        <v>90</v>
      </c>
      <c r="E71" s="2">
        <f t="shared" si="10"/>
        <v>0</v>
      </c>
      <c r="F71" s="2">
        <f t="shared" si="11"/>
        <v>0</v>
      </c>
      <c r="G71" s="2">
        <f t="shared" si="12"/>
        <v>0</v>
      </c>
      <c r="H71" s="2">
        <f t="shared" si="13"/>
        <v>41</v>
      </c>
      <c r="I71" s="2">
        <f t="shared" si="14"/>
        <v>22</v>
      </c>
      <c r="J71" s="2">
        <f t="shared" si="15"/>
        <v>0</v>
      </c>
      <c r="K71" s="2">
        <f t="shared" si="16"/>
        <v>0</v>
      </c>
      <c r="L71" s="2">
        <f t="shared" si="17"/>
        <v>0</v>
      </c>
      <c r="M71" s="2">
        <f t="shared" si="18"/>
        <v>0</v>
      </c>
      <c r="N71" s="2">
        <f t="shared" si="19"/>
        <v>0</v>
      </c>
      <c r="O71" s="1"/>
      <c r="P71" s="1"/>
      <c r="Q71" s="1"/>
      <c r="R71" s="1"/>
      <c r="S71" s="1"/>
      <c r="T71" s="2">
        <v>0</v>
      </c>
      <c r="U71" s="2">
        <v>0</v>
      </c>
      <c r="V71" s="1"/>
      <c r="W71" s="1"/>
      <c r="X71" s="1"/>
      <c r="Y71" s="2">
        <v>9</v>
      </c>
      <c r="Z71" s="2">
        <v>32</v>
      </c>
      <c r="AA71" s="2">
        <v>1</v>
      </c>
      <c r="AB71" s="2">
        <v>21</v>
      </c>
      <c r="AC71" s="1"/>
      <c r="AD71" s="1"/>
      <c r="AE71" s="1"/>
      <c r="AF71" s="2"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2">
        <v>0</v>
      </c>
      <c r="AU71" s="2">
        <v>0</v>
      </c>
      <c r="AV71" s="1"/>
      <c r="AW71" s="1"/>
      <c r="AX71" s="1"/>
      <c r="AY71" s="1"/>
      <c r="AZ71" s="1"/>
      <c r="BA71" s="1"/>
      <c r="BB71" s="1"/>
      <c r="BC71" s="1"/>
      <c r="BD71" s="1"/>
      <c r="BE71" s="2">
        <v>0</v>
      </c>
      <c r="BF71" s="1"/>
      <c r="BG71" s="1"/>
      <c r="BH71" s="1"/>
      <c r="BI71" s="1"/>
      <c r="BJ71" s="2"/>
      <c r="BK71" s="1"/>
      <c r="BL71" s="1"/>
      <c r="BM71" s="1"/>
      <c r="BN71" s="1"/>
      <c r="BO71" s="1"/>
      <c r="BP71" s="1"/>
      <c r="BQ71" s="2">
        <v>0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2">
        <v>0</v>
      </c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x14ac:dyDescent="0.2">
      <c r="A72" s="2">
        <v>2014</v>
      </c>
      <c r="B72" s="4">
        <v>41808</v>
      </c>
      <c r="C72" s="2" t="s">
        <v>100</v>
      </c>
      <c r="D72" s="2" t="s">
        <v>91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x14ac:dyDescent="0.2">
      <c r="A73" s="2">
        <v>2014</v>
      </c>
      <c r="B73" s="4">
        <v>41808</v>
      </c>
      <c r="C73" s="2" t="s">
        <v>100</v>
      </c>
      <c r="D73" s="2" t="s">
        <v>92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0</v>
      </c>
      <c r="I73" s="2">
        <f t="shared" si="14"/>
        <v>0</v>
      </c>
      <c r="J73" s="2">
        <f t="shared" si="15"/>
        <v>0</v>
      </c>
      <c r="K73" s="2">
        <f t="shared" si="16"/>
        <v>0</v>
      </c>
      <c r="L73" s="2">
        <f t="shared" si="17"/>
        <v>0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x14ac:dyDescent="0.2">
      <c r="A74" s="2">
        <v>2014</v>
      </c>
      <c r="B74" s="4">
        <v>41808</v>
      </c>
      <c r="C74" s="2" t="s">
        <v>102</v>
      </c>
      <c r="D74" s="2" t="s">
        <v>89</v>
      </c>
      <c r="E74" s="2">
        <f t="shared" si="10"/>
        <v>3</v>
      </c>
      <c r="F74" s="2">
        <f t="shared" si="11"/>
        <v>0</v>
      </c>
      <c r="G74" s="2">
        <f t="shared" si="12"/>
        <v>2</v>
      </c>
      <c r="H74" s="2">
        <f t="shared" si="13"/>
        <v>0</v>
      </c>
      <c r="I74" s="2">
        <f t="shared" si="14"/>
        <v>0</v>
      </c>
      <c r="J74" s="2">
        <f t="shared" si="15"/>
        <v>0</v>
      </c>
      <c r="K74" s="2">
        <f t="shared" si="16"/>
        <v>0</v>
      </c>
      <c r="L74" s="2">
        <f t="shared" si="17"/>
        <v>1</v>
      </c>
      <c r="M74" s="2">
        <f t="shared" si="18"/>
        <v>1</v>
      </c>
      <c r="N74" s="2">
        <f t="shared" si="19"/>
        <v>0</v>
      </c>
      <c r="O74" s="2">
        <v>1</v>
      </c>
      <c r="P74" s="1"/>
      <c r="Q74" s="1"/>
      <c r="R74" s="1"/>
      <c r="S74" s="2">
        <v>1</v>
      </c>
      <c r="T74" s="1"/>
      <c r="U74" s="2">
        <v>1</v>
      </c>
      <c r="V74" s="1"/>
      <c r="W74" s="2"/>
      <c r="X74" s="1"/>
      <c r="Y74" s="1"/>
      <c r="Z74" s="1"/>
      <c r="AA74" s="1"/>
      <c r="AB74" s="1"/>
      <c r="AC74" s="1"/>
      <c r="AD74" s="1"/>
      <c r="AE74" s="1"/>
      <c r="AF74" s="2">
        <v>1</v>
      </c>
      <c r="AG74" s="1"/>
      <c r="AH74" s="1"/>
      <c r="AI74" s="2">
        <v>1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2">
        <v>1</v>
      </c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2">
        <v>1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x14ac:dyDescent="0.2">
      <c r="A75" s="2">
        <v>2014</v>
      </c>
      <c r="B75" s="4">
        <v>41808</v>
      </c>
      <c r="C75" s="2" t="s">
        <v>102</v>
      </c>
      <c r="D75" s="2" t="s">
        <v>90</v>
      </c>
      <c r="E75" s="2">
        <f t="shared" si="10"/>
        <v>5</v>
      </c>
      <c r="F75" s="2">
        <f t="shared" si="11"/>
        <v>0</v>
      </c>
      <c r="G75" s="2">
        <f t="shared" si="12"/>
        <v>2</v>
      </c>
      <c r="H75" s="2">
        <f t="shared" si="13"/>
        <v>80</v>
      </c>
      <c r="I75" s="2">
        <f t="shared" si="14"/>
        <v>46</v>
      </c>
      <c r="J75" s="2">
        <f t="shared" si="15"/>
        <v>0</v>
      </c>
      <c r="K75" s="2">
        <f t="shared" si="16"/>
        <v>0</v>
      </c>
      <c r="L75" s="2">
        <f t="shared" si="17"/>
        <v>3</v>
      </c>
      <c r="M75" s="2">
        <f t="shared" si="18"/>
        <v>1</v>
      </c>
      <c r="N75" s="2">
        <f t="shared" si="19"/>
        <v>0</v>
      </c>
      <c r="O75" s="2">
        <v>1</v>
      </c>
      <c r="P75" s="1"/>
      <c r="Q75" s="1"/>
      <c r="R75" s="1"/>
      <c r="S75" s="2">
        <v>1</v>
      </c>
      <c r="T75" s="1"/>
      <c r="U75" s="2">
        <v>1</v>
      </c>
      <c r="V75" s="1"/>
      <c r="W75" s="1"/>
      <c r="X75" s="1"/>
      <c r="Y75" s="2">
        <v>64</v>
      </c>
      <c r="Z75" s="2">
        <v>16</v>
      </c>
      <c r="AA75" s="2">
        <v>1</v>
      </c>
      <c r="AB75" s="2">
        <v>45</v>
      </c>
      <c r="AC75" s="1"/>
      <c r="AD75" s="1"/>
      <c r="AE75" s="2"/>
      <c r="AF75" s="2">
        <v>1</v>
      </c>
      <c r="AG75" s="1"/>
      <c r="AH75" s="1"/>
      <c r="AI75" s="2">
        <v>1</v>
      </c>
      <c r="AJ75" s="1"/>
      <c r="AK75" s="1"/>
      <c r="AL75" s="1"/>
      <c r="AM75" s="1"/>
      <c r="AN75" s="1"/>
      <c r="AO75" s="2"/>
      <c r="AP75" s="1"/>
      <c r="AQ75" s="2"/>
      <c r="AR75" s="1"/>
      <c r="AS75" s="1"/>
      <c r="AT75" s="1"/>
      <c r="AU75" s="2">
        <v>1</v>
      </c>
      <c r="AV75" s="2">
        <v>1</v>
      </c>
      <c r="AW75" s="1"/>
      <c r="AX75" s="1"/>
      <c r="AY75" s="1"/>
      <c r="AZ75" s="1"/>
      <c r="BA75" s="1"/>
      <c r="BB75" s="1"/>
      <c r="BC75" s="1"/>
      <c r="BD75" s="1"/>
      <c r="BE75" s="2">
        <v>1</v>
      </c>
      <c r="BF75" s="1"/>
      <c r="BG75" s="1"/>
      <c r="BH75" s="1"/>
      <c r="BI75" s="2"/>
      <c r="BJ75" s="1"/>
      <c r="BK75" s="1"/>
      <c r="BL75" s="2"/>
      <c r="BM75" s="1"/>
      <c r="BN75" s="2"/>
      <c r="BO75" s="1"/>
      <c r="BP75" s="1"/>
      <c r="BQ75" s="2">
        <v>1</v>
      </c>
      <c r="BR75" s="1"/>
      <c r="BS75" s="1"/>
      <c r="BT75" s="2"/>
      <c r="BU75" s="1"/>
      <c r="BV75" s="1"/>
      <c r="BW75" s="1"/>
      <c r="BX75" s="1"/>
      <c r="BY75" s="1"/>
      <c r="BZ75" s="1"/>
      <c r="CA75" s="1"/>
      <c r="CB75" s="1"/>
      <c r="CC75" s="1"/>
      <c r="CD75" s="2">
        <v>1</v>
      </c>
      <c r="CE75" s="2">
        <v>1</v>
      </c>
      <c r="CF75" s="1"/>
      <c r="CG75" s="1"/>
      <c r="CH75" s="1"/>
      <c r="CI75" s="1"/>
      <c r="CJ75" s="1"/>
      <c r="CK75" s="1"/>
      <c r="CL75" s="1"/>
      <c r="CM75" s="1"/>
    </row>
    <row r="76" spans="1:91" x14ac:dyDescent="0.2">
      <c r="A76" s="2">
        <v>2014</v>
      </c>
      <c r="B76" s="4">
        <v>41808</v>
      </c>
      <c r="C76" s="2" t="s">
        <v>102</v>
      </c>
      <c r="D76" s="2" t="s">
        <v>91</v>
      </c>
      <c r="E76" s="2">
        <f t="shared" si="10"/>
        <v>0</v>
      </c>
      <c r="F76" s="2">
        <f t="shared" si="11"/>
        <v>0</v>
      </c>
      <c r="G76" s="2">
        <f t="shared" si="12"/>
        <v>0</v>
      </c>
      <c r="H76" s="2">
        <f t="shared" si="13"/>
        <v>0</v>
      </c>
      <c r="I76" s="2">
        <f t="shared" si="14"/>
        <v>0</v>
      </c>
      <c r="J76" s="2">
        <f t="shared" si="15"/>
        <v>0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x14ac:dyDescent="0.2">
      <c r="A77" s="2">
        <v>2014</v>
      </c>
      <c r="B77" s="4">
        <v>41808</v>
      </c>
      <c r="C77" s="2" t="s">
        <v>102</v>
      </c>
      <c r="D77" s="2" t="s">
        <v>92</v>
      </c>
      <c r="E77" s="2">
        <f t="shared" si="10"/>
        <v>0</v>
      </c>
      <c r="F77" s="2">
        <f t="shared" si="11"/>
        <v>0</v>
      </c>
      <c r="G77" s="2">
        <f t="shared" si="12"/>
        <v>0</v>
      </c>
      <c r="H77" s="2">
        <f t="shared" si="13"/>
        <v>0</v>
      </c>
      <c r="I77" s="2">
        <f t="shared" si="14"/>
        <v>0</v>
      </c>
      <c r="J77" s="2">
        <f t="shared" si="15"/>
        <v>0</v>
      </c>
      <c r="K77" s="2">
        <f t="shared" si="16"/>
        <v>0</v>
      </c>
      <c r="L77" s="2">
        <f t="shared" si="17"/>
        <v>0</v>
      </c>
      <c r="M77" s="2">
        <f t="shared" si="18"/>
        <v>0</v>
      </c>
      <c r="N77" s="2">
        <f t="shared" si="1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x14ac:dyDescent="0.2">
      <c r="A78" s="2">
        <v>2014</v>
      </c>
      <c r="B78" s="4">
        <v>41808</v>
      </c>
      <c r="C78" s="2" t="s">
        <v>105</v>
      </c>
      <c r="D78" s="2" t="s">
        <v>89</v>
      </c>
      <c r="E78" s="2">
        <f t="shared" si="10"/>
        <v>2</v>
      </c>
      <c r="F78" s="2">
        <f t="shared" si="11"/>
        <v>0</v>
      </c>
      <c r="G78" s="2">
        <f t="shared" si="12"/>
        <v>2</v>
      </c>
      <c r="H78" s="2">
        <f t="shared" si="13"/>
        <v>0</v>
      </c>
      <c r="I78" s="2">
        <f t="shared" si="14"/>
        <v>0</v>
      </c>
      <c r="J78" s="2">
        <f t="shared" si="15"/>
        <v>1</v>
      </c>
      <c r="K78" s="2">
        <f t="shared" si="16"/>
        <v>0</v>
      </c>
      <c r="L78" s="2">
        <f t="shared" si="17"/>
        <v>4</v>
      </c>
      <c r="M78" s="2">
        <f t="shared" si="18"/>
        <v>2</v>
      </c>
      <c r="N78" s="2">
        <f t="shared" si="19"/>
        <v>0</v>
      </c>
      <c r="O78" s="1"/>
      <c r="P78" s="1"/>
      <c r="Q78" s="1"/>
      <c r="R78" s="1"/>
      <c r="S78" s="2">
        <v>1</v>
      </c>
      <c r="T78" s="1"/>
      <c r="U78" s="2"/>
      <c r="V78" s="1"/>
      <c r="W78" s="1"/>
      <c r="X78" s="2">
        <v>1</v>
      </c>
      <c r="Y78" s="1"/>
      <c r="Z78" s="1"/>
      <c r="AA78" s="1"/>
      <c r="AB78" s="1"/>
      <c r="AC78" s="1"/>
      <c r="AD78" s="2">
        <v>1</v>
      </c>
      <c r="AE78" s="1"/>
      <c r="AF78" s="1"/>
      <c r="AG78" s="1"/>
      <c r="AH78" s="1"/>
      <c r="AI78" s="2">
        <v>1</v>
      </c>
      <c r="AJ78" s="1"/>
      <c r="AK78" s="2"/>
      <c r="AL78" s="1"/>
      <c r="AM78" s="1"/>
      <c r="AN78" s="1"/>
      <c r="AO78" s="1"/>
      <c r="AP78" s="1"/>
      <c r="AQ78" s="1"/>
      <c r="AR78" s="1"/>
      <c r="AS78" s="1"/>
      <c r="AT78" s="1"/>
      <c r="AU78" s="2">
        <v>1</v>
      </c>
      <c r="AV78" s="2"/>
      <c r="AW78" s="1"/>
      <c r="AX78" s="1"/>
      <c r="AY78" s="1"/>
      <c r="AZ78" s="1"/>
      <c r="BA78" s="2">
        <v>1</v>
      </c>
      <c r="BB78" s="1"/>
      <c r="BC78" s="1"/>
      <c r="BD78" s="1"/>
      <c r="BE78" s="2">
        <v>1</v>
      </c>
      <c r="BF78" s="1"/>
      <c r="BG78" s="2">
        <v>1</v>
      </c>
      <c r="BH78" s="1"/>
      <c r="BI78" s="1"/>
      <c r="BJ78" s="1"/>
      <c r="BK78" s="1"/>
      <c r="BL78" s="1"/>
      <c r="BM78" s="1"/>
      <c r="BN78" s="2"/>
      <c r="BO78" s="1"/>
      <c r="BP78" s="2"/>
      <c r="BQ78" s="2">
        <v>1</v>
      </c>
      <c r="BR78" s="1"/>
      <c r="BS78" s="2">
        <v>1</v>
      </c>
      <c r="BT78" s="1"/>
      <c r="BU78" s="1"/>
      <c r="BV78" s="1"/>
      <c r="BW78" s="1"/>
      <c r="BX78" s="2">
        <v>1</v>
      </c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x14ac:dyDescent="0.2">
      <c r="A79" s="2">
        <v>2014</v>
      </c>
      <c r="B79" s="4">
        <v>41808</v>
      </c>
      <c r="C79" s="2" t="s">
        <v>105</v>
      </c>
      <c r="D79" s="2" t="s">
        <v>90</v>
      </c>
      <c r="E79" s="2">
        <f t="shared" si="10"/>
        <v>0</v>
      </c>
      <c r="F79" s="2">
        <f t="shared" si="11"/>
        <v>0</v>
      </c>
      <c r="G79" s="2">
        <f t="shared" si="12"/>
        <v>0</v>
      </c>
      <c r="H79" s="2">
        <f t="shared" si="13"/>
        <v>1</v>
      </c>
      <c r="I79" s="2">
        <f t="shared" si="14"/>
        <v>5</v>
      </c>
      <c r="J79" s="2">
        <f t="shared" si="15"/>
        <v>0</v>
      </c>
      <c r="K79" s="2">
        <f t="shared" si="16"/>
        <v>0</v>
      </c>
      <c r="L79" s="2">
        <f t="shared" si="17"/>
        <v>1</v>
      </c>
      <c r="M79" s="2">
        <f t="shared" si="18"/>
        <v>0</v>
      </c>
      <c r="N79" s="2">
        <f t="shared" si="19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2">
        <v>1</v>
      </c>
      <c r="Z79" s="1"/>
      <c r="AA79" s="2">
        <v>5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2">
        <v>1</v>
      </c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x14ac:dyDescent="0.2">
      <c r="A80" s="2">
        <v>2014</v>
      </c>
      <c r="B80" s="4">
        <v>41808</v>
      </c>
      <c r="C80" s="2" t="s">
        <v>105</v>
      </c>
      <c r="D80" s="2" t="s">
        <v>91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x14ac:dyDescent="0.2">
      <c r="A81" s="2">
        <v>2014</v>
      </c>
      <c r="B81" s="4">
        <v>41808</v>
      </c>
      <c r="C81" s="2" t="s">
        <v>105</v>
      </c>
      <c r="D81" s="2" t="s">
        <v>92</v>
      </c>
      <c r="E81" s="2">
        <f t="shared" si="10"/>
        <v>0</v>
      </c>
      <c r="F81" s="2">
        <f t="shared" si="11"/>
        <v>0</v>
      </c>
      <c r="G81" s="2">
        <f t="shared" si="12"/>
        <v>0</v>
      </c>
      <c r="H81" s="2">
        <f t="shared" si="13"/>
        <v>0</v>
      </c>
      <c r="I81" s="2">
        <f t="shared" si="14"/>
        <v>0</v>
      </c>
      <c r="J81" s="2">
        <f t="shared" si="15"/>
        <v>0</v>
      </c>
      <c r="K81" s="2">
        <f t="shared" si="16"/>
        <v>0</v>
      </c>
      <c r="L81" s="2">
        <f t="shared" si="17"/>
        <v>0</v>
      </c>
      <c r="M81" s="2">
        <f t="shared" si="18"/>
        <v>0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x14ac:dyDescent="0.2">
      <c r="A82" s="2">
        <v>2014</v>
      </c>
      <c r="B82" s="4">
        <v>41808</v>
      </c>
      <c r="C82" s="2" t="s">
        <v>111</v>
      </c>
      <c r="D82" s="2" t="s">
        <v>89</v>
      </c>
      <c r="E82" s="2">
        <f t="shared" si="10"/>
        <v>0</v>
      </c>
      <c r="F82" s="2">
        <f t="shared" si="11"/>
        <v>0</v>
      </c>
      <c r="G82" s="2">
        <f t="shared" si="12"/>
        <v>0</v>
      </c>
      <c r="H82" s="2">
        <f t="shared" si="13"/>
        <v>0</v>
      </c>
      <c r="I82" s="2">
        <f t="shared" si="14"/>
        <v>0</v>
      </c>
      <c r="J82" s="2">
        <f t="shared" si="15"/>
        <v>0</v>
      </c>
      <c r="K82" s="2">
        <f t="shared" si="16"/>
        <v>0</v>
      </c>
      <c r="L82" s="2">
        <f t="shared" si="17"/>
        <v>0</v>
      </c>
      <c r="M82" s="2">
        <f t="shared" si="18"/>
        <v>0</v>
      </c>
      <c r="N82" s="2">
        <f t="shared" si="19"/>
        <v>0</v>
      </c>
      <c r="O82" s="1"/>
      <c r="P82" s="1"/>
      <c r="Q82" s="1"/>
      <c r="R82" s="1"/>
      <c r="S82" s="1"/>
      <c r="T82" s="1"/>
      <c r="U82" s="1"/>
      <c r="V82" s="2">
        <v>0</v>
      </c>
      <c r="W82" s="2">
        <v>0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">
        <v>0</v>
      </c>
      <c r="AJ82" s="1"/>
      <c r="AK82" s="1"/>
      <c r="AL82" s="1"/>
      <c r="AM82" s="1"/>
      <c r="AN82" s="1"/>
      <c r="AO82" s="1"/>
      <c r="AP82" s="1"/>
      <c r="AQ82" s="1"/>
      <c r="AR82" s="2"/>
      <c r="AS82" s="1"/>
      <c r="AT82" s="2"/>
      <c r="AU82" s="2">
        <v>0</v>
      </c>
      <c r="AV82" s="2"/>
      <c r="AW82" s="1"/>
      <c r="AX82" s="1"/>
      <c r="AY82" s="1"/>
      <c r="AZ82" s="1"/>
      <c r="BA82" s="1"/>
      <c r="BB82" s="1"/>
      <c r="BC82" s="2">
        <v>0</v>
      </c>
      <c r="BD82" s="1"/>
      <c r="BE82" s="2">
        <v>0</v>
      </c>
      <c r="BF82" s="1"/>
      <c r="BG82" s="1"/>
      <c r="BH82" s="1"/>
      <c r="BI82" s="1"/>
      <c r="BJ82" s="1"/>
      <c r="BK82" s="1"/>
      <c r="BL82" s="1"/>
      <c r="BM82" s="1"/>
      <c r="BN82" s="2">
        <v>0</v>
      </c>
      <c r="BO82" s="1"/>
      <c r="BP82" s="1"/>
      <c r="BQ82" s="2">
        <v>0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2">
        <v>0</v>
      </c>
      <c r="CD82" s="1"/>
      <c r="CE82" s="2">
        <v>0</v>
      </c>
      <c r="CF82" s="1"/>
      <c r="CG82" s="2"/>
      <c r="CH82" s="1"/>
      <c r="CI82" s="1"/>
      <c r="CJ82" s="1"/>
      <c r="CK82" s="1"/>
      <c r="CL82" s="1"/>
      <c r="CM82" s="1"/>
    </row>
    <row r="83" spans="1:91" x14ac:dyDescent="0.2">
      <c r="A83" s="2">
        <v>2014</v>
      </c>
      <c r="B83" s="4">
        <v>41808</v>
      </c>
      <c r="C83" s="2" t="s">
        <v>111</v>
      </c>
      <c r="D83" s="2" t="s">
        <v>90</v>
      </c>
      <c r="E83" s="2">
        <f t="shared" si="10"/>
        <v>0</v>
      </c>
      <c r="F83" s="2">
        <f t="shared" si="11"/>
        <v>0</v>
      </c>
      <c r="G83" s="2">
        <f t="shared" si="12"/>
        <v>0</v>
      </c>
      <c r="H83" s="2">
        <f t="shared" si="13"/>
        <v>198</v>
      </c>
      <c r="I83" s="2">
        <f t="shared" si="14"/>
        <v>13</v>
      </c>
      <c r="J83" s="2">
        <f t="shared" si="15"/>
        <v>0</v>
      </c>
      <c r="K83" s="2">
        <f t="shared" si="16"/>
        <v>0</v>
      </c>
      <c r="L83" s="2">
        <f t="shared" si="17"/>
        <v>0</v>
      </c>
      <c r="M83" s="2">
        <f t="shared" si="18"/>
        <v>0</v>
      </c>
      <c r="N83" s="2">
        <f t="shared" si="19"/>
        <v>0</v>
      </c>
      <c r="O83" s="1"/>
      <c r="P83" s="1"/>
      <c r="Q83" s="1"/>
      <c r="R83" s="1"/>
      <c r="S83" s="1"/>
      <c r="T83" s="1"/>
      <c r="U83" s="1"/>
      <c r="V83" s="1"/>
      <c r="W83" s="2">
        <v>0</v>
      </c>
      <c r="X83" s="1"/>
      <c r="Y83" s="2">
        <v>198</v>
      </c>
      <c r="Z83" s="1"/>
      <c r="AA83" s="2">
        <v>3</v>
      </c>
      <c r="AB83" s="2">
        <v>10</v>
      </c>
      <c r="AC83" s="1"/>
      <c r="AD83" s="1"/>
      <c r="AE83" s="1"/>
      <c r="AF83" s="1"/>
      <c r="AG83" s="1"/>
      <c r="AH83" s="1"/>
      <c r="AI83" s="2"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2">
        <v>0</v>
      </c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2">
        <v>0</v>
      </c>
      <c r="BI83" s="1"/>
      <c r="BJ83" s="1"/>
      <c r="BK83" s="1"/>
      <c r="BL83" s="1"/>
      <c r="BM83" s="1"/>
      <c r="BN83" s="1"/>
      <c r="BO83" s="1"/>
      <c r="BP83" s="1"/>
      <c r="BQ83" s="2">
        <v>0</v>
      </c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2">
        <v>0</v>
      </c>
      <c r="CD83" s="1"/>
      <c r="CE83" s="2">
        <v>0</v>
      </c>
      <c r="CF83" s="1"/>
      <c r="CG83" s="1"/>
      <c r="CH83" s="1"/>
      <c r="CI83" s="1"/>
      <c r="CJ83" s="1"/>
      <c r="CK83" s="1"/>
      <c r="CL83" s="1"/>
      <c r="CM83" s="1"/>
    </row>
    <row r="84" spans="1:91" x14ac:dyDescent="0.2">
      <c r="A84" s="2">
        <v>2014</v>
      </c>
      <c r="B84" s="4">
        <v>41808</v>
      </c>
      <c r="C84" s="2" t="s">
        <v>111</v>
      </c>
      <c r="D84" s="2" t="s">
        <v>91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x14ac:dyDescent="0.2">
      <c r="A85" s="2">
        <v>2014</v>
      </c>
      <c r="B85" s="4">
        <v>41808</v>
      </c>
      <c r="C85" s="2" t="s">
        <v>111</v>
      </c>
      <c r="D85" s="2" t="s">
        <v>92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2"/>
      <c r="AA85" s="1"/>
      <c r="AB85" s="2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2"/>
      <c r="BM85" s="1"/>
      <c r="BN85" s="2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2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x14ac:dyDescent="0.2">
      <c r="A86" s="2">
        <v>2014</v>
      </c>
      <c r="B86" s="4">
        <v>41808</v>
      </c>
      <c r="C86" s="2" t="s">
        <v>120</v>
      </c>
      <c r="D86" s="2" t="s">
        <v>89</v>
      </c>
      <c r="E86" s="2">
        <f t="shared" si="10"/>
        <v>1</v>
      </c>
      <c r="F86" s="2">
        <f t="shared" si="11"/>
        <v>0</v>
      </c>
      <c r="G86" s="2">
        <f t="shared" si="12"/>
        <v>0</v>
      </c>
      <c r="H86" s="2">
        <f t="shared" si="13"/>
        <v>0</v>
      </c>
      <c r="I86" s="2">
        <f t="shared" si="14"/>
        <v>0</v>
      </c>
      <c r="J86" s="2">
        <f t="shared" si="15"/>
        <v>0</v>
      </c>
      <c r="K86" s="2">
        <f t="shared" si="16"/>
        <v>1</v>
      </c>
      <c r="L86" s="2">
        <f t="shared" si="17"/>
        <v>2</v>
      </c>
      <c r="M86" s="2">
        <f t="shared" si="18"/>
        <v>1</v>
      </c>
      <c r="N86" s="2">
        <f t="shared" si="19"/>
        <v>1</v>
      </c>
      <c r="O86" s="1"/>
      <c r="P86" s="1"/>
      <c r="Q86" s="1"/>
      <c r="R86" s="1"/>
      <c r="S86" s="1"/>
      <c r="T86" s="1"/>
      <c r="U86" s="1"/>
      <c r="V86" s="1"/>
      <c r="W86" s="2">
        <v>1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"/>
      <c r="AI86" s="1"/>
      <c r="AJ86" s="1"/>
      <c r="AK86" s="1"/>
      <c r="AL86" s="1"/>
      <c r="AM86" s="1"/>
      <c r="AN86" s="1"/>
      <c r="AO86" s="1"/>
      <c r="AP86" s="1"/>
      <c r="AQ86" s="2">
        <v>1</v>
      </c>
      <c r="AR86" s="1"/>
      <c r="AS86" s="1"/>
      <c r="AT86" s="2"/>
      <c r="AU86" s="1"/>
      <c r="AV86" s="2">
        <v>1</v>
      </c>
      <c r="AW86" s="1"/>
      <c r="AX86" s="1"/>
      <c r="AY86" s="1"/>
      <c r="AZ86" s="1"/>
      <c r="BA86" s="1"/>
      <c r="BB86" s="1"/>
      <c r="BC86" s="1"/>
      <c r="BD86" s="1"/>
      <c r="BE86" s="2">
        <v>1</v>
      </c>
      <c r="BF86" s="1"/>
      <c r="BG86" s="1"/>
      <c r="BH86" s="1"/>
      <c r="BI86" s="1"/>
      <c r="BJ86" s="2">
        <v>1</v>
      </c>
      <c r="BK86" s="1"/>
      <c r="BL86" s="1"/>
      <c r="BM86" s="1"/>
      <c r="BN86" s="2"/>
      <c r="BO86" s="1"/>
      <c r="BP86" s="1"/>
      <c r="BQ86" s="2">
        <v>1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x14ac:dyDescent="0.2">
      <c r="A87" s="2">
        <v>2014</v>
      </c>
      <c r="B87" s="4">
        <v>41808</v>
      </c>
      <c r="C87" s="2" t="s">
        <v>120</v>
      </c>
      <c r="D87" s="2" t="s">
        <v>90</v>
      </c>
      <c r="E87" s="2">
        <f t="shared" si="10"/>
        <v>3</v>
      </c>
      <c r="F87" s="2">
        <f t="shared" si="11"/>
        <v>0</v>
      </c>
      <c r="G87" s="2">
        <f t="shared" si="12"/>
        <v>1</v>
      </c>
      <c r="H87" s="2">
        <f t="shared" si="13"/>
        <v>39</v>
      </c>
      <c r="I87" s="2">
        <f t="shared" si="14"/>
        <v>3</v>
      </c>
      <c r="J87" s="2">
        <f t="shared" si="15"/>
        <v>1</v>
      </c>
      <c r="K87" s="2">
        <f t="shared" si="16"/>
        <v>0</v>
      </c>
      <c r="L87" s="2">
        <f t="shared" si="17"/>
        <v>1</v>
      </c>
      <c r="M87" s="2">
        <f t="shared" si="18"/>
        <v>1</v>
      </c>
      <c r="N87" s="2">
        <f t="shared" si="19"/>
        <v>1</v>
      </c>
      <c r="O87" s="1"/>
      <c r="P87" s="1"/>
      <c r="Q87" s="1"/>
      <c r="R87" s="1"/>
      <c r="S87" s="1"/>
      <c r="T87" s="2"/>
      <c r="U87" s="1"/>
      <c r="V87" s="1"/>
      <c r="W87" s="2">
        <v>1</v>
      </c>
      <c r="X87" s="1"/>
      <c r="Y87" s="2">
        <v>14</v>
      </c>
      <c r="Z87" s="2">
        <v>25</v>
      </c>
      <c r="AA87" s="2">
        <v>2</v>
      </c>
      <c r="AB87" s="2">
        <v>1</v>
      </c>
      <c r="AC87" s="1"/>
      <c r="AD87" s="2">
        <v>1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2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2">
        <v>1</v>
      </c>
      <c r="BF87" s="1"/>
      <c r="BG87" s="1"/>
      <c r="BH87" s="2"/>
      <c r="BI87" s="1"/>
      <c r="BJ87" s="2">
        <v>1</v>
      </c>
      <c r="BK87" s="2">
        <v>1</v>
      </c>
      <c r="BL87" s="1"/>
      <c r="BM87" s="1"/>
      <c r="BN87" s="2"/>
      <c r="BO87" s="1"/>
      <c r="BP87" s="1"/>
      <c r="BQ87" s="2">
        <v>1</v>
      </c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2">
        <v>1</v>
      </c>
      <c r="CD87" s="2">
        <v>1</v>
      </c>
      <c r="CE87" s="1"/>
      <c r="CF87" s="1"/>
      <c r="CG87" s="1"/>
      <c r="CH87" s="1"/>
      <c r="CI87" s="1"/>
      <c r="CJ87" s="1"/>
      <c r="CK87" s="1"/>
      <c r="CL87" s="1"/>
      <c r="CM87" s="1"/>
    </row>
    <row r="88" spans="1:91" x14ac:dyDescent="0.2">
      <c r="A88" s="2">
        <v>2014</v>
      </c>
      <c r="B88" s="4">
        <v>41808</v>
      </c>
      <c r="C88" s="2" t="s">
        <v>120</v>
      </c>
      <c r="D88" s="2" t="s">
        <v>91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0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2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2"/>
      <c r="BI88" s="1"/>
      <c r="BJ88" s="1"/>
      <c r="BK88" s="1"/>
      <c r="BL88" s="1"/>
      <c r="BM88" s="1"/>
      <c r="BN88" s="1"/>
      <c r="BO88" s="1"/>
      <c r="BP88" s="1"/>
      <c r="BQ88" s="2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x14ac:dyDescent="0.2">
      <c r="A89" s="2">
        <v>2014</v>
      </c>
      <c r="B89" s="4">
        <v>41808</v>
      </c>
      <c r="C89" s="2" t="s">
        <v>120</v>
      </c>
      <c r="D89" s="2" t="s">
        <v>92</v>
      </c>
      <c r="E89" s="2">
        <f t="shared" si="10"/>
        <v>0</v>
      </c>
      <c r="F89" s="2">
        <f t="shared" si="11"/>
        <v>0</v>
      </c>
      <c r="G89" s="2">
        <f t="shared" si="12"/>
        <v>0</v>
      </c>
      <c r="H89" s="2">
        <f t="shared" si="13"/>
        <v>0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2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2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x14ac:dyDescent="0.2">
      <c r="A90" s="2">
        <v>2014</v>
      </c>
      <c r="B90" s="4">
        <v>41810</v>
      </c>
      <c r="C90" s="2" t="s">
        <v>104</v>
      </c>
      <c r="D90" s="2" t="s">
        <v>89</v>
      </c>
      <c r="E90" s="2">
        <f t="shared" si="10"/>
        <v>2</v>
      </c>
      <c r="F90" s="2">
        <f t="shared" si="11"/>
        <v>0</v>
      </c>
      <c r="G90" s="2">
        <f t="shared" si="12"/>
        <v>2</v>
      </c>
      <c r="H90" s="2">
        <f t="shared" si="13"/>
        <v>0</v>
      </c>
      <c r="I90" s="2">
        <f t="shared" si="14"/>
        <v>0</v>
      </c>
      <c r="J90" s="2">
        <f t="shared" si="15"/>
        <v>2</v>
      </c>
      <c r="K90" s="2">
        <f t="shared" si="16"/>
        <v>1</v>
      </c>
      <c r="L90" s="2">
        <f t="shared" si="17"/>
        <v>3</v>
      </c>
      <c r="M90" s="2">
        <f t="shared" si="18"/>
        <v>2</v>
      </c>
      <c r="N90" s="2">
        <f t="shared" si="19"/>
        <v>0</v>
      </c>
      <c r="O90" s="1"/>
      <c r="P90" s="1"/>
      <c r="Q90" s="1"/>
      <c r="R90" s="1"/>
      <c r="S90" s="2">
        <v>1</v>
      </c>
      <c r="T90" s="1"/>
      <c r="U90" s="2">
        <v>1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2">
        <v>1</v>
      </c>
      <c r="AG90" s="1"/>
      <c r="AH90" s="1"/>
      <c r="AI90" s="2">
        <v>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2">
        <v>2</v>
      </c>
      <c r="AV90" s="1"/>
      <c r="AW90" s="1"/>
      <c r="AX90" s="1"/>
      <c r="AY90" s="1"/>
      <c r="AZ90" s="1"/>
      <c r="BA90" s="1"/>
      <c r="BB90" s="1"/>
      <c r="BC90" s="1"/>
      <c r="BD90" s="1"/>
      <c r="BE90" s="2">
        <v>1</v>
      </c>
      <c r="BF90" s="1"/>
      <c r="BG90" s="1"/>
      <c r="BH90" s="1"/>
      <c r="BI90" s="1"/>
      <c r="BJ90" s="1"/>
      <c r="BK90" s="2">
        <v>1</v>
      </c>
      <c r="BL90" s="1"/>
      <c r="BM90" s="1"/>
      <c r="BN90" s="1"/>
      <c r="BO90" s="1"/>
      <c r="BP90" s="1"/>
      <c r="BQ90" s="2">
        <v>1</v>
      </c>
      <c r="BR90" s="1"/>
      <c r="BS90" s="1"/>
      <c r="BT90" s="1"/>
      <c r="BU90" s="2">
        <v>1</v>
      </c>
      <c r="BV90" s="1"/>
      <c r="BW90" s="1"/>
      <c r="BX90" s="2">
        <v>1</v>
      </c>
      <c r="BY90" s="1"/>
      <c r="BZ90" s="2">
        <v>1</v>
      </c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x14ac:dyDescent="0.2">
      <c r="A91" s="2">
        <v>2014</v>
      </c>
      <c r="B91" s="4">
        <v>41810</v>
      </c>
      <c r="C91" s="2" t="s">
        <v>104</v>
      </c>
      <c r="D91" s="2" t="s">
        <v>90</v>
      </c>
      <c r="E91" s="2">
        <f t="shared" si="10"/>
        <v>2</v>
      </c>
      <c r="F91" s="2">
        <f t="shared" si="11"/>
        <v>0</v>
      </c>
      <c r="G91" s="2">
        <f t="shared" si="12"/>
        <v>2</v>
      </c>
      <c r="H91" s="2">
        <f t="shared" si="13"/>
        <v>6</v>
      </c>
      <c r="I91" s="2">
        <f t="shared" si="14"/>
        <v>1</v>
      </c>
      <c r="J91" s="2">
        <f t="shared" si="15"/>
        <v>0</v>
      </c>
      <c r="K91" s="2">
        <f t="shared" si="16"/>
        <v>0</v>
      </c>
      <c r="L91" s="2">
        <f t="shared" si="17"/>
        <v>0</v>
      </c>
      <c r="M91" s="2">
        <f t="shared" si="18"/>
        <v>0</v>
      </c>
      <c r="N91" s="2">
        <f t="shared" si="19"/>
        <v>0</v>
      </c>
      <c r="O91" s="1"/>
      <c r="P91" s="1"/>
      <c r="Q91" s="1"/>
      <c r="R91" s="1"/>
      <c r="S91" s="2">
        <v>1</v>
      </c>
      <c r="T91" s="1"/>
      <c r="U91" s="2">
        <v>1</v>
      </c>
      <c r="V91" s="1"/>
      <c r="W91" s="1"/>
      <c r="X91" s="1"/>
      <c r="Y91" s="2">
        <v>2</v>
      </c>
      <c r="Z91" s="2">
        <v>4</v>
      </c>
      <c r="AA91" s="1"/>
      <c r="AB91" s="2">
        <v>1</v>
      </c>
      <c r="AC91" s="1"/>
      <c r="AD91" s="1"/>
      <c r="AE91" s="1"/>
      <c r="AF91" s="2">
        <v>1</v>
      </c>
      <c r="AG91" s="1"/>
      <c r="AH91" s="1"/>
      <c r="AI91" s="2">
        <v>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2"/>
      <c r="AV91" s="1"/>
      <c r="AW91" s="1"/>
      <c r="AX91" s="1"/>
      <c r="AY91" s="1"/>
      <c r="AZ91" s="1"/>
      <c r="BA91" s="1"/>
      <c r="BB91" s="1"/>
      <c r="BC91" s="1"/>
      <c r="BD91" s="1"/>
      <c r="BE91" s="2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x14ac:dyDescent="0.2">
      <c r="A92" s="2">
        <v>2014</v>
      </c>
      <c r="B92" s="4">
        <v>41810</v>
      </c>
      <c r="C92" s="2" t="s">
        <v>104</v>
      </c>
      <c r="D92" s="2" t="s">
        <v>91</v>
      </c>
      <c r="E92" s="2">
        <f t="shared" si="10"/>
        <v>0</v>
      </c>
      <c r="F92" s="2">
        <f t="shared" si="11"/>
        <v>0</v>
      </c>
      <c r="G92" s="2">
        <f t="shared" si="12"/>
        <v>0</v>
      </c>
      <c r="H92" s="2">
        <f t="shared" si="13"/>
        <v>0</v>
      </c>
      <c r="I92" s="2">
        <f t="shared" si="14"/>
        <v>0</v>
      </c>
      <c r="J92" s="2">
        <f t="shared" si="15"/>
        <v>0</v>
      </c>
      <c r="K92" s="2">
        <f t="shared" si="16"/>
        <v>0</v>
      </c>
      <c r="L92" s="2">
        <f t="shared" si="17"/>
        <v>0</v>
      </c>
      <c r="M92" s="2">
        <f t="shared" si="18"/>
        <v>0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x14ac:dyDescent="0.2">
      <c r="A93" s="2">
        <v>2014</v>
      </c>
      <c r="B93" s="4">
        <v>41810</v>
      </c>
      <c r="C93" s="2" t="s">
        <v>104</v>
      </c>
      <c r="D93" s="2" t="s">
        <v>92</v>
      </c>
      <c r="E93" s="2">
        <f t="shared" si="10"/>
        <v>0</v>
      </c>
      <c r="F93" s="2">
        <f t="shared" si="11"/>
        <v>0</v>
      </c>
      <c r="G93" s="2">
        <f t="shared" si="12"/>
        <v>0</v>
      </c>
      <c r="H93" s="2">
        <f t="shared" si="13"/>
        <v>0</v>
      </c>
      <c r="I93" s="2">
        <f t="shared" si="14"/>
        <v>0</v>
      </c>
      <c r="J93" s="2">
        <f t="shared" si="15"/>
        <v>0</v>
      </c>
      <c r="K93" s="2">
        <f t="shared" si="16"/>
        <v>0</v>
      </c>
      <c r="L93" s="2">
        <f t="shared" si="17"/>
        <v>0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x14ac:dyDescent="0.2">
      <c r="A94" s="2">
        <v>2014</v>
      </c>
      <c r="B94" s="4">
        <v>41810</v>
      </c>
      <c r="C94" s="2" t="s">
        <v>106</v>
      </c>
      <c r="D94" s="2" t="s">
        <v>89</v>
      </c>
      <c r="E94" s="2">
        <f t="shared" si="10"/>
        <v>1</v>
      </c>
      <c r="F94" s="2">
        <f t="shared" si="11"/>
        <v>1</v>
      </c>
      <c r="G94" s="2">
        <f t="shared" si="12"/>
        <v>3</v>
      </c>
      <c r="H94" s="2">
        <f t="shared" si="13"/>
        <v>0</v>
      </c>
      <c r="I94" s="2">
        <f t="shared" si="14"/>
        <v>0</v>
      </c>
      <c r="J94" s="2">
        <f t="shared" si="15"/>
        <v>1</v>
      </c>
      <c r="K94" s="2">
        <f t="shared" si="16"/>
        <v>0</v>
      </c>
      <c r="L94" s="2">
        <f t="shared" si="17"/>
        <v>3</v>
      </c>
      <c r="M94" s="2">
        <f t="shared" si="18"/>
        <v>2</v>
      </c>
      <c r="N94" s="2">
        <f t="shared" si="19"/>
        <v>0</v>
      </c>
      <c r="O94" s="1"/>
      <c r="P94" s="1"/>
      <c r="Q94" s="1"/>
      <c r="R94" s="1"/>
      <c r="S94" s="1"/>
      <c r="T94" s="1"/>
      <c r="U94" s="1"/>
      <c r="V94" s="1"/>
      <c r="W94" s="1"/>
      <c r="X94" s="2">
        <v>1</v>
      </c>
      <c r="Y94" s="1"/>
      <c r="Z94" s="1"/>
      <c r="AA94" s="1"/>
      <c r="AB94" s="1"/>
      <c r="AC94" s="1"/>
      <c r="AD94" s="2">
        <v>1</v>
      </c>
      <c r="AE94" s="1"/>
      <c r="AF94" s="2"/>
      <c r="AG94" s="1"/>
      <c r="AH94" s="2">
        <v>1</v>
      </c>
      <c r="AI94" s="2">
        <v>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2">
        <v>1</v>
      </c>
      <c r="AU94" s="2"/>
      <c r="AV94" s="2">
        <v>1</v>
      </c>
      <c r="AW94" s="1"/>
      <c r="AX94" s="1"/>
      <c r="AY94" s="1"/>
      <c r="AZ94" s="1"/>
      <c r="BA94" s="1"/>
      <c r="BB94" s="1"/>
      <c r="BC94" s="1"/>
      <c r="BD94" s="1"/>
      <c r="BE94" s="2">
        <v>1</v>
      </c>
      <c r="BF94" s="2">
        <v>1</v>
      </c>
      <c r="BG94" s="1"/>
      <c r="BH94" s="1"/>
      <c r="BI94" s="1"/>
      <c r="BJ94" s="1"/>
      <c r="BK94" s="1"/>
      <c r="BL94" s="1"/>
      <c r="BM94" s="1"/>
      <c r="BN94" s="2">
        <v>1</v>
      </c>
      <c r="BO94" s="1"/>
      <c r="BP94" s="2"/>
      <c r="BQ94" s="2">
        <v>1</v>
      </c>
      <c r="BR94" s="1"/>
      <c r="BS94" s="1"/>
      <c r="BT94" s="1"/>
      <c r="BU94" s="2">
        <v>1</v>
      </c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x14ac:dyDescent="0.2">
      <c r="A95" s="2">
        <v>2014</v>
      </c>
      <c r="B95" s="4">
        <v>41810</v>
      </c>
      <c r="C95" s="2" t="s">
        <v>106</v>
      </c>
      <c r="D95" s="2" t="s">
        <v>90</v>
      </c>
      <c r="E95" s="2">
        <f t="shared" si="10"/>
        <v>0</v>
      </c>
      <c r="F95" s="2">
        <f t="shared" si="11"/>
        <v>1</v>
      </c>
      <c r="G95" s="2">
        <f t="shared" si="12"/>
        <v>2</v>
      </c>
      <c r="H95" s="2">
        <f t="shared" si="13"/>
        <v>2</v>
      </c>
      <c r="I95" s="2">
        <f t="shared" si="14"/>
        <v>1</v>
      </c>
      <c r="J95" s="2">
        <f t="shared" si="15"/>
        <v>0</v>
      </c>
      <c r="K95" s="2">
        <f t="shared" si="16"/>
        <v>0</v>
      </c>
      <c r="L95" s="2">
        <f t="shared" si="17"/>
        <v>1</v>
      </c>
      <c r="M95" s="2">
        <f t="shared" si="18"/>
        <v>1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2">
        <v>1</v>
      </c>
      <c r="Z95" s="2">
        <v>1</v>
      </c>
      <c r="AA95" s="2">
        <v>1</v>
      </c>
      <c r="AB95" s="2"/>
      <c r="AC95" s="1"/>
      <c r="AD95" s="2">
        <v>1</v>
      </c>
      <c r="AE95" s="1"/>
      <c r="AF95" s="2">
        <v>1</v>
      </c>
      <c r="AG95" s="1"/>
      <c r="AH95" s="1"/>
      <c r="AI95" s="2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2">
        <v>1</v>
      </c>
      <c r="AU95" s="2"/>
      <c r="AV95" s="2">
        <v>1</v>
      </c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2">
        <v>1</v>
      </c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2"/>
      <c r="CF95" s="1"/>
      <c r="CG95" s="1"/>
      <c r="CH95" s="1"/>
      <c r="CI95" s="1"/>
      <c r="CJ95" s="1"/>
      <c r="CK95" s="1"/>
      <c r="CL95" s="1"/>
      <c r="CM95" s="1"/>
    </row>
    <row r="96" spans="1:91" x14ac:dyDescent="0.2">
      <c r="A96" s="2">
        <v>2014</v>
      </c>
      <c r="B96" s="4">
        <v>41810</v>
      </c>
      <c r="C96" s="2" t="s">
        <v>106</v>
      </c>
      <c r="D96" s="2" t="s">
        <v>91</v>
      </c>
      <c r="E96" s="2">
        <f t="shared" si="10"/>
        <v>0</v>
      </c>
      <c r="F96" s="2">
        <f t="shared" si="11"/>
        <v>0</v>
      </c>
      <c r="G96" s="2">
        <f t="shared" si="12"/>
        <v>0</v>
      </c>
      <c r="H96" s="2">
        <f t="shared" si="13"/>
        <v>0</v>
      </c>
      <c r="I96" s="2">
        <f t="shared" si="14"/>
        <v>0</v>
      </c>
      <c r="J96" s="2">
        <f t="shared" si="15"/>
        <v>0</v>
      </c>
      <c r="K96" s="2">
        <f t="shared" si="16"/>
        <v>0</v>
      </c>
      <c r="L96" s="2">
        <f t="shared" si="17"/>
        <v>0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x14ac:dyDescent="0.2">
      <c r="A97" s="2">
        <v>2014</v>
      </c>
      <c r="B97" s="4">
        <v>41810</v>
      </c>
      <c r="C97" s="2" t="s">
        <v>106</v>
      </c>
      <c r="D97" s="2" t="s">
        <v>92</v>
      </c>
      <c r="E97" s="2">
        <f t="shared" si="10"/>
        <v>0</v>
      </c>
      <c r="F97" s="2">
        <f t="shared" si="11"/>
        <v>0</v>
      </c>
      <c r="G97" s="2">
        <f t="shared" si="12"/>
        <v>0</v>
      </c>
      <c r="H97" s="2">
        <f t="shared" si="13"/>
        <v>0</v>
      </c>
      <c r="I97" s="2">
        <f t="shared" si="14"/>
        <v>0</v>
      </c>
      <c r="J97" s="2">
        <f t="shared" si="15"/>
        <v>0</v>
      </c>
      <c r="K97" s="2">
        <f t="shared" si="16"/>
        <v>0</v>
      </c>
      <c r="L97" s="2">
        <f t="shared" si="17"/>
        <v>0</v>
      </c>
      <c r="M97" s="2">
        <f t="shared" si="18"/>
        <v>0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x14ac:dyDescent="0.2">
      <c r="A98" s="2">
        <v>2014</v>
      </c>
      <c r="B98" s="4">
        <v>41813</v>
      </c>
      <c r="C98" s="2" t="s">
        <v>93</v>
      </c>
      <c r="D98" s="2" t="s">
        <v>89</v>
      </c>
      <c r="E98" s="2">
        <f t="shared" si="10"/>
        <v>4</v>
      </c>
      <c r="F98" s="2">
        <f t="shared" si="11"/>
        <v>0</v>
      </c>
      <c r="G98" s="2">
        <f t="shared" si="12"/>
        <v>3</v>
      </c>
      <c r="H98" s="2">
        <f t="shared" si="13"/>
        <v>0</v>
      </c>
      <c r="I98" s="2">
        <f t="shared" si="14"/>
        <v>0</v>
      </c>
      <c r="J98" s="2">
        <f t="shared" si="15"/>
        <v>2</v>
      </c>
      <c r="K98" s="2">
        <f t="shared" si="16"/>
        <v>2</v>
      </c>
      <c r="L98" s="2">
        <f t="shared" si="17"/>
        <v>2</v>
      </c>
      <c r="M98" s="2">
        <f t="shared" si="18"/>
        <v>1</v>
      </c>
      <c r="N98" s="2">
        <f t="shared" si="19"/>
        <v>1</v>
      </c>
      <c r="O98" s="1"/>
      <c r="P98" s="2"/>
      <c r="Q98" s="1"/>
      <c r="R98" s="1"/>
      <c r="S98" s="2">
        <v>1</v>
      </c>
      <c r="T98" s="2">
        <v>1</v>
      </c>
      <c r="U98" s="2"/>
      <c r="V98" s="2">
        <v>1</v>
      </c>
      <c r="W98" s="1"/>
      <c r="X98" s="1"/>
      <c r="Y98" s="1"/>
      <c r="Z98" s="1"/>
      <c r="AA98" s="1"/>
      <c r="AB98" s="1"/>
      <c r="AC98" s="1"/>
      <c r="AD98" s="2">
        <v>1</v>
      </c>
      <c r="AE98" s="1"/>
      <c r="AF98" s="2">
        <v>1</v>
      </c>
      <c r="AG98" s="2"/>
      <c r="AH98" s="1"/>
      <c r="AI98" s="2">
        <v>1</v>
      </c>
      <c r="AJ98" s="1"/>
      <c r="AK98" s="1"/>
      <c r="AL98" s="1"/>
      <c r="AM98" s="1"/>
      <c r="AN98" s="1"/>
      <c r="AO98" s="2">
        <v>1</v>
      </c>
      <c r="AP98" s="1"/>
      <c r="AQ98" s="1"/>
      <c r="AR98" s="1"/>
      <c r="AS98" s="1"/>
      <c r="AT98" s="1"/>
      <c r="AU98" s="2">
        <v>1</v>
      </c>
      <c r="AV98" s="1"/>
      <c r="AW98" s="1"/>
      <c r="AX98" s="1"/>
      <c r="AY98" s="1"/>
      <c r="AZ98" s="1"/>
      <c r="BA98" s="1"/>
      <c r="BB98" s="1"/>
      <c r="BC98" s="1"/>
      <c r="BD98" s="1"/>
      <c r="BE98" s="2">
        <v>1</v>
      </c>
      <c r="BF98" s="1"/>
      <c r="BG98" s="1"/>
      <c r="BH98" s="1"/>
      <c r="BI98" s="1"/>
      <c r="BJ98" s="2">
        <v>1</v>
      </c>
      <c r="BK98" s="2">
        <v>1</v>
      </c>
      <c r="BL98" s="1"/>
      <c r="BM98" s="1"/>
      <c r="BN98" s="2">
        <v>1</v>
      </c>
      <c r="BO98" s="1"/>
      <c r="BP98" s="1"/>
      <c r="BQ98" s="2">
        <v>1</v>
      </c>
      <c r="BR98" s="1"/>
      <c r="BS98" s="2"/>
      <c r="BT98" s="1"/>
      <c r="BU98" s="1"/>
      <c r="BV98" s="1"/>
      <c r="BW98" s="1"/>
      <c r="BX98" s="2"/>
      <c r="BY98" s="1"/>
      <c r="BZ98" s="2">
        <v>1</v>
      </c>
      <c r="CA98" s="2"/>
      <c r="CB98" s="1"/>
      <c r="CC98" s="2"/>
      <c r="CD98" s="2">
        <v>1</v>
      </c>
      <c r="CE98" s="1"/>
      <c r="CF98" s="1"/>
      <c r="CG98" s="1"/>
      <c r="CH98" s="1"/>
      <c r="CI98" s="1"/>
      <c r="CJ98" s="1"/>
      <c r="CK98" s="1"/>
      <c r="CL98" s="1"/>
      <c r="CM98" s="1"/>
    </row>
    <row r="99" spans="1:91" x14ac:dyDescent="0.2">
      <c r="A99" s="2">
        <v>2014</v>
      </c>
      <c r="B99" s="4">
        <v>41813</v>
      </c>
      <c r="C99" s="2" t="s">
        <v>93</v>
      </c>
      <c r="D99" s="2" t="s">
        <v>90</v>
      </c>
      <c r="E99" s="2">
        <f t="shared" si="10"/>
        <v>3</v>
      </c>
      <c r="F99" s="2">
        <f t="shared" si="11"/>
        <v>0</v>
      </c>
      <c r="G99" s="2">
        <f t="shared" si="12"/>
        <v>2</v>
      </c>
      <c r="H99" s="2">
        <f t="shared" si="13"/>
        <v>72</v>
      </c>
      <c r="I99" s="2">
        <f t="shared" si="14"/>
        <v>9</v>
      </c>
      <c r="J99" s="2">
        <f t="shared" si="15"/>
        <v>2</v>
      </c>
      <c r="K99" s="2">
        <f t="shared" si="16"/>
        <v>1</v>
      </c>
      <c r="L99" s="2">
        <f t="shared" si="17"/>
        <v>2</v>
      </c>
      <c r="M99" s="2">
        <f t="shared" si="18"/>
        <v>1</v>
      </c>
      <c r="N99" s="2">
        <f t="shared" si="19"/>
        <v>0</v>
      </c>
      <c r="O99" s="1"/>
      <c r="P99" s="1"/>
      <c r="Q99" s="1"/>
      <c r="R99" s="1"/>
      <c r="S99" s="2">
        <v>1</v>
      </c>
      <c r="T99" s="2">
        <v>1</v>
      </c>
      <c r="U99" s="2"/>
      <c r="V99" s="2">
        <v>1</v>
      </c>
      <c r="W99" s="1"/>
      <c r="X99" s="1"/>
      <c r="Y99" s="2">
        <v>12</v>
      </c>
      <c r="Z99" s="2">
        <v>60</v>
      </c>
      <c r="AA99" s="2">
        <v>5</v>
      </c>
      <c r="AB99" s="2">
        <v>4</v>
      </c>
      <c r="AC99" s="1"/>
      <c r="AD99" s="2">
        <v>1</v>
      </c>
      <c r="AE99" s="1"/>
      <c r="AF99" s="1"/>
      <c r="AG99" s="1"/>
      <c r="AH99" s="1"/>
      <c r="AI99" s="2">
        <v>1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2">
        <v>1</v>
      </c>
      <c r="AV99" s="1"/>
      <c r="AW99" s="1"/>
      <c r="AX99" s="1"/>
      <c r="AY99" s="1"/>
      <c r="AZ99" s="1"/>
      <c r="BA99" s="1"/>
      <c r="BB99" s="1"/>
      <c r="BC99" s="1"/>
      <c r="BD99" s="1"/>
      <c r="BE99" s="2">
        <v>1</v>
      </c>
      <c r="BF99" s="1"/>
      <c r="BG99" s="1"/>
      <c r="BH99" s="1"/>
      <c r="BI99" s="1"/>
      <c r="BJ99" s="1"/>
      <c r="BK99" s="2">
        <v>1</v>
      </c>
      <c r="BL99" s="1"/>
      <c r="BM99" s="1"/>
      <c r="BN99" s="2">
        <v>1</v>
      </c>
      <c r="BO99" s="1"/>
      <c r="BP99" s="1"/>
      <c r="BQ99" s="2">
        <v>1</v>
      </c>
      <c r="BR99" s="1"/>
      <c r="BS99" s="1"/>
      <c r="BT99" s="1"/>
      <c r="BU99" s="1"/>
      <c r="BV99" s="1"/>
      <c r="BW99" s="1"/>
      <c r="BX99" s="1"/>
      <c r="BY99" s="1"/>
      <c r="BZ99" s="2">
        <v>1</v>
      </c>
      <c r="CA99" s="1"/>
      <c r="CB99" s="1"/>
      <c r="CC99" s="2"/>
      <c r="CD99" s="1"/>
      <c r="CE99" s="2"/>
      <c r="CF99" s="1"/>
      <c r="CG99" s="1"/>
      <c r="CH99" s="1"/>
      <c r="CI99" s="1"/>
      <c r="CJ99" s="1"/>
      <c r="CK99" s="1"/>
      <c r="CL99" s="1"/>
      <c r="CM99" s="1"/>
    </row>
    <row r="100" spans="1:91" x14ac:dyDescent="0.2">
      <c r="A100" s="2">
        <v>2014</v>
      </c>
      <c r="B100" s="4">
        <v>41813</v>
      </c>
      <c r="C100" s="2" t="s">
        <v>93</v>
      </c>
      <c r="D100" s="2" t="s">
        <v>91</v>
      </c>
      <c r="E100" s="2">
        <f t="shared" si="10"/>
        <v>0</v>
      </c>
      <c r="F100" s="2">
        <f t="shared" si="11"/>
        <v>0</v>
      </c>
      <c r="G100" s="2">
        <f t="shared" si="12"/>
        <v>0</v>
      </c>
      <c r="H100" s="2">
        <f t="shared" si="13"/>
        <v>0</v>
      </c>
      <c r="I100" s="2">
        <f t="shared" si="14"/>
        <v>0</v>
      </c>
      <c r="J100" s="2">
        <f t="shared" si="15"/>
        <v>0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x14ac:dyDescent="0.2">
      <c r="A101" s="2">
        <v>2014</v>
      </c>
      <c r="B101" s="4">
        <v>41813</v>
      </c>
      <c r="C101" s="2" t="s">
        <v>93</v>
      </c>
      <c r="D101" s="2" t="s">
        <v>92</v>
      </c>
      <c r="E101" s="2">
        <f t="shared" si="10"/>
        <v>0</v>
      </c>
      <c r="F101" s="2">
        <f t="shared" si="11"/>
        <v>0</v>
      </c>
      <c r="G101" s="2">
        <f t="shared" si="12"/>
        <v>0</v>
      </c>
      <c r="H101" s="2">
        <f t="shared" si="13"/>
        <v>0</v>
      </c>
      <c r="I101" s="2">
        <f t="shared" si="14"/>
        <v>0</v>
      </c>
      <c r="J101" s="2">
        <f t="shared" si="15"/>
        <v>0</v>
      </c>
      <c r="K101" s="2">
        <f t="shared" si="16"/>
        <v>0</v>
      </c>
      <c r="L101" s="2">
        <f t="shared" si="17"/>
        <v>0</v>
      </c>
      <c r="M101" s="2">
        <f t="shared" si="18"/>
        <v>0</v>
      </c>
      <c r="N101" s="2">
        <f t="shared" si="19"/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x14ac:dyDescent="0.2">
      <c r="A102" s="2">
        <v>2014</v>
      </c>
      <c r="B102" s="4">
        <v>41813</v>
      </c>
      <c r="C102" s="2" t="s">
        <v>95</v>
      </c>
      <c r="D102" s="2" t="s">
        <v>89</v>
      </c>
      <c r="E102" s="2">
        <f t="shared" si="10"/>
        <v>2</v>
      </c>
      <c r="F102" s="2">
        <f t="shared" si="11"/>
        <v>0</v>
      </c>
      <c r="G102" s="2">
        <f t="shared" si="12"/>
        <v>1</v>
      </c>
      <c r="H102" s="2">
        <f t="shared" si="13"/>
        <v>0</v>
      </c>
      <c r="I102" s="2">
        <f t="shared" si="14"/>
        <v>0</v>
      </c>
      <c r="J102" s="2">
        <f t="shared" si="15"/>
        <v>1</v>
      </c>
      <c r="K102" s="2">
        <f t="shared" si="16"/>
        <v>0</v>
      </c>
      <c r="L102" s="2">
        <f t="shared" si="17"/>
        <v>6</v>
      </c>
      <c r="M102" s="2">
        <f t="shared" si="18"/>
        <v>2</v>
      </c>
      <c r="N102" s="2">
        <f t="shared" si="19"/>
        <v>1</v>
      </c>
      <c r="O102" s="1"/>
      <c r="P102" s="1"/>
      <c r="Q102" s="1"/>
      <c r="R102" s="1"/>
      <c r="S102" s="2">
        <v>1</v>
      </c>
      <c r="T102" s="1"/>
      <c r="U102" s="1"/>
      <c r="V102" s="2"/>
      <c r="W102" s="1"/>
      <c r="X102" s="1"/>
      <c r="Y102" s="1"/>
      <c r="Z102" s="1"/>
      <c r="AA102" s="1"/>
      <c r="AB102" s="1"/>
      <c r="AC102" s="1"/>
      <c r="AD102" s="1"/>
      <c r="AE102" s="1"/>
      <c r="AF102" s="2">
        <v>1</v>
      </c>
      <c r="AG102" s="1"/>
      <c r="AH102" s="2"/>
      <c r="AI102" s="2"/>
      <c r="AJ102" s="1"/>
      <c r="AK102" s="1"/>
      <c r="AL102" s="1"/>
      <c r="AM102" s="1"/>
      <c r="AN102" s="2"/>
      <c r="AO102" s="1"/>
      <c r="AP102" s="2"/>
      <c r="AQ102" s="1"/>
      <c r="AR102" s="1"/>
      <c r="AS102" s="1"/>
      <c r="AT102" s="1"/>
      <c r="AU102" s="2">
        <v>1</v>
      </c>
      <c r="AV102" s="1"/>
      <c r="AW102" s="2">
        <v>1</v>
      </c>
      <c r="AX102" s="1"/>
      <c r="AY102" s="1"/>
      <c r="AZ102" s="1"/>
      <c r="BA102" s="2">
        <v>1</v>
      </c>
      <c r="BB102" s="1"/>
      <c r="BC102" s="1"/>
      <c r="BD102" s="1"/>
      <c r="BE102" s="2">
        <v>1</v>
      </c>
      <c r="BF102" s="2">
        <v>1</v>
      </c>
      <c r="BG102" s="1"/>
      <c r="BH102" s="2">
        <v>1</v>
      </c>
      <c r="BI102" s="1"/>
      <c r="BJ102" s="2">
        <v>1</v>
      </c>
      <c r="BK102" s="2"/>
      <c r="BL102" s="2">
        <v>1</v>
      </c>
      <c r="BM102" s="1"/>
      <c r="BN102" s="2"/>
      <c r="BO102" s="1"/>
      <c r="BP102" s="1"/>
      <c r="BQ102" s="2">
        <v>1</v>
      </c>
      <c r="BR102" s="1"/>
      <c r="BS102" s="2">
        <v>1</v>
      </c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2">
        <v>1</v>
      </c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x14ac:dyDescent="0.2">
      <c r="A103" s="2">
        <v>2014</v>
      </c>
      <c r="B103" s="4">
        <v>41813</v>
      </c>
      <c r="C103" s="2" t="s">
        <v>95</v>
      </c>
      <c r="D103" s="2" t="s">
        <v>90</v>
      </c>
      <c r="E103" s="2">
        <f t="shared" si="10"/>
        <v>2</v>
      </c>
      <c r="F103" s="2">
        <f t="shared" si="11"/>
        <v>0</v>
      </c>
      <c r="G103" s="2">
        <f t="shared" si="12"/>
        <v>1</v>
      </c>
      <c r="H103" s="2">
        <f t="shared" si="13"/>
        <v>0</v>
      </c>
      <c r="I103" s="2">
        <f t="shared" si="14"/>
        <v>0</v>
      </c>
      <c r="J103" s="2">
        <f t="shared" si="15"/>
        <v>0</v>
      </c>
      <c r="K103" s="2">
        <f t="shared" si="16"/>
        <v>0</v>
      </c>
      <c r="L103" s="2">
        <f t="shared" si="17"/>
        <v>2</v>
      </c>
      <c r="M103" s="2">
        <f t="shared" si="18"/>
        <v>0</v>
      </c>
      <c r="N103" s="2">
        <f t="shared" si="19"/>
        <v>0</v>
      </c>
      <c r="O103" s="1"/>
      <c r="P103" s="1"/>
      <c r="Q103" s="1"/>
      <c r="R103" s="1"/>
      <c r="S103" s="2">
        <v>1</v>
      </c>
      <c r="T103" s="2"/>
      <c r="U103" s="2">
        <v>1</v>
      </c>
      <c r="V103" s="2"/>
      <c r="W103" s="1"/>
      <c r="X103" s="1"/>
      <c r="Y103" s="2"/>
      <c r="Z103" s="2"/>
      <c r="AA103" s="1"/>
      <c r="AB103" s="2"/>
      <c r="AC103" s="1"/>
      <c r="AD103" s="2"/>
      <c r="AE103" s="1"/>
      <c r="AF103" s="1"/>
      <c r="AG103" s="1"/>
      <c r="AH103" s="1"/>
      <c r="AI103" s="2">
        <v>1</v>
      </c>
      <c r="AJ103" s="1"/>
      <c r="AK103" s="1"/>
      <c r="AL103" s="1"/>
      <c r="AM103" s="1"/>
      <c r="AN103" s="1"/>
      <c r="AO103" s="1"/>
      <c r="AP103" s="1"/>
      <c r="AQ103" s="2"/>
      <c r="AR103" s="1"/>
      <c r="AS103" s="1"/>
      <c r="AT103" s="2"/>
      <c r="AU103" s="2">
        <v>1</v>
      </c>
      <c r="AV103" s="1"/>
      <c r="AW103" s="1"/>
      <c r="AX103" s="1"/>
      <c r="AY103" s="1"/>
      <c r="AZ103" s="1"/>
      <c r="BA103" s="1"/>
      <c r="BB103" s="1"/>
      <c r="BC103" s="1"/>
      <c r="BD103" s="1"/>
      <c r="BE103" s="2">
        <v>1</v>
      </c>
      <c r="BF103" s="1"/>
      <c r="BG103" s="1"/>
      <c r="BH103" s="1"/>
      <c r="BI103" s="1"/>
      <c r="BJ103" s="1"/>
      <c r="BK103" s="2"/>
      <c r="BL103" s="1"/>
      <c r="BM103" s="1"/>
      <c r="BN103" s="2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x14ac:dyDescent="0.2">
      <c r="A104" s="2">
        <v>2014</v>
      </c>
      <c r="B104" s="4">
        <v>41813</v>
      </c>
      <c r="C104" s="2" t="s">
        <v>95</v>
      </c>
      <c r="D104" s="2" t="s">
        <v>91</v>
      </c>
      <c r="E104" s="2">
        <f t="shared" si="10"/>
        <v>0</v>
      </c>
      <c r="F104" s="2">
        <f t="shared" si="11"/>
        <v>0</v>
      </c>
      <c r="G104" s="2">
        <f t="shared" si="12"/>
        <v>0</v>
      </c>
      <c r="H104" s="2">
        <f t="shared" si="13"/>
        <v>227</v>
      </c>
      <c r="I104" s="2">
        <f t="shared" si="14"/>
        <v>31</v>
      </c>
      <c r="J104" s="2">
        <f t="shared" si="15"/>
        <v>0</v>
      </c>
      <c r="K104" s="2">
        <f t="shared" si="16"/>
        <v>0</v>
      </c>
      <c r="L104" s="2">
        <f t="shared" si="17"/>
        <v>0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>
        <v>220</v>
      </c>
      <c r="Z104" s="2">
        <v>7</v>
      </c>
      <c r="AA104" s="2">
        <v>8</v>
      </c>
      <c r="AB104" s="2">
        <v>23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x14ac:dyDescent="0.2">
      <c r="A105" s="2">
        <v>2014</v>
      </c>
      <c r="B105" s="4">
        <v>41813</v>
      </c>
      <c r="C105" s="2" t="s">
        <v>95</v>
      </c>
      <c r="D105" s="2" t="s">
        <v>92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0</v>
      </c>
      <c r="I105" s="2">
        <f t="shared" si="14"/>
        <v>0</v>
      </c>
      <c r="J105" s="2">
        <f t="shared" si="15"/>
        <v>0</v>
      </c>
      <c r="K105" s="2">
        <f t="shared" si="16"/>
        <v>0</v>
      </c>
      <c r="L105" s="2">
        <f t="shared" si="17"/>
        <v>0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x14ac:dyDescent="0.2">
      <c r="A106" s="2">
        <v>2014</v>
      </c>
      <c r="B106" s="4">
        <v>41814</v>
      </c>
      <c r="C106" s="2" t="s">
        <v>88</v>
      </c>
      <c r="D106" s="2" t="s">
        <v>89</v>
      </c>
      <c r="E106" s="2">
        <f t="shared" si="10"/>
        <v>0</v>
      </c>
      <c r="F106" s="2">
        <f t="shared" si="11"/>
        <v>0</v>
      </c>
      <c r="G106" s="2">
        <f t="shared" si="12"/>
        <v>4</v>
      </c>
      <c r="H106" s="2">
        <f t="shared" si="13"/>
        <v>0</v>
      </c>
      <c r="I106" s="2">
        <f t="shared" si="14"/>
        <v>0</v>
      </c>
      <c r="J106" s="2">
        <f t="shared" si="15"/>
        <v>2</v>
      </c>
      <c r="K106" s="2">
        <f t="shared" si="16"/>
        <v>2</v>
      </c>
      <c r="L106" s="2">
        <f t="shared" si="17"/>
        <v>2</v>
      </c>
      <c r="M106" s="2">
        <f t="shared" si="18"/>
        <v>1</v>
      </c>
      <c r="N106" s="2">
        <f t="shared" si="19"/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2">
        <v>1</v>
      </c>
      <c r="AE106" s="1"/>
      <c r="AF106" s="2">
        <v>1</v>
      </c>
      <c r="AG106" s="1"/>
      <c r="AH106" s="2">
        <v>1</v>
      </c>
      <c r="AI106" s="2">
        <v>1</v>
      </c>
      <c r="AJ106" s="1"/>
      <c r="AK106" s="1"/>
      <c r="AL106" s="1"/>
      <c r="AM106" s="1"/>
      <c r="AN106" s="1"/>
      <c r="AO106" s="2">
        <v>1</v>
      </c>
      <c r="AP106" s="1"/>
      <c r="AQ106" s="2">
        <v>1</v>
      </c>
      <c r="AR106" s="1"/>
      <c r="AS106" s="1"/>
      <c r="AT106" s="1"/>
      <c r="AU106" s="2">
        <v>1</v>
      </c>
      <c r="AV106" s="1"/>
      <c r="AW106" s="2"/>
      <c r="AX106" s="1"/>
      <c r="AY106" s="1"/>
      <c r="AZ106" s="1"/>
      <c r="BA106" s="1"/>
      <c r="BB106" s="1"/>
      <c r="BC106" s="1"/>
      <c r="BD106" s="1"/>
      <c r="BE106" s="2">
        <v>1</v>
      </c>
      <c r="BF106" s="1"/>
      <c r="BG106" s="1"/>
      <c r="BH106" s="1"/>
      <c r="BI106" s="1"/>
      <c r="BJ106" s="1"/>
      <c r="BK106" s="1"/>
      <c r="BL106" s="1"/>
      <c r="BM106" s="1"/>
      <c r="BN106" s="2">
        <v>1</v>
      </c>
      <c r="BO106" s="1"/>
      <c r="BP106" s="2"/>
      <c r="BQ106" s="2">
        <v>1</v>
      </c>
      <c r="BR106" s="1"/>
      <c r="BS106" s="1"/>
      <c r="BT106" s="1"/>
      <c r="BU106" s="1"/>
      <c r="BV106" s="1"/>
      <c r="BW106" s="1"/>
      <c r="BX106" s="2">
        <v>1</v>
      </c>
      <c r="BY106" s="1"/>
      <c r="BZ106" s="1"/>
      <c r="CA106" s="1"/>
      <c r="CB106" s="1"/>
      <c r="CC106" s="1"/>
      <c r="CD106" s="1"/>
      <c r="CE106" s="2"/>
      <c r="CF106" s="1"/>
      <c r="CG106" s="1"/>
      <c r="CH106" s="1"/>
      <c r="CI106" s="1"/>
      <c r="CJ106" s="1"/>
      <c r="CK106" s="1"/>
      <c r="CL106" s="1"/>
      <c r="CM106" s="1"/>
    </row>
    <row r="107" spans="1:91" x14ac:dyDescent="0.2">
      <c r="A107" s="2">
        <v>2014</v>
      </c>
      <c r="B107" s="4">
        <v>41814</v>
      </c>
      <c r="C107" s="2" t="s">
        <v>88</v>
      </c>
      <c r="D107" s="2" t="s">
        <v>90</v>
      </c>
      <c r="E107" s="2">
        <f t="shared" si="10"/>
        <v>3</v>
      </c>
      <c r="F107" s="2">
        <f t="shared" si="11"/>
        <v>0</v>
      </c>
      <c r="G107" s="2">
        <f t="shared" si="12"/>
        <v>2</v>
      </c>
      <c r="H107" s="2">
        <f t="shared" si="13"/>
        <v>82</v>
      </c>
      <c r="I107" s="2">
        <f t="shared" si="14"/>
        <v>1</v>
      </c>
      <c r="J107" s="2">
        <f t="shared" si="15"/>
        <v>1</v>
      </c>
      <c r="K107" s="2">
        <f t="shared" si="16"/>
        <v>2</v>
      </c>
      <c r="L107" s="2">
        <f t="shared" si="17"/>
        <v>0</v>
      </c>
      <c r="M107" s="2">
        <f t="shared" si="18"/>
        <v>0</v>
      </c>
      <c r="N107" s="2">
        <f t="shared" si="19"/>
        <v>0</v>
      </c>
      <c r="O107" s="1"/>
      <c r="P107" s="1"/>
      <c r="Q107" s="1"/>
      <c r="R107" s="1"/>
      <c r="S107" s="2">
        <v>1</v>
      </c>
      <c r="T107" s="2">
        <v>1</v>
      </c>
      <c r="U107" s="1"/>
      <c r="V107" s="1"/>
      <c r="W107" s="2">
        <v>1</v>
      </c>
      <c r="X107" s="1"/>
      <c r="Y107" s="2">
        <v>2</v>
      </c>
      <c r="Z107" s="2">
        <v>80</v>
      </c>
      <c r="AA107" s="1"/>
      <c r="AB107" s="2">
        <v>1</v>
      </c>
      <c r="AC107" s="1"/>
      <c r="AD107" s="2">
        <v>1</v>
      </c>
      <c r="AE107" s="1"/>
      <c r="AF107" s="1"/>
      <c r="AG107" s="1"/>
      <c r="AH107" s="1"/>
      <c r="AI107" s="2">
        <v>1</v>
      </c>
      <c r="AJ107" s="1"/>
      <c r="AK107" s="1"/>
      <c r="AL107" s="1"/>
      <c r="AM107" s="1"/>
      <c r="AN107" s="1"/>
      <c r="AO107" s="1"/>
      <c r="AP107" s="2">
        <v>1</v>
      </c>
      <c r="AQ107" s="2">
        <v>1</v>
      </c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2">
        <v>1</v>
      </c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2"/>
      <c r="CF107" s="2"/>
      <c r="CG107" s="1"/>
      <c r="CH107" s="1"/>
      <c r="CI107" s="1"/>
      <c r="CJ107" s="1"/>
      <c r="CK107" s="1"/>
      <c r="CL107" s="1"/>
      <c r="CM107" s="1"/>
    </row>
    <row r="108" spans="1:91" x14ac:dyDescent="0.2">
      <c r="A108" s="2">
        <v>2014</v>
      </c>
      <c r="B108" s="4">
        <v>41814</v>
      </c>
      <c r="C108" s="2" t="s">
        <v>88</v>
      </c>
      <c r="D108" s="2" t="s">
        <v>91</v>
      </c>
      <c r="E108" s="2">
        <f t="shared" si="10"/>
        <v>0</v>
      </c>
      <c r="F108" s="2">
        <f t="shared" si="11"/>
        <v>0</v>
      </c>
      <c r="G108" s="2">
        <f t="shared" si="12"/>
        <v>1</v>
      </c>
      <c r="H108" s="2">
        <f t="shared" si="13"/>
        <v>9</v>
      </c>
      <c r="I108" s="2">
        <f t="shared" si="14"/>
        <v>2</v>
      </c>
      <c r="J108" s="2">
        <f t="shared" si="15"/>
        <v>1</v>
      </c>
      <c r="K108" s="2">
        <f t="shared" si="16"/>
        <v>1</v>
      </c>
      <c r="L108" s="2">
        <f t="shared" si="17"/>
        <v>1</v>
      </c>
      <c r="M108" s="2">
        <f t="shared" si="18"/>
        <v>1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>
        <v>1</v>
      </c>
      <c r="Z108" s="2">
        <v>8</v>
      </c>
      <c r="AA108" s="1"/>
      <c r="AB108" s="2">
        <v>2</v>
      </c>
      <c r="AC108" s="1"/>
      <c r="AD108" s="1"/>
      <c r="AE108" s="1"/>
      <c r="AF108" s="1"/>
      <c r="AG108" s="1"/>
      <c r="AH108" s="1"/>
      <c r="AI108" s="2">
        <v>1</v>
      </c>
      <c r="AJ108" s="1"/>
      <c r="AK108" s="1"/>
      <c r="AL108" s="1"/>
      <c r="AM108" s="1"/>
      <c r="AN108" s="1"/>
      <c r="AO108" s="1"/>
      <c r="AP108" s="1"/>
      <c r="AQ108" s="2">
        <v>1</v>
      </c>
      <c r="AR108" s="1"/>
      <c r="AS108" s="1"/>
      <c r="AT108" s="1"/>
      <c r="AU108" s="2">
        <v>1</v>
      </c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2">
        <v>1</v>
      </c>
      <c r="BO108" s="1"/>
      <c r="BP108" s="1"/>
      <c r="BQ108" s="2">
        <v>1</v>
      </c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x14ac:dyDescent="0.2">
      <c r="A109" s="2">
        <v>2014</v>
      </c>
      <c r="B109" s="4">
        <v>41814</v>
      </c>
      <c r="C109" s="2" t="s">
        <v>88</v>
      </c>
      <c r="D109" s="2" t="s">
        <v>92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0</v>
      </c>
      <c r="I109" s="2">
        <f t="shared" si="14"/>
        <v>0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x14ac:dyDescent="0.2">
      <c r="A110" s="2">
        <v>2014</v>
      </c>
      <c r="B110" s="4">
        <v>41814</v>
      </c>
      <c r="C110" s="2" t="s">
        <v>112</v>
      </c>
      <c r="D110" s="2" t="s">
        <v>89</v>
      </c>
      <c r="E110" s="2">
        <f t="shared" si="10"/>
        <v>0</v>
      </c>
      <c r="F110" s="2">
        <f t="shared" si="11"/>
        <v>0</v>
      </c>
      <c r="G110" s="2">
        <f t="shared" si="12"/>
        <v>0</v>
      </c>
      <c r="H110" s="2">
        <f t="shared" si="13"/>
        <v>0</v>
      </c>
      <c r="I110" s="2">
        <f t="shared" si="14"/>
        <v>0</v>
      </c>
      <c r="J110" s="2">
        <f t="shared" si="15"/>
        <v>0</v>
      </c>
      <c r="K110" s="2">
        <f t="shared" si="16"/>
        <v>0</v>
      </c>
      <c r="L110" s="2">
        <f t="shared" si="17"/>
        <v>0</v>
      </c>
      <c r="M110" s="2">
        <f t="shared" si="18"/>
        <v>0</v>
      </c>
      <c r="N110" s="2">
        <f t="shared" si="19"/>
        <v>0</v>
      </c>
      <c r="O110" s="1"/>
      <c r="P110" s="1"/>
      <c r="Q110" s="1"/>
      <c r="R110" s="1"/>
      <c r="S110" s="1"/>
      <c r="T110" s="2">
        <v>0</v>
      </c>
      <c r="U110" s="1"/>
      <c r="V110" s="2"/>
      <c r="W110" s="1"/>
      <c r="X110" s="1"/>
      <c r="Y110" s="1"/>
      <c r="Z110" s="1"/>
      <c r="AA110" s="1"/>
      <c r="AB110" s="1"/>
      <c r="AC110" s="1"/>
      <c r="AD110" s="2">
        <v>0</v>
      </c>
      <c r="AE110" s="1"/>
      <c r="AF110" s="2"/>
      <c r="AG110" s="1"/>
      <c r="AH110" s="2">
        <v>0</v>
      </c>
      <c r="AI110" s="2">
        <v>0</v>
      </c>
      <c r="AJ110" s="1"/>
      <c r="AK110" s="2">
        <v>0</v>
      </c>
      <c r="AL110" s="1"/>
      <c r="AM110" s="2">
        <v>0</v>
      </c>
      <c r="AN110" s="1"/>
      <c r="AO110" s="2">
        <v>0</v>
      </c>
      <c r="AP110" s="1"/>
      <c r="AQ110" s="2">
        <v>0</v>
      </c>
      <c r="AR110" s="2">
        <v>0</v>
      </c>
      <c r="AS110" s="1"/>
      <c r="AT110" s="2">
        <v>0</v>
      </c>
      <c r="AU110" s="1"/>
      <c r="AV110" s="1"/>
      <c r="AW110" s="2">
        <v>0</v>
      </c>
      <c r="AX110" s="2">
        <v>0</v>
      </c>
      <c r="AY110" s="1"/>
      <c r="AZ110" s="1"/>
      <c r="BA110" s="1"/>
      <c r="BB110" s="1"/>
      <c r="BC110" s="1"/>
      <c r="BD110" s="2">
        <v>0</v>
      </c>
      <c r="BE110" s="2">
        <v>0</v>
      </c>
      <c r="BF110" s="1"/>
      <c r="BG110" s="1"/>
      <c r="BH110" s="1"/>
      <c r="BI110" s="2"/>
      <c r="BJ110" s="2">
        <v>0</v>
      </c>
      <c r="BK110" s="1"/>
      <c r="BL110" s="1"/>
      <c r="BM110" s="1"/>
      <c r="BN110" s="2">
        <v>0</v>
      </c>
      <c r="BO110" s="1"/>
      <c r="BP110" s="2">
        <v>0</v>
      </c>
      <c r="BQ110" s="2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2">
        <v>0</v>
      </c>
      <c r="CD110" s="2"/>
      <c r="CE110" s="2"/>
      <c r="CF110" s="1"/>
      <c r="CG110" s="1"/>
      <c r="CH110" s="1"/>
      <c r="CI110" s="1"/>
      <c r="CJ110" s="1"/>
      <c r="CK110" s="1"/>
      <c r="CL110" s="1"/>
      <c r="CM110" s="1"/>
    </row>
    <row r="111" spans="1:91" x14ac:dyDescent="0.2">
      <c r="A111" s="2">
        <v>2014</v>
      </c>
      <c r="B111" s="4">
        <v>41814</v>
      </c>
      <c r="C111" s="2" t="s">
        <v>112</v>
      </c>
      <c r="D111" s="2" t="s">
        <v>90</v>
      </c>
      <c r="E111" s="2">
        <f t="shared" si="10"/>
        <v>0</v>
      </c>
      <c r="F111" s="2">
        <f t="shared" si="11"/>
        <v>0</v>
      </c>
      <c r="G111" s="2">
        <f t="shared" si="12"/>
        <v>0</v>
      </c>
      <c r="H111" s="2">
        <f t="shared" si="13"/>
        <v>15</v>
      </c>
      <c r="I111" s="2">
        <f t="shared" si="14"/>
        <v>20</v>
      </c>
      <c r="J111" s="2">
        <f t="shared" si="15"/>
        <v>0</v>
      </c>
      <c r="K111" s="2">
        <f t="shared" si="16"/>
        <v>0</v>
      </c>
      <c r="L111" s="2">
        <f t="shared" si="17"/>
        <v>0</v>
      </c>
      <c r="M111" s="2">
        <f t="shared" si="18"/>
        <v>0</v>
      </c>
      <c r="N111" s="2">
        <f t="shared" si="19"/>
        <v>0</v>
      </c>
      <c r="O111" s="1"/>
      <c r="P111" s="1"/>
      <c r="Q111" s="1"/>
      <c r="R111" s="1"/>
      <c r="S111" s="1"/>
      <c r="T111" s="2">
        <v>0</v>
      </c>
      <c r="U111" s="1"/>
      <c r="V111" s="2">
        <v>0</v>
      </c>
      <c r="W111" s="2"/>
      <c r="X111" s="1"/>
      <c r="Y111" s="2"/>
      <c r="Z111" s="2">
        <v>15</v>
      </c>
      <c r="AA111" s="2">
        <v>1</v>
      </c>
      <c r="AB111" s="2">
        <v>19</v>
      </c>
      <c r="AC111" s="1"/>
      <c r="AD111" s="2">
        <v>0</v>
      </c>
      <c r="AE111" s="1"/>
      <c r="AF111" s="2">
        <v>0</v>
      </c>
      <c r="AG111" s="1"/>
      <c r="AH111" s="1"/>
      <c r="AI111" s="2">
        <v>0</v>
      </c>
      <c r="AJ111" s="1"/>
      <c r="AK111" s="1"/>
      <c r="AL111" s="1"/>
      <c r="AM111" s="1"/>
      <c r="AN111" s="1"/>
      <c r="AO111" s="2">
        <v>0</v>
      </c>
      <c r="AP111" s="1"/>
      <c r="AQ111" s="1"/>
      <c r="AR111" s="2">
        <v>0</v>
      </c>
      <c r="AS111" s="1"/>
      <c r="AT111" s="1"/>
      <c r="AU111" s="1"/>
      <c r="AV111" s="1"/>
      <c r="AW111" s="2">
        <v>0</v>
      </c>
      <c r="AX111" s="1"/>
      <c r="AY111" s="1"/>
      <c r="AZ111" s="1"/>
      <c r="BA111" s="1"/>
      <c r="BB111" s="1"/>
      <c r="BC111" s="1"/>
      <c r="BD111" s="1"/>
      <c r="BE111" s="2">
        <v>0</v>
      </c>
      <c r="BF111" s="1"/>
      <c r="BG111" s="1"/>
      <c r="BH111" s="1"/>
      <c r="BI111" s="1"/>
      <c r="BJ111" s="1"/>
      <c r="BK111" s="1"/>
      <c r="BL111" s="1"/>
      <c r="BM111" s="1"/>
      <c r="BN111" s="2"/>
      <c r="BO111" s="1"/>
      <c r="BP111" s="1"/>
      <c r="BQ111" s="2">
        <v>0</v>
      </c>
      <c r="BR111" s="2">
        <v>0</v>
      </c>
      <c r="BS111" s="1"/>
      <c r="BT111" s="2">
        <v>0</v>
      </c>
      <c r="BU111" s="1"/>
      <c r="BV111" s="1"/>
      <c r="BW111" s="1"/>
      <c r="BX111" s="1"/>
      <c r="BY111" s="1"/>
      <c r="BZ111" s="1"/>
      <c r="CA111" s="1"/>
      <c r="CB111" s="1"/>
      <c r="CC111" s="2"/>
      <c r="CD111" s="1"/>
      <c r="CE111" s="2"/>
      <c r="CF111" s="1"/>
      <c r="CG111" s="1"/>
      <c r="CH111" s="1"/>
      <c r="CI111" s="1"/>
      <c r="CJ111" s="1"/>
      <c r="CK111" s="1"/>
      <c r="CL111" s="1"/>
      <c r="CM111" s="1"/>
    </row>
    <row r="112" spans="1:91" x14ac:dyDescent="0.2">
      <c r="A112" s="2">
        <v>2014</v>
      </c>
      <c r="B112" s="4">
        <v>41814</v>
      </c>
      <c r="C112" s="2" t="s">
        <v>112</v>
      </c>
      <c r="D112" s="2" t="s">
        <v>91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2"/>
      <c r="Z112" s="2"/>
      <c r="AA112" s="2"/>
      <c r="AB112" s="2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2"/>
      <c r="AR112" s="1"/>
      <c r="AS112" s="1"/>
      <c r="AT112" s="1"/>
      <c r="AU112" s="2"/>
      <c r="AV112" s="1"/>
      <c r="AW112" s="1"/>
      <c r="AX112" s="1"/>
      <c r="AY112" s="1"/>
      <c r="AZ112" s="1"/>
      <c r="BA112" s="1"/>
      <c r="BB112" s="1"/>
      <c r="BC112" s="1"/>
      <c r="BD112" s="1"/>
      <c r="BE112" s="2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2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2"/>
      <c r="CD112" s="1"/>
      <c r="CE112" s="2"/>
      <c r="CF112" s="1"/>
      <c r="CG112" s="1"/>
      <c r="CH112" s="1"/>
      <c r="CI112" s="1"/>
      <c r="CJ112" s="1"/>
      <c r="CK112" s="1"/>
      <c r="CL112" s="1"/>
      <c r="CM112" s="1"/>
    </row>
    <row r="113" spans="1:91" x14ac:dyDescent="0.2">
      <c r="A113" s="2">
        <v>2014</v>
      </c>
      <c r="B113" s="4">
        <v>41814</v>
      </c>
      <c r="C113" s="2" t="s">
        <v>112</v>
      </c>
      <c r="D113" s="2" t="s">
        <v>92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0</v>
      </c>
      <c r="I113" s="2">
        <f t="shared" si="14"/>
        <v>0</v>
      </c>
      <c r="J113" s="2">
        <f t="shared" si="15"/>
        <v>0</v>
      </c>
      <c r="K113" s="2">
        <f t="shared" si="16"/>
        <v>0</v>
      </c>
      <c r="L113" s="2">
        <f t="shared" si="17"/>
        <v>0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  <c r="Z113" s="2"/>
      <c r="AA113" s="2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2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2"/>
      <c r="CD113" s="1"/>
      <c r="CE113" s="2"/>
      <c r="CF113" s="1"/>
      <c r="CG113" s="1"/>
      <c r="CH113" s="1"/>
      <c r="CI113" s="1"/>
      <c r="CJ113" s="1"/>
      <c r="CK113" s="1"/>
      <c r="CL113" s="1"/>
      <c r="CM113" s="1"/>
    </row>
    <row r="114" spans="1:91" x14ac:dyDescent="0.2">
      <c r="A114" s="2">
        <v>2014</v>
      </c>
      <c r="B114" s="4">
        <v>41814</v>
      </c>
      <c r="C114" s="2" t="s">
        <v>114</v>
      </c>
      <c r="D114" s="2" t="s">
        <v>89</v>
      </c>
      <c r="E114" s="2">
        <f t="shared" si="10"/>
        <v>2</v>
      </c>
      <c r="F114" s="2">
        <f t="shared" si="11"/>
        <v>0</v>
      </c>
      <c r="G114" s="2">
        <f t="shared" si="12"/>
        <v>2</v>
      </c>
      <c r="H114" s="2">
        <f t="shared" si="13"/>
        <v>2</v>
      </c>
      <c r="I114" s="2">
        <f t="shared" si="14"/>
        <v>2</v>
      </c>
      <c r="J114" s="2">
        <f t="shared" si="15"/>
        <v>2</v>
      </c>
      <c r="K114" s="2">
        <f t="shared" si="16"/>
        <v>1</v>
      </c>
      <c r="L114" s="2">
        <f t="shared" si="17"/>
        <v>5</v>
      </c>
      <c r="M114" s="2">
        <f t="shared" si="18"/>
        <v>1</v>
      </c>
      <c r="N114" s="2">
        <f t="shared" si="19"/>
        <v>1</v>
      </c>
      <c r="O114" s="1"/>
      <c r="P114" s="1"/>
      <c r="Q114" s="1"/>
      <c r="R114" s="1"/>
      <c r="S114" s="1"/>
      <c r="T114" s="1"/>
      <c r="U114" s="1"/>
      <c r="V114" s="1"/>
      <c r="W114" s="2">
        <v>1</v>
      </c>
      <c r="X114" s="1"/>
      <c r="Y114" s="2">
        <v>1</v>
      </c>
      <c r="Z114" s="2">
        <v>1</v>
      </c>
      <c r="AA114" s="2">
        <v>1</v>
      </c>
      <c r="AB114" s="2">
        <v>1</v>
      </c>
      <c r="AC114" s="1"/>
      <c r="AD114" s="1"/>
      <c r="AE114" s="1"/>
      <c r="AF114" s="2">
        <v>1</v>
      </c>
      <c r="AG114" s="1"/>
      <c r="AH114" s="1"/>
      <c r="AI114" s="2">
        <v>1</v>
      </c>
      <c r="AJ114" s="1"/>
      <c r="AK114" s="1"/>
      <c r="AL114" s="1"/>
      <c r="AM114" s="1"/>
      <c r="AN114" s="1"/>
      <c r="AO114" s="2">
        <v>1</v>
      </c>
      <c r="AP114" s="2"/>
      <c r="AQ114" s="1"/>
      <c r="AR114" s="2"/>
      <c r="AS114" s="1"/>
      <c r="AT114" s="2"/>
      <c r="AU114" s="2">
        <v>2</v>
      </c>
      <c r="AV114" s="2">
        <v>1</v>
      </c>
      <c r="AW114" s="2"/>
      <c r="AX114" s="1"/>
      <c r="AY114" s="1"/>
      <c r="AZ114" s="1"/>
      <c r="BA114" s="1"/>
      <c r="BB114" s="1"/>
      <c r="BC114" s="1"/>
      <c r="BD114" s="2">
        <v>1</v>
      </c>
      <c r="BE114" s="2">
        <v>1</v>
      </c>
      <c r="BF114" s="1"/>
      <c r="BG114" s="1"/>
      <c r="BH114" s="1"/>
      <c r="BI114" s="1"/>
      <c r="BJ114" s="2">
        <v>1</v>
      </c>
      <c r="BK114" s="2">
        <v>1</v>
      </c>
      <c r="BL114" s="1"/>
      <c r="BM114" s="2"/>
      <c r="BN114" s="2">
        <v>1</v>
      </c>
      <c r="BO114" s="1"/>
      <c r="BP114" s="1"/>
      <c r="BQ114" s="2">
        <v>1</v>
      </c>
      <c r="BR114" s="1"/>
      <c r="BS114" s="1"/>
      <c r="BT114" s="1"/>
      <c r="BU114" s="1"/>
      <c r="BV114" s="1"/>
      <c r="BW114" s="1"/>
      <c r="BX114" s="1"/>
      <c r="BY114" s="1"/>
      <c r="BZ114" s="2"/>
      <c r="CA114" s="1"/>
      <c r="CB114" s="1"/>
      <c r="CC114" s="2">
        <v>1</v>
      </c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x14ac:dyDescent="0.2">
      <c r="A115" s="2">
        <v>2014</v>
      </c>
      <c r="B115" s="4">
        <v>41814</v>
      </c>
      <c r="C115" s="2" t="s">
        <v>114</v>
      </c>
      <c r="D115" s="2" t="s">
        <v>90</v>
      </c>
      <c r="E115" s="2">
        <f t="shared" si="10"/>
        <v>1</v>
      </c>
      <c r="F115" s="2">
        <f t="shared" si="11"/>
        <v>0</v>
      </c>
      <c r="G115" s="2">
        <f t="shared" si="12"/>
        <v>2</v>
      </c>
      <c r="H115" s="2">
        <f t="shared" si="13"/>
        <v>16</v>
      </c>
      <c r="I115" s="2">
        <f t="shared" si="14"/>
        <v>1</v>
      </c>
      <c r="J115" s="2">
        <f t="shared" si="15"/>
        <v>1</v>
      </c>
      <c r="K115" s="2">
        <f t="shared" si="16"/>
        <v>1</v>
      </c>
      <c r="L115" s="2">
        <f t="shared" si="17"/>
        <v>4</v>
      </c>
      <c r="M115" s="2">
        <f t="shared" si="18"/>
        <v>2</v>
      </c>
      <c r="N115" s="2">
        <f t="shared" si="19"/>
        <v>1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>
        <v>8</v>
      </c>
      <c r="Z115" s="2">
        <v>8</v>
      </c>
      <c r="AA115" s="2"/>
      <c r="AB115" s="2">
        <v>1</v>
      </c>
      <c r="AC115" s="1"/>
      <c r="AD115" s="1"/>
      <c r="AE115" s="1"/>
      <c r="AF115" s="2">
        <v>1</v>
      </c>
      <c r="AG115" s="1"/>
      <c r="AH115" s="1"/>
      <c r="AI115" s="2">
        <v>1</v>
      </c>
      <c r="AJ115" s="1"/>
      <c r="AK115" s="1"/>
      <c r="AL115" s="1"/>
      <c r="AM115" s="1"/>
      <c r="AN115" s="1"/>
      <c r="AO115" s="2">
        <v>1</v>
      </c>
      <c r="AP115" s="1"/>
      <c r="AQ115" s="1"/>
      <c r="AR115" s="1"/>
      <c r="AS115" s="1"/>
      <c r="AT115" s="1"/>
      <c r="AU115" s="2">
        <v>2</v>
      </c>
      <c r="AV115" s="2">
        <v>1</v>
      </c>
      <c r="AW115" s="2"/>
      <c r="AX115" s="1"/>
      <c r="AY115" s="1"/>
      <c r="AZ115" s="1"/>
      <c r="BA115" s="1"/>
      <c r="BB115" s="1"/>
      <c r="BC115" s="1"/>
      <c r="BD115" s="1"/>
      <c r="BE115" s="2">
        <v>1</v>
      </c>
      <c r="BF115" s="1"/>
      <c r="BG115" s="1"/>
      <c r="BH115" s="1"/>
      <c r="BI115" s="1"/>
      <c r="BJ115" s="2">
        <v>1</v>
      </c>
      <c r="BK115" s="2">
        <v>1</v>
      </c>
      <c r="BL115" s="1"/>
      <c r="BM115" s="1"/>
      <c r="BN115" s="1"/>
      <c r="BO115" s="1"/>
      <c r="BP115" s="1"/>
      <c r="BQ115" s="2">
        <v>1</v>
      </c>
      <c r="BR115" s="1"/>
      <c r="BS115" s="2">
        <v>1</v>
      </c>
      <c r="BT115" s="1"/>
      <c r="BU115" s="1"/>
      <c r="BV115" s="1"/>
      <c r="BW115" s="1"/>
      <c r="BX115" s="1"/>
      <c r="BY115" s="1"/>
      <c r="BZ115" s="1"/>
      <c r="CA115" s="1"/>
      <c r="CB115" s="1"/>
      <c r="CC115" s="2">
        <v>1</v>
      </c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x14ac:dyDescent="0.2">
      <c r="A116" s="2">
        <v>2014</v>
      </c>
      <c r="B116" s="4">
        <v>41814</v>
      </c>
      <c r="C116" s="2" t="s">
        <v>114</v>
      </c>
      <c r="D116" s="2" t="s">
        <v>91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0</v>
      </c>
      <c r="I116" s="2">
        <f t="shared" si="14"/>
        <v>0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x14ac:dyDescent="0.2">
      <c r="A117" s="2">
        <v>2014</v>
      </c>
      <c r="B117" s="4">
        <v>41814</v>
      </c>
      <c r="C117" s="2" t="s">
        <v>114</v>
      </c>
      <c r="D117" s="2" t="s">
        <v>92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0</v>
      </c>
      <c r="I117" s="2">
        <f t="shared" si="14"/>
        <v>0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x14ac:dyDescent="0.2">
      <c r="A118" s="2">
        <v>2014</v>
      </c>
      <c r="B118" s="4">
        <v>41814</v>
      </c>
      <c r="C118" s="2" t="s">
        <v>116</v>
      </c>
      <c r="D118" s="2" t="s">
        <v>89</v>
      </c>
      <c r="E118" s="2">
        <f t="shared" si="10"/>
        <v>2</v>
      </c>
      <c r="F118" s="2">
        <f t="shared" si="11"/>
        <v>0</v>
      </c>
      <c r="G118" s="2">
        <f t="shared" si="12"/>
        <v>1</v>
      </c>
      <c r="H118" s="2">
        <f t="shared" si="13"/>
        <v>0</v>
      </c>
      <c r="I118" s="2">
        <f t="shared" si="14"/>
        <v>19</v>
      </c>
      <c r="J118" s="2">
        <f t="shared" si="15"/>
        <v>1</v>
      </c>
      <c r="K118" s="2">
        <f t="shared" si="16"/>
        <v>0</v>
      </c>
      <c r="L118" s="2">
        <f t="shared" si="17"/>
        <v>3</v>
      </c>
      <c r="M118" s="2">
        <f t="shared" si="18"/>
        <v>1</v>
      </c>
      <c r="N118" s="2">
        <f t="shared" si="19"/>
        <v>0</v>
      </c>
      <c r="O118" s="1"/>
      <c r="P118" s="1"/>
      <c r="Q118" s="1"/>
      <c r="R118" s="1"/>
      <c r="S118" s="2"/>
      <c r="T118" s="2">
        <v>1</v>
      </c>
      <c r="U118" s="1"/>
      <c r="V118" s="1"/>
      <c r="W118" s="2">
        <v>1</v>
      </c>
      <c r="X118" s="1"/>
      <c r="Y118" s="1"/>
      <c r="Z118" s="1"/>
      <c r="AA118" s="2">
        <v>17</v>
      </c>
      <c r="AB118" s="2">
        <v>2</v>
      </c>
      <c r="AC118" s="1"/>
      <c r="AD118" s="1"/>
      <c r="AE118" s="1"/>
      <c r="AF118" s="2">
        <v>1</v>
      </c>
      <c r="AG118" s="1"/>
      <c r="AH118" s="2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2"/>
      <c r="AU118" s="2">
        <v>1</v>
      </c>
      <c r="AV118" s="2">
        <v>1</v>
      </c>
      <c r="AW118" s="1"/>
      <c r="AX118" s="1"/>
      <c r="AY118" s="1"/>
      <c r="AZ118" s="1"/>
      <c r="BA118" s="1"/>
      <c r="BB118" s="1"/>
      <c r="BC118" s="1"/>
      <c r="BD118" s="1"/>
      <c r="BE118" s="2">
        <v>1</v>
      </c>
      <c r="BF118" s="1"/>
      <c r="BG118" s="1"/>
      <c r="BH118" s="1"/>
      <c r="BI118" s="1"/>
      <c r="BJ118" s="1"/>
      <c r="BK118" s="1"/>
      <c r="BL118" s="1"/>
      <c r="BM118" s="2"/>
      <c r="BN118" s="2">
        <v>1</v>
      </c>
      <c r="BO118" s="1"/>
      <c r="BP118" s="1"/>
      <c r="BQ118" s="2">
        <v>1</v>
      </c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x14ac:dyDescent="0.2">
      <c r="A119" s="2">
        <v>2014</v>
      </c>
      <c r="B119" s="4">
        <v>41814</v>
      </c>
      <c r="C119" s="2" t="s">
        <v>116</v>
      </c>
      <c r="D119" s="2" t="s">
        <v>90</v>
      </c>
      <c r="E119" s="2">
        <f t="shared" si="10"/>
        <v>3</v>
      </c>
      <c r="F119" s="2">
        <f t="shared" si="11"/>
        <v>0</v>
      </c>
      <c r="G119" s="2">
        <f t="shared" si="12"/>
        <v>1</v>
      </c>
      <c r="H119" s="2">
        <f t="shared" si="13"/>
        <v>0</v>
      </c>
      <c r="I119" s="2">
        <f t="shared" si="14"/>
        <v>0</v>
      </c>
      <c r="J119" s="2">
        <f t="shared" si="15"/>
        <v>1</v>
      </c>
      <c r="K119" s="2">
        <f t="shared" si="16"/>
        <v>0</v>
      </c>
      <c r="L119" s="2">
        <f t="shared" si="17"/>
        <v>2</v>
      </c>
      <c r="M119" s="2">
        <f t="shared" si="18"/>
        <v>2</v>
      </c>
      <c r="N119" s="2">
        <f t="shared" si="19"/>
        <v>0</v>
      </c>
      <c r="O119" s="1"/>
      <c r="P119" s="1"/>
      <c r="Q119" s="1"/>
      <c r="R119" s="1"/>
      <c r="S119" s="2">
        <v>1</v>
      </c>
      <c r="T119" s="2">
        <v>1</v>
      </c>
      <c r="U119" s="1"/>
      <c r="V119" s="1"/>
      <c r="W119" s="2">
        <v>1</v>
      </c>
      <c r="X119" s="1"/>
      <c r="Y119" s="2"/>
      <c r="Z119" s="2"/>
      <c r="AA119" s="1"/>
      <c r="AB119" s="2"/>
      <c r="AC119" s="1"/>
      <c r="AD119" s="1"/>
      <c r="AE119" s="1"/>
      <c r="AF119" s="2">
        <v>1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2"/>
      <c r="AU119" s="2">
        <v>1</v>
      </c>
      <c r="AV119" s="1"/>
      <c r="AW119" s="1"/>
      <c r="AX119" s="1"/>
      <c r="AY119" s="1"/>
      <c r="AZ119" s="1"/>
      <c r="BA119" s="1"/>
      <c r="BB119" s="1"/>
      <c r="BC119" s="1"/>
      <c r="BD119" s="1"/>
      <c r="BE119" s="2">
        <v>1</v>
      </c>
      <c r="BF119" s="1"/>
      <c r="BG119" s="1"/>
      <c r="BH119" s="2"/>
      <c r="BI119" s="1"/>
      <c r="BJ119" s="1"/>
      <c r="BK119" s="1"/>
      <c r="BL119" s="1"/>
      <c r="BM119" s="1"/>
      <c r="BN119" s="2">
        <v>1</v>
      </c>
      <c r="BO119" s="1"/>
      <c r="BP119" s="1"/>
      <c r="BQ119" s="2">
        <v>1</v>
      </c>
      <c r="BR119" s="1"/>
      <c r="BS119" s="2">
        <v>1</v>
      </c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x14ac:dyDescent="0.2">
      <c r="A120" s="2">
        <v>2014</v>
      </c>
      <c r="B120" s="4">
        <v>41814</v>
      </c>
      <c r="C120" s="2" t="s">
        <v>116</v>
      </c>
      <c r="D120" s="2" t="s">
        <v>91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x14ac:dyDescent="0.2">
      <c r="A121" s="2">
        <v>2014</v>
      </c>
      <c r="B121" s="4">
        <v>41814</v>
      </c>
      <c r="C121" s="2" t="s">
        <v>116</v>
      </c>
      <c r="D121" s="2" t="s">
        <v>92</v>
      </c>
      <c r="E121" s="2">
        <f t="shared" si="10"/>
        <v>0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0</v>
      </c>
      <c r="K121" s="2">
        <f t="shared" si="16"/>
        <v>0</v>
      </c>
      <c r="L121" s="2">
        <f t="shared" si="17"/>
        <v>0</v>
      </c>
      <c r="M121" s="2">
        <f t="shared" si="18"/>
        <v>0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x14ac:dyDescent="0.2">
      <c r="A122" s="2">
        <v>2014</v>
      </c>
      <c r="B122" s="4">
        <v>41814</v>
      </c>
      <c r="C122" s="2" t="s">
        <v>104</v>
      </c>
      <c r="D122" s="2" t="s">
        <v>89</v>
      </c>
      <c r="E122" s="2">
        <f t="shared" si="10"/>
        <v>1</v>
      </c>
      <c r="F122" s="2">
        <f t="shared" si="11"/>
        <v>1</v>
      </c>
      <c r="G122" s="2">
        <f t="shared" si="12"/>
        <v>3</v>
      </c>
      <c r="H122" s="2">
        <f t="shared" si="13"/>
        <v>0</v>
      </c>
      <c r="I122" s="2">
        <f t="shared" si="14"/>
        <v>0</v>
      </c>
      <c r="J122" s="2">
        <f t="shared" si="15"/>
        <v>2</v>
      </c>
      <c r="K122" s="2">
        <f t="shared" si="16"/>
        <v>2</v>
      </c>
      <c r="L122" s="2">
        <f t="shared" si="17"/>
        <v>3</v>
      </c>
      <c r="M122" s="2">
        <f t="shared" si="18"/>
        <v>0</v>
      </c>
      <c r="N122" s="2">
        <f t="shared" si="19"/>
        <v>0</v>
      </c>
      <c r="O122" s="1"/>
      <c r="P122" s="1"/>
      <c r="Q122" s="1"/>
      <c r="R122" s="1"/>
      <c r="S122" s="1"/>
      <c r="T122" s="1"/>
      <c r="U122" s="1"/>
      <c r="V122" s="2"/>
      <c r="W122" s="2">
        <v>1</v>
      </c>
      <c r="X122" s="1"/>
      <c r="Y122" s="1"/>
      <c r="Z122" s="1"/>
      <c r="AA122" s="1"/>
      <c r="AB122" s="1"/>
      <c r="AC122" s="1"/>
      <c r="AD122" s="2">
        <v>1</v>
      </c>
      <c r="AE122" s="1"/>
      <c r="AF122" s="2">
        <v>1</v>
      </c>
      <c r="AG122" s="1"/>
      <c r="AH122" s="1"/>
      <c r="AI122" s="2">
        <v>1</v>
      </c>
      <c r="AJ122" s="1"/>
      <c r="AK122" s="1"/>
      <c r="AL122" s="1"/>
      <c r="AM122" s="1"/>
      <c r="AN122" s="2">
        <v>1</v>
      </c>
      <c r="AO122" s="2">
        <v>1</v>
      </c>
      <c r="AP122" s="1"/>
      <c r="AQ122" s="1"/>
      <c r="AR122" s="1"/>
      <c r="AS122" s="1"/>
      <c r="AT122" s="1"/>
      <c r="AU122" s="2">
        <v>1</v>
      </c>
      <c r="AV122" s="2"/>
      <c r="AW122" s="2">
        <v>1</v>
      </c>
      <c r="AX122" s="1"/>
      <c r="AY122" s="1"/>
      <c r="AZ122" s="1"/>
      <c r="BA122" s="1"/>
      <c r="BB122" s="1"/>
      <c r="BC122" s="1"/>
      <c r="BD122" s="2"/>
      <c r="BE122" s="2">
        <v>1</v>
      </c>
      <c r="BF122" s="1"/>
      <c r="BG122" s="1"/>
      <c r="BH122" s="1"/>
      <c r="BI122" s="1"/>
      <c r="BJ122" s="1"/>
      <c r="BK122" s="2">
        <v>1</v>
      </c>
      <c r="BL122" s="2"/>
      <c r="BM122" s="1"/>
      <c r="BN122" s="2">
        <v>1</v>
      </c>
      <c r="BO122" s="1"/>
      <c r="BP122" s="1"/>
      <c r="BQ122" s="2"/>
      <c r="BR122" s="1"/>
      <c r="BS122" s="1"/>
      <c r="BT122" s="1"/>
      <c r="BU122" s="1"/>
      <c r="BV122" s="1"/>
      <c r="BW122" s="2"/>
      <c r="BX122" s="1"/>
      <c r="BY122" s="1"/>
      <c r="BZ122" s="1"/>
      <c r="CA122" s="1"/>
      <c r="CB122" s="1"/>
      <c r="CC122" s="2"/>
      <c r="CD122" s="1"/>
      <c r="CE122" s="1"/>
      <c r="CF122" s="1"/>
      <c r="CG122" s="2">
        <v>1</v>
      </c>
      <c r="CH122" s="1"/>
      <c r="CI122" s="1"/>
      <c r="CJ122" s="1"/>
      <c r="CK122" s="1"/>
      <c r="CL122" s="1"/>
      <c r="CM122" s="1"/>
    </row>
    <row r="123" spans="1:91" x14ac:dyDescent="0.2">
      <c r="A123" s="2">
        <v>2014</v>
      </c>
      <c r="B123" s="4">
        <v>41814</v>
      </c>
      <c r="C123" s="2" t="s">
        <v>104</v>
      </c>
      <c r="D123" s="2" t="s">
        <v>90</v>
      </c>
      <c r="E123" s="2">
        <f t="shared" si="10"/>
        <v>2</v>
      </c>
      <c r="F123" s="2">
        <f t="shared" si="11"/>
        <v>1</v>
      </c>
      <c r="G123" s="2">
        <f t="shared" si="12"/>
        <v>1</v>
      </c>
      <c r="H123" s="2">
        <f t="shared" si="13"/>
        <v>25</v>
      </c>
      <c r="I123" s="2">
        <f t="shared" si="14"/>
        <v>32</v>
      </c>
      <c r="J123" s="2">
        <f t="shared" si="15"/>
        <v>1</v>
      </c>
      <c r="K123" s="2">
        <f t="shared" si="16"/>
        <v>0</v>
      </c>
      <c r="L123" s="2">
        <f t="shared" si="17"/>
        <v>1</v>
      </c>
      <c r="M123" s="2">
        <f t="shared" si="18"/>
        <v>0</v>
      </c>
      <c r="N123" s="2">
        <f t="shared" si="19"/>
        <v>0</v>
      </c>
      <c r="O123" s="1"/>
      <c r="P123" s="1"/>
      <c r="Q123" s="1"/>
      <c r="R123" s="1"/>
      <c r="S123" s="1"/>
      <c r="T123" s="1"/>
      <c r="U123" s="1"/>
      <c r="V123" s="1"/>
      <c r="W123" s="2">
        <v>1</v>
      </c>
      <c r="X123" s="1"/>
      <c r="Y123" s="2">
        <v>13</v>
      </c>
      <c r="Z123" s="2">
        <v>12</v>
      </c>
      <c r="AA123" s="2">
        <v>6</v>
      </c>
      <c r="AB123" s="2">
        <v>26</v>
      </c>
      <c r="AC123" s="1"/>
      <c r="AD123" s="1"/>
      <c r="AE123" s="1"/>
      <c r="AF123" s="1"/>
      <c r="AG123" s="1"/>
      <c r="AH123" s="1"/>
      <c r="AI123" s="2">
        <v>1</v>
      </c>
      <c r="AJ123" s="1"/>
      <c r="AK123" s="1"/>
      <c r="AL123" s="1"/>
      <c r="AM123" s="1"/>
      <c r="AN123" s="2">
        <v>1</v>
      </c>
      <c r="AO123" s="1"/>
      <c r="AP123" s="1"/>
      <c r="AQ123" s="1"/>
      <c r="AR123" s="1"/>
      <c r="AS123" s="1"/>
      <c r="AT123" s="1"/>
      <c r="AU123" s="1"/>
      <c r="AV123" s="2"/>
      <c r="AW123" s="1"/>
      <c r="AX123" s="1"/>
      <c r="AY123" s="1"/>
      <c r="AZ123" s="1"/>
      <c r="BA123" s="1"/>
      <c r="BB123" s="1"/>
      <c r="BC123" s="1"/>
      <c r="BD123" s="1"/>
      <c r="BE123" s="2">
        <v>1</v>
      </c>
      <c r="BF123" s="1"/>
      <c r="BG123" s="1"/>
      <c r="BH123" s="1"/>
      <c r="BI123" s="1"/>
      <c r="BJ123" s="1"/>
      <c r="BK123" s="2">
        <v>1</v>
      </c>
      <c r="BL123" s="1"/>
      <c r="BM123" s="1"/>
      <c r="BN123" s="1"/>
      <c r="BO123" s="1"/>
      <c r="BP123" s="1"/>
      <c r="BQ123" s="2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2">
        <v>1</v>
      </c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x14ac:dyDescent="0.2">
      <c r="A124" s="2">
        <v>2014</v>
      </c>
      <c r="B124" s="4">
        <v>41814</v>
      </c>
      <c r="C124" s="2" t="s">
        <v>104</v>
      </c>
      <c r="D124" s="2" t="s">
        <v>91</v>
      </c>
      <c r="E124" s="2">
        <f t="shared" si="10"/>
        <v>0</v>
      </c>
      <c r="F124" s="2">
        <f t="shared" si="11"/>
        <v>0</v>
      </c>
      <c r="G124" s="2">
        <f t="shared" si="12"/>
        <v>0</v>
      </c>
      <c r="H124" s="2">
        <f t="shared" si="13"/>
        <v>0</v>
      </c>
      <c r="I124" s="2">
        <f t="shared" si="14"/>
        <v>0</v>
      </c>
      <c r="J124" s="2">
        <f t="shared" si="15"/>
        <v>0</v>
      </c>
      <c r="K124" s="2">
        <f t="shared" si="16"/>
        <v>0</v>
      </c>
      <c r="L124" s="2">
        <f t="shared" si="17"/>
        <v>0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x14ac:dyDescent="0.2">
      <c r="A125" s="2">
        <v>2014</v>
      </c>
      <c r="B125" s="4">
        <v>41814</v>
      </c>
      <c r="C125" s="2" t="s">
        <v>104</v>
      </c>
      <c r="D125" s="2" t="s">
        <v>92</v>
      </c>
      <c r="E125" s="2">
        <f t="shared" si="10"/>
        <v>0</v>
      </c>
      <c r="F125" s="2">
        <f t="shared" si="11"/>
        <v>0</v>
      </c>
      <c r="G125" s="2">
        <f t="shared" si="12"/>
        <v>0</v>
      </c>
      <c r="H125" s="2">
        <f t="shared" si="13"/>
        <v>0</v>
      </c>
      <c r="I125" s="2">
        <f t="shared" si="14"/>
        <v>0</v>
      </c>
      <c r="J125" s="2">
        <f t="shared" si="15"/>
        <v>0</v>
      </c>
      <c r="K125" s="2">
        <f t="shared" si="16"/>
        <v>0</v>
      </c>
      <c r="L125" s="2">
        <f t="shared" si="17"/>
        <v>0</v>
      </c>
      <c r="M125" s="2">
        <f t="shared" si="18"/>
        <v>0</v>
      </c>
      <c r="N125" s="2">
        <f t="shared" si="19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x14ac:dyDescent="0.2">
      <c r="A126" s="2">
        <v>2014</v>
      </c>
      <c r="B126" s="4">
        <v>41814</v>
      </c>
      <c r="C126" s="2" t="s">
        <v>124</v>
      </c>
      <c r="D126" s="2" t="s">
        <v>89</v>
      </c>
      <c r="E126" s="2">
        <f t="shared" si="10"/>
        <v>1</v>
      </c>
      <c r="F126" s="2">
        <f t="shared" si="11"/>
        <v>0</v>
      </c>
      <c r="G126" s="2">
        <f t="shared" si="12"/>
        <v>4</v>
      </c>
      <c r="H126" s="2">
        <f t="shared" si="13"/>
        <v>0</v>
      </c>
      <c r="I126" s="2">
        <f t="shared" si="14"/>
        <v>0</v>
      </c>
      <c r="J126" s="2">
        <f t="shared" si="15"/>
        <v>1</v>
      </c>
      <c r="K126" s="2">
        <f t="shared" si="16"/>
        <v>2</v>
      </c>
      <c r="L126" s="2">
        <f t="shared" si="17"/>
        <v>1</v>
      </c>
      <c r="M126" s="2">
        <f t="shared" si="18"/>
        <v>1</v>
      </c>
      <c r="N126" s="2">
        <f t="shared" si="19"/>
        <v>0</v>
      </c>
      <c r="O126" s="1"/>
      <c r="P126" s="1"/>
      <c r="Q126" s="1"/>
      <c r="R126" s="1"/>
      <c r="S126" s="1"/>
      <c r="T126" s="1"/>
      <c r="U126" s="1"/>
      <c r="V126" s="1"/>
      <c r="W126" s="2">
        <v>1</v>
      </c>
      <c r="X126" s="1"/>
      <c r="Y126" s="1"/>
      <c r="Z126" s="1"/>
      <c r="AA126" s="1"/>
      <c r="AB126" s="1"/>
      <c r="AC126" s="1"/>
      <c r="AD126" s="2">
        <v>1</v>
      </c>
      <c r="AE126" s="1"/>
      <c r="AF126" s="2">
        <v>1</v>
      </c>
      <c r="AG126" s="1"/>
      <c r="AH126" s="2">
        <v>1</v>
      </c>
      <c r="AI126" s="2">
        <v>1</v>
      </c>
      <c r="AJ126" s="1"/>
      <c r="AK126" s="1"/>
      <c r="AL126" s="1"/>
      <c r="AM126" s="1"/>
      <c r="AN126" s="1"/>
      <c r="AO126" s="1"/>
      <c r="AP126" s="1"/>
      <c r="AQ126" s="2">
        <v>1</v>
      </c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2">
        <v>1</v>
      </c>
      <c r="BE126" s="1"/>
      <c r="BF126" s="1"/>
      <c r="BG126" s="1"/>
      <c r="BH126" s="1"/>
      <c r="BI126" s="1"/>
      <c r="BJ126" s="1"/>
      <c r="BK126" s="2">
        <v>1</v>
      </c>
      <c r="BL126" s="1"/>
      <c r="BM126" s="1"/>
      <c r="BN126" s="1"/>
      <c r="BO126" s="1"/>
      <c r="BP126" s="1"/>
      <c r="BQ126" s="2">
        <v>1</v>
      </c>
      <c r="BR126" s="1"/>
      <c r="BS126" s="1"/>
      <c r="BT126" s="1"/>
      <c r="BU126" s="1"/>
      <c r="BV126" s="1"/>
      <c r="BW126" s="1"/>
      <c r="BX126" s="1"/>
      <c r="BY126" s="1"/>
      <c r="BZ126" s="2">
        <v>1</v>
      </c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x14ac:dyDescent="0.2">
      <c r="A127" s="2">
        <v>2014</v>
      </c>
      <c r="B127" s="4">
        <v>41814</v>
      </c>
      <c r="C127" s="2" t="s">
        <v>124</v>
      </c>
      <c r="D127" s="2" t="s">
        <v>90</v>
      </c>
      <c r="E127" s="2">
        <f t="shared" si="10"/>
        <v>1</v>
      </c>
      <c r="F127" s="2">
        <f t="shared" si="11"/>
        <v>0</v>
      </c>
      <c r="G127" s="2">
        <f t="shared" si="12"/>
        <v>3</v>
      </c>
      <c r="H127" s="2">
        <f t="shared" si="13"/>
        <v>87</v>
      </c>
      <c r="I127" s="2">
        <f t="shared" si="14"/>
        <v>360</v>
      </c>
      <c r="J127" s="2">
        <f t="shared" si="15"/>
        <v>0</v>
      </c>
      <c r="K127" s="2">
        <f t="shared" si="16"/>
        <v>3</v>
      </c>
      <c r="L127" s="2">
        <f t="shared" si="17"/>
        <v>2</v>
      </c>
      <c r="M127" s="2">
        <f t="shared" si="18"/>
        <v>1</v>
      </c>
      <c r="N127" s="2">
        <f t="shared" si="19"/>
        <v>0</v>
      </c>
      <c r="O127" s="1"/>
      <c r="P127" s="1"/>
      <c r="Q127" s="1"/>
      <c r="R127" s="1"/>
      <c r="S127" s="1"/>
      <c r="T127" s="1"/>
      <c r="U127" s="1"/>
      <c r="V127" s="1"/>
      <c r="W127" s="2">
        <v>1</v>
      </c>
      <c r="X127" s="1"/>
      <c r="Y127" s="2">
        <v>85</v>
      </c>
      <c r="Z127" s="2">
        <v>2</v>
      </c>
      <c r="AA127" s="2">
        <v>4</v>
      </c>
      <c r="AB127" s="2">
        <v>356</v>
      </c>
      <c r="AC127" s="1"/>
      <c r="AD127" s="1"/>
      <c r="AE127" s="1"/>
      <c r="AF127" s="2">
        <v>1</v>
      </c>
      <c r="AG127" s="1"/>
      <c r="AH127" s="2">
        <v>1</v>
      </c>
      <c r="AI127" s="2">
        <v>1</v>
      </c>
      <c r="AJ127" s="1"/>
      <c r="AK127" s="1"/>
      <c r="AL127" s="1"/>
      <c r="AM127" s="1"/>
      <c r="AN127" s="1"/>
      <c r="AO127" s="1"/>
      <c r="AP127" s="2">
        <v>1</v>
      </c>
      <c r="AQ127" s="2">
        <v>1</v>
      </c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2">
        <v>1</v>
      </c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2">
        <v>1</v>
      </c>
      <c r="BR127" s="1"/>
      <c r="BS127" s="1"/>
      <c r="BT127" s="1"/>
      <c r="BU127" s="1"/>
      <c r="BV127" s="1"/>
      <c r="BW127" s="1"/>
      <c r="BX127" s="1"/>
      <c r="BY127" s="1"/>
      <c r="BZ127" s="2">
        <v>1</v>
      </c>
      <c r="CA127" s="1"/>
      <c r="CB127" s="2">
        <v>1</v>
      </c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x14ac:dyDescent="0.2">
      <c r="A128" s="2">
        <v>2014</v>
      </c>
      <c r="B128" s="4">
        <v>41814</v>
      </c>
      <c r="C128" s="2" t="s">
        <v>124</v>
      </c>
      <c r="D128" s="2" t="s">
        <v>91</v>
      </c>
      <c r="E128" s="2">
        <f t="shared" si="10"/>
        <v>0</v>
      </c>
      <c r="F128" s="2">
        <f t="shared" si="11"/>
        <v>0</v>
      </c>
      <c r="G128" s="2">
        <f t="shared" si="12"/>
        <v>0</v>
      </c>
      <c r="H128" s="2">
        <f t="shared" si="13"/>
        <v>0</v>
      </c>
      <c r="I128" s="2">
        <f t="shared" si="14"/>
        <v>0</v>
      </c>
      <c r="J128" s="2">
        <f t="shared" si="15"/>
        <v>0</v>
      </c>
      <c r="K128" s="2">
        <f t="shared" si="16"/>
        <v>0</v>
      </c>
      <c r="L128" s="2">
        <f t="shared" si="17"/>
        <v>0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x14ac:dyDescent="0.2">
      <c r="A129" s="2">
        <v>2014</v>
      </c>
      <c r="B129" s="4">
        <v>41814</v>
      </c>
      <c r="C129" s="2" t="s">
        <v>124</v>
      </c>
      <c r="D129" s="2" t="s">
        <v>92</v>
      </c>
      <c r="E129" s="2">
        <f t="shared" si="10"/>
        <v>0</v>
      </c>
      <c r="F129" s="2">
        <f t="shared" si="11"/>
        <v>0</v>
      </c>
      <c r="G129" s="2">
        <f t="shared" si="12"/>
        <v>0</v>
      </c>
      <c r="H129" s="2">
        <f t="shared" si="13"/>
        <v>0</v>
      </c>
      <c r="I129" s="2">
        <f t="shared" si="14"/>
        <v>0</v>
      </c>
      <c r="J129" s="2">
        <f t="shared" si="15"/>
        <v>0</v>
      </c>
      <c r="K129" s="2">
        <f t="shared" si="16"/>
        <v>0</v>
      </c>
      <c r="L129" s="2">
        <f t="shared" si="17"/>
        <v>0</v>
      </c>
      <c r="M129" s="2">
        <f t="shared" si="18"/>
        <v>0</v>
      </c>
      <c r="N129" s="2">
        <f t="shared" si="19"/>
        <v>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x14ac:dyDescent="0.2">
      <c r="A130" s="2">
        <v>2014</v>
      </c>
      <c r="B130" s="4">
        <v>41816</v>
      </c>
      <c r="C130" s="2" t="s">
        <v>107</v>
      </c>
      <c r="D130" s="2" t="s">
        <v>89</v>
      </c>
      <c r="E130" s="2">
        <f t="shared" si="10"/>
        <v>1</v>
      </c>
      <c r="F130" s="2">
        <f t="shared" si="11"/>
        <v>0</v>
      </c>
      <c r="G130" s="2">
        <f t="shared" si="12"/>
        <v>1</v>
      </c>
      <c r="H130" s="2">
        <f t="shared" si="13"/>
        <v>0</v>
      </c>
      <c r="I130" s="2">
        <f t="shared" si="14"/>
        <v>0</v>
      </c>
      <c r="J130" s="2">
        <f t="shared" si="15"/>
        <v>0</v>
      </c>
      <c r="K130" s="2">
        <f t="shared" si="16"/>
        <v>0</v>
      </c>
      <c r="L130" s="2">
        <f t="shared" si="17"/>
        <v>3</v>
      </c>
      <c r="M130" s="2">
        <f t="shared" si="18"/>
        <v>2</v>
      </c>
      <c r="N130" s="2">
        <f t="shared" si="19"/>
        <v>0</v>
      </c>
      <c r="O130" s="2"/>
      <c r="P130" s="1"/>
      <c r="Q130" s="1"/>
      <c r="R130" s="1"/>
      <c r="S130" s="1"/>
      <c r="T130" s="2"/>
      <c r="U130" s="1"/>
      <c r="V130" s="1"/>
      <c r="W130" s="1"/>
      <c r="X130" s="2">
        <v>1</v>
      </c>
      <c r="Y130" s="1"/>
      <c r="Z130" s="1"/>
      <c r="AA130" s="1"/>
      <c r="AB130" s="1"/>
      <c r="AC130" s="1"/>
      <c r="AD130" s="2"/>
      <c r="AE130" s="1"/>
      <c r="AF130" s="2"/>
      <c r="AG130" s="1"/>
      <c r="AH130" s="2">
        <v>1</v>
      </c>
      <c r="AI130" s="2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2"/>
      <c r="AV130" s="1"/>
      <c r="AW130" s="1"/>
      <c r="AX130" s="1"/>
      <c r="AY130" s="1"/>
      <c r="AZ130" s="1"/>
      <c r="BA130" s="2"/>
      <c r="BB130" s="1"/>
      <c r="BC130" s="1"/>
      <c r="BD130" s="2">
        <v>1</v>
      </c>
      <c r="BE130" s="2">
        <v>1</v>
      </c>
      <c r="BF130" s="1"/>
      <c r="BG130" s="1"/>
      <c r="BH130" s="2">
        <v>1</v>
      </c>
      <c r="BI130" s="1"/>
      <c r="BJ130" s="2"/>
      <c r="BK130" s="1"/>
      <c r="BL130" s="1"/>
      <c r="BM130" s="1"/>
      <c r="BN130" s="1"/>
      <c r="BO130" s="1"/>
      <c r="BP130" s="1"/>
      <c r="BQ130" s="2">
        <v>1</v>
      </c>
      <c r="BR130" s="1"/>
      <c r="BS130" s="2">
        <v>1</v>
      </c>
      <c r="BT130" s="2"/>
      <c r="BU130" s="1"/>
      <c r="BV130" s="1"/>
      <c r="BW130" s="1"/>
      <c r="BX130" s="2"/>
      <c r="BY130" s="1"/>
      <c r="BZ130" s="2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x14ac:dyDescent="0.2">
      <c r="A131" s="2">
        <v>2014</v>
      </c>
      <c r="B131" s="4">
        <v>41816</v>
      </c>
      <c r="C131" s="2" t="s">
        <v>107</v>
      </c>
      <c r="D131" s="2" t="s">
        <v>90</v>
      </c>
      <c r="E131" s="2">
        <f t="shared" ref="E131:E161" si="20">(O131+P131+Q131+R131+S131+T131+U131+V131+W131+X131+CA131+CC131+CD131+CE131)</f>
        <v>0</v>
      </c>
      <c r="F131" s="2">
        <f t="shared" ref="F131:F161" si="21">(AK131+AL131+AN131+AR131+AS131+AT131)</f>
        <v>1</v>
      </c>
      <c r="G131" s="2">
        <f t="shared" ref="G131:G161" si="22">(AD131+AE131+AF131+AG131+AH131+AI131+AJ131+CH131)</f>
        <v>1</v>
      </c>
      <c r="H131" s="2">
        <f t="shared" ref="H131:H161" si="23">(Y131+Z131)</f>
        <v>1</v>
      </c>
      <c r="I131" s="2">
        <f t="shared" ref="I131:I161" si="24">(AA131+AB131+AC131)</f>
        <v>0</v>
      </c>
      <c r="J131" s="2">
        <f t="shared" ref="J131:J161" si="25">(BK131+BL131+BM131+BN131+BO131+BP131+BV131+BX131+CJ131+CL131)</f>
        <v>0</v>
      </c>
      <c r="K131" s="2">
        <f t="shared" ref="K131:K161" si="26">(AM131+AO131+AP131+AQ131+BZ131+CF131+CG131+CI131+CM131)</f>
        <v>0</v>
      </c>
      <c r="L131" s="2">
        <f t="shared" ref="L131:L161" si="27">(AU131+AV131+AW131+AX131+AY131+AZ131+BA131+BB131+BC131+BD131+BE131+BF131+BG131+BH131+BI131+CB131+CK131)</f>
        <v>2</v>
      </c>
      <c r="M131" s="2">
        <f t="shared" ref="M131:M161" si="28">(BQ131+BR131+BS131+BT131+BU131+BW131+BY131)</f>
        <v>1</v>
      </c>
      <c r="N131" s="2">
        <f t="shared" ref="N131:N161" si="29">(BJ131)</f>
        <v>0</v>
      </c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2">
        <v>1</v>
      </c>
      <c r="Z131" s="1"/>
      <c r="AA131" s="2"/>
      <c r="AB131" s="2"/>
      <c r="AC131" s="1"/>
      <c r="AD131" s="1"/>
      <c r="AE131" s="1"/>
      <c r="AF131" s="2">
        <v>1</v>
      </c>
      <c r="AG131" s="1"/>
      <c r="AH131" s="1"/>
      <c r="AI131" s="2"/>
      <c r="AJ131" s="1"/>
      <c r="AK131" s="2"/>
      <c r="AL131" s="1"/>
      <c r="AM131" s="1"/>
      <c r="AN131" s="1"/>
      <c r="AO131" s="2"/>
      <c r="AP131" s="1"/>
      <c r="AQ131" s="1"/>
      <c r="AR131" s="1"/>
      <c r="AS131" s="1"/>
      <c r="AT131" s="2">
        <v>1</v>
      </c>
      <c r="AU131" s="2"/>
      <c r="AV131" s="1"/>
      <c r="AW131" s="1"/>
      <c r="AX131" s="1"/>
      <c r="AY131" s="1"/>
      <c r="AZ131" s="1"/>
      <c r="BA131" s="1"/>
      <c r="BB131" s="1"/>
      <c r="BC131" s="1"/>
      <c r="BD131" s="1"/>
      <c r="BE131" s="2">
        <v>1</v>
      </c>
      <c r="BF131" s="1"/>
      <c r="BG131" s="1"/>
      <c r="BH131" s="2">
        <v>1</v>
      </c>
      <c r="BI131" s="1"/>
      <c r="BJ131" s="1"/>
      <c r="BK131" s="1"/>
      <c r="BL131" s="1"/>
      <c r="BM131" s="1"/>
      <c r="BN131" s="1"/>
      <c r="BO131" s="1"/>
      <c r="BP131" s="1"/>
      <c r="BQ131" s="2">
        <v>1</v>
      </c>
      <c r="BR131" s="1"/>
      <c r="BS131" s="1"/>
      <c r="BT131" s="2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2">
      <c r="A132" s="2">
        <v>2014</v>
      </c>
      <c r="B132" s="4">
        <v>41816</v>
      </c>
      <c r="C132" s="2" t="s">
        <v>107</v>
      </c>
      <c r="D132" s="2" t="s">
        <v>91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2"/>
      <c r="P132" s="1"/>
      <c r="Q132" s="1"/>
      <c r="R132" s="1"/>
      <c r="S132" s="1"/>
      <c r="T132" s="1"/>
      <c r="U132" s="2"/>
      <c r="V132" s="1"/>
      <c r="W132" s="1"/>
      <c r="X132" s="1"/>
      <c r="Y132" s="1"/>
      <c r="Z132" s="2"/>
      <c r="AA132" s="2"/>
      <c r="AB132" s="2"/>
      <c r="AC132" s="1"/>
      <c r="AD132" s="1"/>
      <c r="AE132" s="1"/>
      <c r="AF132" s="2"/>
      <c r="AG132" s="1"/>
      <c r="AH132" s="1"/>
      <c r="AI132" s="2"/>
      <c r="AJ132" s="1"/>
      <c r="AK132" s="1"/>
      <c r="AL132" s="1"/>
      <c r="AM132" s="1"/>
      <c r="AN132" s="1"/>
      <c r="AO132" s="2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x14ac:dyDescent="0.2">
      <c r="A133" s="2">
        <v>2014</v>
      </c>
      <c r="B133" s="4">
        <v>41816</v>
      </c>
      <c r="C133" s="2" t="s">
        <v>107</v>
      </c>
      <c r="D133" s="2" t="s">
        <v>92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0</v>
      </c>
      <c r="L133" s="2">
        <f t="shared" si="27"/>
        <v>0</v>
      </c>
      <c r="M133" s="2">
        <f t="shared" si="28"/>
        <v>0</v>
      </c>
      <c r="N133" s="2">
        <f t="shared" si="29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x14ac:dyDescent="0.2">
      <c r="A134" s="2">
        <v>2014</v>
      </c>
      <c r="B134" s="4">
        <v>41817</v>
      </c>
      <c r="C134" s="2" t="s">
        <v>113</v>
      </c>
      <c r="D134" s="2" t="s">
        <v>89</v>
      </c>
      <c r="E134" s="2">
        <f t="shared" si="20"/>
        <v>0</v>
      </c>
      <c r="F134" s="2">
        <f t="shared" si="21"/>
        <v>0</v>
      </c>
      <c r="G134" s="2">
        <f t="shared" si="22"/>
        <v>0</v>
      </c>
      <c r="H134" s="2">
        <f t="shared" si="23"/>
        <v>0</v>
      </c>
      <c r="I134" s="2">
        <f t="shared" si="24"/>
        <v>0</v>
      </c>
      <c r="J134" s="2">
        <f t="shared" si="25"/>
        <v>0</v>
      </c>
      <c r="K134" s="2">
        <f t="shared" si="26"/>
        <v>0</v>
      </c>
      <c r="L134" s="2">
        <f t="shared" si="27"/>
        <v>0</v>
      </c>
      <c r="M134" s="2">
        <f t="shared" si="28"/>
        <v>0</v>
      </c>
      <c r="N134" s="2">
        <f t="shared" si="29"/>
        <v>0</v>
      </c>
      <c r="O134" s="1"/>
      <c r="P134" s="1"/>
      <c r="Q134" s="1"/>
      <c r="R134" s="1"/>
      <c r="S134" s="1"/>
      <c r="T134" s="1"/>
      <c r="U134" s="1"/>
      <c r="V134" s="2">
        <v>0</v>
      </c>
      <c r="W134" s="1"/>
      <c r="X134" s="1"/>
      <c r="Y134" s="1"/>
      <c r="Z134" s="1"/>
      <c r="AA134" s="1"/>
      <c r="AB134" s="1"/>
      <c r="AC134" s="1"/>
      <c r="AD134" s="2">
        <v>0</v>
      </c>
      <c r="AE134" s="2">
        <v>0</v>
      </c>
      <c r="AF134" s="2">
        <v>0</v>
      </c>
      <c r="AG134" s="1"/>
      <c r="AH134" s="2"/>
      <c r="AI134" s="2"/>
      <c r="AJ134" s="1"/>
      <c r="AK134" s="1"/>
      <c r="AL134" s="1"/>
      <c r="AM134" s="1"/>
      <c r="AN134" s="1"/>
      <c r="AO134" s="2"/>
      <c r="AP134" s="1"/>
      <c r="AQ134" s="2"/>
      <c r="AR134" s="1"/>
      <c r="AS134" s="1"/>
      <c r="AT134" s="2"/>
      <c r="AU134" s="2"/>
      <c r="AV134" s="2">
        <v>0</v>
      </c>
      <c r="AW134" s="1"/>
      <c r="AX134" s="1"/>
      <c r="AY134" s="2">
        <v>0</v>
      </c>
      <c r="AZ134" s="1"/>
      <c r="BA134" s="1"/>
      <c r="BB134" s="1"/>
      <c r="BC134" s="1"/>
      <c r="BD134" s="2">
        <v>0</v>
      </c>
      <c r="BE134" s="2">
        <v>0</v>
      </c>
      <c r="BF134" s="2">
        <v>0</v>
      </c>
      <c r="BG134" s="1"/>
      <c r="BH134" s="1"/>
      <c r="BI134" s="1"/>
      <c r="BJ134" s="2">
        <v>0</v>
      </c>
      <c r="BK134" s="1"/>
      <c r="BL134" s="1"/>
      <c r="BM134" s="2">
        <v>0</v>
      </c>
      <c r="BN134" s="2">
        <v>0</v>
      </c>
      <c r="BO134" s="1"/>
      <c r="BP134" s="2"/>
      <c r="BQ134" s="2"/>
      <c r="BR134" s="1"/>
      <c r="BS134" s="2"/>
      <c r="BT134" s="1"/>
      <c r="BU134" s="1"/>
      <c r="BV134" s="1"/>
      <c r="BW134" s="1"/>
      <c r="BX134" s="1"/>
      <c r="BY134" s="1"/>
      <c r="BZ134" s="1"/>
      <c r="CA134" s="1"/>
      <c r="CB134" s="1"/>
      <c r="CC134" s="2">
        <v>0</v>
      </c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x14ac:dyDescent="0.2">
      <c r="A135" s="2">
        <v>2014</v>
      </c>
      <c r="B135" s="4">
        <v>41817</v>
      </c>
      <c r="C135" s="2" t="s">
        <v>113</v>
      </c>
      <c r="D135" s="2" t="s">
        <v>90</v>
      </c>
      <c r="E135" s="2">
        <f t="shared" si="20"/>
        <v>0</v>
      </c>
      <c r="F135" s="2">
        <f t="shared" si="21"/>
        <v>0</v>
      </c>
      <c r="G135" s="2">
        <f t="shared" si="22"/>
        <v>0</v>
      </c>
      <c r="H135" s="2">
        <f t="shared" si="23"/>
        <v>6</v>
      </c>
      <c r="I135" s="2">
        <f t="shared" si="24"/>
        <v>16</v>
      </c>
      <c r="J135" s="2">
        <f t="shared" si="25"/>
        <v>0</v>
      </c>
      <c r="K135" s="2">
        <f t="shared" si="26"/>
        <v>0</v>
      </c>
      <c r="L135" s="2">
        <f t="shared" si="27"/>
        <v>0</v>
      </c>
      <c r="M135" s="2">
        <f t="shared" si="28"/>
        <v>0</v>
      </c>
      <c r="N135" s="2">
        <f t="shared" si="29"/>
        <v>0</v>
      </c>
      <c r="O135" s="1"/>
      <c r="P135" s="2">
        <v>0</v>
      </c>
      <c r="Q135" s="1"/>
      <c r="R135" s="1"/>
      <c r="S135" s="1"/>
      <c r="T135" s="1"/>
      <c r="U135" s="1"/>
      <c r="V135" s="1"/>
      <c r="W135" s="1"/>
      <c r="X135" s="1"/>
      <c r="Y135" s="2">
        <v>6</v>
      </c>
      <c r="Z135" s="2"/>
      <c r="AA135" s="1"/>
      <c r="AB135" s="2">
        <v>16</v>
      </c>
      <c r="AC135" s="1"/>
      <c r="AD135" s="1"/>
      <c r="AE135" s="1"/>
      <c r="AF135" s="2">
        <v>0</v>
      </c>
      <c r="AG135" s="1"/>
      <c r="AH135" s="2"/>
      <c r="AI135" s="2"/>
      <c r="AJ135" s="1"/>
      <c r="AK135" s="1"/>
      <c r="AL135" s="1"/>
      <c r="AM135" s="1"/>
      <c r="AN135" s="1"/>
      <c r="AO135" s="2"/>
      <c r="AP135" s="1"/>
      <c r="AQ135" s="2"/>
      <c r="AR135" s="1"/>
      <c r="AS135" s="1"/>
      <c r="AT135" s="2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2">
        <v>0</v>
      </c>
      <c r="BF135" s="1"/>
      <c r="BG135" s="1"/>
      <c r="BH135" s="1"/>
      <c r="BI135" s="1"/>
      <c r="BJ135" s="2">
        <v>0</v>
      </c>
      <c r="BK135" s="1"/>
      <c r="BL135" s="1"/>
      <c r="BM135" s="1"/>
      <c r="BN135" s="2">
        <v>0</v>
      </c>
      <c r="BO135" s="1"/>
      <c r="BP135" s="1"/>
      <c r="BQ135" s="2"/>
      <c r="BR135" s="1"/>
      <c r="BS135" s="2"/>
      <c r="BT135" s="1"/>
      <c r="BU135" s="1"/>
      <c r="BV135" s="1"/>
      <c r="BW135" s="1"/>
      <c r="BX135" s="1"/>
      <c r="BY135" s="1"/>
      <c r="BZ135" s="1"/>
      <c r="CA135" s="1"/>
      <c r="CB135" s="1"/>
      <c r="CC135" s="2">
        <v>0</v>
      </c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x14ac:dyDescent="0.2">
      <c r="A136" s="2">
        <v>2014</v>
      </c>
      <c r="B136" s="4">
        <v>41817</v>
      </c>
      <c r="C136" s="2" t="s">
        <v>113</v>
      </c>
      <c r="D136" s="2" t="s">
        <v>91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0</v>
      </c>
      <c r="I136" s="2">
        <f t="shared" si="24"/>
        <v>0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x14ac:dyDescent="0.2">
      <c r="A137" s="2">
        <v>2014</v>
      </c>
      <c r="B137" s="4">
        <v>41817</v>
      </c>
      <c r="C137" s="2" t="s">
        <v>113</v>
      </c>
      <c r="D137" s="2" t="s">
        <v>92</v>
      </c>
      <c r="E137" s="2">
        <f t="shared" si="20"/>
        <v>0</v>
      </c>
      <c r="F137" s="2">
        <f t="shared" si="21"/>
        <v>0</v>
      </c>
      <c r="G137" s="2">
        <f t="shared" si="22"/>
        <v>0</v>
      </c>
      <c r="H137" s="2">
        <f t="shared" si="23"/>
        <v>0</v>
      </c>
      <c r="I137" s="2">
        <f t="shared" si="24"/>
        <v>0</v>
      </c>
      <c r="J137" s="2">
        <f t="shared" si="25"/>
        <v>0</v>
      </c>
      <c r="K137" s="2">
        <f t="shared" si="26"/>
        <v>0</v>
      </c>
      <c r="L137" s="2">
        <f t="shared" si="27"/>
        <v>0</v>
      </c>
      <c r="M137" s="2">
        <f t="shared" si="28"/>
        <v>0</v>
      </c>
      <c r="N137" s="2">
        <f t="shared" si="29"/>
        <v>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x14ac:dyDescent="0.2">
      <c r="A138" s="2">
        <v>2014</v>
      </c>
      <c r="B138" s="4">
        <v>41817</v>
      </c>
      <c r="C138" s="2" t="s">
        <v>112</v>
      </c>
      <c r="D138" s="2" t="s">
        <v>89</v>
      </c>
      <c r="E138" s="2">
        <f t="shared" si="20"/>
        <v>0</v>
      </c>
      <c r="F138" s="2">
        <f t="shared" si="21"/>
        <v>0</v>
      </c>
      <c r="G138" s="2">
        <f t="shared" si="22"/>
        <v>0</v>
      </c>
      <c r="H138" s="2">
        <f t="shared" si="23"/>
        <v>0</v>
      </c>
      <c r="I138" s="2">
        <f t="shared" si="24"/>
        <v>0</v>
      </c>
      <c r="J138" s="2">
        <f t="shared" si="25"/>
        <v>0</v>
      </c>
      <c r="K138" s="2">
        <f t="shared" si="26"/>
        <v>0</v>
      </c>
      <c r="L138" s="2">
        <f t="shared" si="27"/>
        <v>0</v>
      </c>
      <c r="M138" s="2">
        <f t="shared" si="28"/>
        <v>0</v>
      </c>
      <c r="N138" s="2">
        <f t="shared" si="29"/>
        <v>0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>
        <v>0</v>
      </c>
      <c r="AE138" s="2">
        <v>0</v>
      </c>
      <c r="AF138" s="2">
        <v>0</v>
      </c>
      <c r="AG138" s="1"/>
      <c r="AH138" s="2">
        <v>0</v>
      </c>
      <c r="AI138" s="2">
        <v>0</v>
      </c>
      <c r="AJ138" s="1"/>
      <c r="AK138" s="1"/>
      <c r="AL138" s="1"/>
      <c r="AM138" s="1"/>
      <c r="AN138" s="1"/>
      <c r="AO138" s="1"/>
      <c r="AP138" s="1"/>
      <c r="AQ138" s="2">
        <v>0</v>
      </c>
      <c r="AR138" s="1"/>
      <c r="AS138" s="1"/>
      <c r="AT138" s="2">
        <v>0</v>
      </c>
      <c r="AU138" s="2">
        <v>0</v>
      </c>
      <c r="AV138" s="2">
        <v>0</v>
      </c>
      <c r="AW138" s="1"/>
      <c r="AX138" s="1"/>
      <c r="AY138" s="1"/>
      <c r="AZ138" s="1"/>
      <c r="BA138" s="1"/>
      <c r="BB138" s="1"/>
      <c r="BC138" s="1"/>
      <c r="BD138" s="2">
        <v>0</v>
      </c>
      <c r="BE138" s="2">
        <v>0</v>
      </c>
      <c r="BF138" s="2">
        <v>0</v>
      </c>
      <c r="BG138" s="1"/>
      <c r="BH138" s="1"/>
      <c r="BI138" s="1"/>
      <c r="BJ138" s="2">
        <v>0</v>
      </c>
      <c r="BK138" s="1"/>
      <c r="BL138" s="1"/>
      <c r="BM138" s="1"/>
      <c r="BN138" s="2">
        <v>0</v>
      </c>
      <c r="BO138" s="1"/>
      <c r="BP138" s="1"/>
      <c r="BQ138" s="2">
        <v>0</v>
      </c>
      <c r="BR138" s="1"/>
      <c r="BS138" s="1"/>
      <c r="BT138" s="1"/>
      <c r="BU138" s="2"/>
      <c r="BV138" s="1"/>
      <c r="BW138" s="1"/>
      <c r="BX138" s="2">
        <v>0</v>
      </c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x14ac:dyDescent="0.2">
      <c r="A139" s="2">
        <v>2014</v>
      </c>
      <c r="B139" s="4">
        <v>41817</v>
      </c>
      <c r="C139" s="2" t="s">
        <v>112</v>
      </c>
      <c r="D139" s="2" t="s">
        <v>90</v>
      </c>
      <c r="E139" s="2">
        <f t="shared" si="20"/>
        <v>0</v>
      </c>
      <c r="F139" s="2">
        <f t="shared" si="21"/>
        <v>0</v>
      </c>
      <c r="G139" s="2">
        <f t="shared" si="22"/>
        <v>0</v>
      </c>
      <c r="H139" s="2">
        <f t="shared" si="23"/>
        <v>8</v>
      </c>
      <c r="I139" s="2">
        <f t="shared" si="24"/>
        <v>2</v>
      </c>
      <c r="J139" s="2">
        <f t="shared" si="25"/>
        <v>0</v>
      </c>
      <c r="K139" s="2">
        <f t="shared" si="26"/>
        <v>0</v>
      </c>
      <c r="L139" s="2">
        <f t="shared" si="27"/>
        <v>0</v>
      </c>
      <c r="M139" s="2">
        <f t="shared" si="28"/>
        <v>0</v>
      </c>
      <c r="N139" s="2">
        <f t="shared" si="29"/>
        <v>0</v>
      </c>
      <c r="O139" s="1"/>
      <c r="P139" s="1"/>
      <c r="Q139" s="1"/>
      <c r="R139" s="1"/>
      <c r="S139" s="1"/>
      <c r="T139" s="2">
        <v>0</v>
      </c>
      <c r="U139" s="1"/>
      <c r="V139" s="1"/>
      <c r="W139" s="1"/>
      <c r="X139" s="1"/>
      <c r="Y139" s="2">
        <v>4</v>
      </c>
      <c r="Z139" s="2">
        <v>4</v>
      </c>
      <c r="AA139" s="2">
        <v>1</v>
      </c>
      <c r="AB139" s="2">
        <v>1</v>
      </c>
      <c r="AC139" s="1"/>
      <c r="AD139" s="1"/>
      <c r="AE139" s="1"/>
      <c r="AF139" s="2">
        <v>0</v>
      </c>
      <c r="AG139" s="1"/>
      <c r="AH139" s="2"/>
      <c r="AI139" s="1"/>
      <c r="AJ139" s="1"/>
      <c r="AK139" s="1"/>
      <c r="AL139" s="1"/>
      <c r="AM139" s="1"/>
      <c r="AN139" s="1"/>
      <c r="AO139" s="1"/>
      <c r="AP139" s="1"/>
      <c r="AQ139" s="1"/>
      <c r="AR139" s="2">
        <v>0</v>
      </c>
      <c r="AS139" s="1"/>
      <c r="AT139" s="1"/>
      <c r="AU139" s="2">
        <v>0</v>
      </c>
      <c r="AV139" s="1"/>
      <c r="AW139" s="1"/>
      <c r="AX139" s="1"/>
      <c r="AY139" s="1"/>
      <c r="AZ139" s="1"/>
      <c r="BA139" s="1"/>
      <c r="BB139" s="1"/>
      <c r="BC139" s="1"/>
      <c r="BD139" s="2">
        <v>0</v>
      </c>
      <c r="BE139" s="2">
        <v>0</v>
      </c>
      <c r="BF139" s="1"/>
      <c r="BG139" s="1"/>
      <c r="BH139" s="1"/>
      <c r="BI139" s="1"/>
      <c r="BJ139" s="1"/>
      <c r="BK139" s="2">
        <v>0</v>
      </c>
      <c r="BL139" s="1"/>
      <c r="BM139" s="2">
        <v>0</v>
      </c>
      <c r="BN139" s="2">
        <v>0</v>
      </c>
      <c r="BO139" s="1"/>
      <c r="BP139" s="1"/>
      <c r="BQ139" s="2">
        <v>0</v>
      </c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x14ac:dyDescent="0.2">
      <c r="A140" s="2">
        <v>2014</v>
      </c>
      <c r="B140" s="4">
        <v>41817</v>
      </c>
      <c r="C140" s="2" t="s">
        <v>112</v>
      </c>
      <c r="D140" s="2" t="s">
        <v>91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x14ac:dyDescent="0.2">
      <c r="A141" s="2">
        <v>2014</v>
      </c>
      <c r="B141" s="4">
        <v>41817</v>
      </c>
      <c r="C141" s="2" t="s">
        <v>112</v>
      </c>
      <c r="D141" s="2" t="s">
        <v>92</v>
      </c>
      <c r="E141" s="2">
        <f t="shared" si="20"/>
        <v>0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0</v>
      </c>
      <c r="K141" s="2">
        <f t="shared" si="26"/>
        <v>0</v>
      </c>
      <c r="L141" s="2">
        <f t="shared" si="27"/>
        <v>0</v>
      </c>
      <c r="M141" s="2">
        <f t="shared" si="28"/>
        <v>0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2">
      <c r="A142" s="2">
        <v>2014</v>
      </c>
      <c r="B142" s="4">
        <v>41817</v>
      </c>
      <c r="C142" s="2" t="s">
        <v>119</v>
      </c>
      <c r="D142" s="2" t="s">
        <v>89</v>
      </c>
      <c r="E142" s="2">
        <f t="shared" si="20"/>
        <v>1</v>
      </c>
      <c r="F142" s="2">
        <f t="shared" si="21"/>
        <v>0</v>
      </c>
      <c r="G142" s="2">
        <f t="shared" si="22"/>
        <v>3</v>
      </c>
      <c r="H142" s="2">
        <f t="shared" si="23"/>
        <v>0</v>
      </c>
      <c r="I142" s="2">
        <f t="shared" si="24"/>
        <v>0</v>
      </c>
      <c r="J142" s="2">
        <f t="shared" si="25"/>
        <v>0</v>
      </c>
      <c r="K142" s="2">
        <f t="shared" si="26"/>
        <v>0</v>
      </c>
      <c r="L142" s="2">
        <f t="shared" si="27"/>
        <v>4</v>
      </c>
      <c r="M142" s="2">
        <f t="shared" si="28"/>
        <v>0</v>
      </c>
      <c r="N142" s="2">
        <f t="shared" si="29"/>
        <v>0</v>
      </c>
      <c r="O142" s="1"/>
      <c r="P142" s="1"/>
      <c r="Q142" s="1"/>
      <c r="R142" s="1"/>
      <c r="S142" s="2"/>
      <c r="T142" s="1"/>
      <c r="U142" s="2">
        <v>1</v>
      </c>
      <c r="V142" s="1"/>
      <c r="W142" s="1"/>
      <c r="X142" s="1"/>
      <c r="Y142" s="1"/>
      <c r="Z142" s="1"/>
      <c r="AA142" s="1"/>
      <c r="AB142" s="1"/>
      <c r="AC142" s="1"/>
      <c r="AD142" s="2">
        <v>1</v>
      </c>
      <c r="AE142" s="1"/>
      <c r="AF142" s="2">
        <v>1</v>
      </c>
      <c r="AG142" s="1"/>
      <c r="AH142" s="1"/>
      <c r="AI142" s="2">
        <v>1</v>
      </c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2">
        <v>1</v>
      </c>
      <c r="AV142" s="2"/>
      <c r="AW142" s="2">
        <v>1</v>
      </c>
      <c r="AX142" s="1"/>
      <c r="AY142" s="1"/>
      <c r="AZ142" s="1"/>
      <c r="BA142" s="2">
        <v>1</v>
      </c>
      <c r="BB142" s="1"/>
      <c r="BC142" s="1"/>
      <c r="BD142" s="1"/>
      <c r="BE142" s="2">
        <v>1</v>
      </c>
      <c r="BF142" s="1"/>
      <c r="BG142" s="2"/>
      <c r="BH142" s="1"/>
      <c r="BI142" s="1"/>
      <c r="BJ142" s="1"/>
      <c r="BK142" s="1"/>
      <c r="BL142" s="1"/>
      <c r="BM142" s="1"/>
      <c r="BN142" s="1"/>
      <c r="BO142" s="1"/>
      <c r="BP142" s="1"/>
      <c r="BQ142" s="2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2">
      <c r="A143" s="2">
        <v>2014</v>
      </c>
      <c r="B143" s="4">
        <v>41817</v>
      </c>
      <c r="C143" s="2" t="s">
        <v>119</v>
      </c>
      <c r="D143" s="2" t="s">
        <v>90</v>
      </c>
      <c r="E143" s="2">
        <f t="shared" si="20"/>
        <v>1</v>
      </c>
      <c r="F143" s="2">
        <f t="shared" si="21"/>
        <v>0</v>
      </c>
      <c r="G143" s="2">
        <f t="shared" si="22"/>
        <v>3</v>
      </c>
      <c r="H143" s="2">
        <f t="shared" si="23"/>
        <v>80</v>
      </c>
      <c r="I143" s="2">
        <f t="shared" si="24"/>
        <v>62</v>
      </c>
      <c r="J143" s="2">
        <f t="shared" si="25"/>
        <v>0</v>
      </c>
      <c r="K143" s="2">
        <f t="shared" si="26"/>
        <v>0</v>
      </c>
      <c r="L143" s="2">
        <f t="shared" si="27"/>
        <v>2</v>
      </c>
      <c r="M143" s="2">
        <f t="shared" si="28"/>
        <v>0</v>
      </c>
      <c r="N143" s="2">
        <f t="shared" si="29"/>
        <v>0</v>
      </c>
      <c r="O143" s="1"/>
      <c r="P143" s="1"/>
      <c r="Q143" s="1"/>
      <c r="R143" s="1"/>
      <c r="S143" s="1"/>
      <c r="T143" s="1"/>
      <c r="U143" s="2">
        <v>1</v>
      </c>
      <c r="V143" s="2"/>
      <c r="W143" s="1"/>
      <c r="X143" s="1"/>
      <c r="Y143" s="2">
        <v>73</v>
      </c>
      <c r="Z143" s="2">
        <v>7</v>
      </c>
      <c r="AA143" s="2"/>
      <c r="AB143" s="2">
        <v>62</v>
      </c>
      <c r="AC143" s="1"/>
      <c r="AD143" s="2">
        <v>1</v>
      </c>
      <c r="AE143" s="1"/>
      <c r="AF143" s="2">
        <v>1</v>
      </c>
      <c r="AG143" s="1"/>
      <c r="AH143" s="1"/>
      <c r="AI143" s="2">
        <v>1</v>
      </c>
      <c r="AJ143" s="1"/>
      <c r="AK143" s="1"/>
      <c r="AL143" s="1"/>
      <c r="AM143" s="1"/>
      <c r="AN143" s="1"/>
      <c r="AO143" s="1"/>
      <c r="AP143" s="2"/>
      <c r="AQ143" s="2"/>
      <c r="AR143" s="2"/>
      <c r="AS143" s="1"/>
      <c r="AT143" s="1"/>
      <c r="AU143" s="2">
        <v>1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2">
        <v>1</v>
      </c>
      <c r="BF143" s="1"/>
      <c r="BG143" s="1"/>
      <c r="BH143" s="1"/>
      <c r="BI143" s="1"/>
      <c r="BJ143" s="1"/>
      <c r="BK143" s="2"/>
      <c r="BL143" s="1"/>
      <c r="BM143" s="2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2">
      <c r="A144" s="2">
        <v>2014</v>
      </c>
      <c r="B144" s="4">
        <v>41817</v>
      </c>
      <c r="C144" s="2" t="s">
        <v>119</v>
      </c>
      <c r="D144" s="2" t="s">
        <v>91</v>
      </c>
      <c r="E144" s="2">
        <f t="shared" si="20"/>
        <v>0</v>
      </c>
      <c r="F144" s="2">
        <f t="shared" si="21"/>
        <v>0</v>
      </c>
      <c r="G144" s="2">
        <f t="shared" si="22"/>
        <v>0</v>
      </c>
      <c r="H144" s="2">
        <f t="shared" si="23"/>
        <v>0</v>
      </c>
      <c r="I144" s="2">
        <f t="shared" si="24"/>
        <v>0</v>
      </c>
      <c r="J144" s="2">
        <f t="shared" si="25"/>
        <v>0</v>
      </c>
      <c r="K144" s="2">
        <f t="shared" si="26"/>
        <v>0</v>
      </c>
      <c r="L144" s="2">
        <f t="shared" si="27"/>
        <v>0</v>
      </c>
      <c r="M144" s="2">
        <f t="shared" si="28"/>
        <v>0</v>
      </c>
      <c r="N144" s="2">
        <f t="shared" si="29"/>
        <v>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2">
      <c r="A145" s="2">
        <v>2014</v>
      </c>
      <c r="B145" s="4">
        <v>41817</v>
      </c>
      <c r="C145" s="2" t="s">
        <v>119</v>
      </c>
      <c r="D145" s="2" t="s">
        <v>92</v>
      </c>
      <c r="E145" s="2">
        <f t="shared" si="20"/>
        <v>0</v>
      </c>
      <c r="F145" s="2">
        <f t="shared" si="21"/>
        <v>0</v>
      </c>
      <c r="G145" s="2">
        <f t="shared" si="22"/>
        <v>0</v>
      </c>
      <c r="H145" s="2">
        <f t="shared" si="23"/>
        <v>0</v>
      </c>
      <c r="I145" s="2">
        <f t="shared" si="24"/>
        <v>0</v>
      </c>
      <c r="J145" s="2">
        <f t="shared" si="25"/>
        <v>0</v>
      </c>
      <c r="K145" s="2">
        <f t="shared" si="26"/>
        <v>0</v>
      </c>
      <c r="L145" s="2">
        <f t="shared" si="27"/>
        <v>0</v>
      </c>
      <c r="M145" s="2">
        <f t="shared" si="28"/>
        <v>0</v>
      </c>
      <c r="N145" s="2">
        <f t="shared" si="29"/>
        <v>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2">
      <c r="A146" s="2">
        <v>2014</v>
      </c>
      <c r="B146" s="4">
        <v>41819</v>
      </c>
      <c r="C146" s="2" t="s">
        <v>108</v>
      </c>
      <c r="D146" s="2" t="s">
        <v>89</v>
      </c>
      <c r="E146" s="2">
        <f t="shared" si="20"/>
        <v>0</v>
      </c>
      <c r="F146" s="2">
        <f t="shared" si="21"/>
        <v>0</v>
      </c>
      <c r="G146" s="2">
        <f t="shared" si="22"/>
        <v>0</v>
      </c>
      <c r="H146" s="2">
        <f t="shared" si="23"/>
        <v>0</v>
      </c>
      <c r="I146" s="2">
        <f t="shared" si="24"/>
        <v>0</v>
      </c>
      <c r="J146" s="2">
        <f t="shared" si="25"/>
        <v>0</v>
      </c>
      <c r="K146" s="2">
        <f t="shared" si="26"/>
        <v>0</v>
      </c>
      <c r="L146" s="2">
        <f t="shared" si="27"/>
        <v>0</v>
      </c>
      <c r="M146" s="2">
        <f t="shared" si="28"/>
        <v>0</v>
      </c>
      <c r="N146" s="2">
        <f t="shared" si="29"/>
        <v>0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2">
        <v>0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2">
        <v>0</v>
      </c>
      <c r="AP146" s="1"/>
      <c r="AQ146" s="1"/>
      <c r="AR146" s="1"/>
      <c r="AS146" s="1"/>
      <c r="AT146" s="1"/>
      <c r="AU146" s="1"/>
      <c r="AV146" s="1"/>
      <c r="AW146" s="1"/>
      <c r="AX146" s="2"/>
      <c r="AY146" s="1"/>
      <c r="AZ146" s="1"/>
      <c r="BA146" s="1"/>
      <c r="BB146" s="1"/>
      <c r="BC146" s="1"/>
      <c r="BD146" s="1"/>
      <c r="BE146" s="2"/>
      <c r="BF146" s="1"/>
      <c r="BG146" s="1"/>
      <c r="BH146" s="1"/>
      <c r="BI146" s="1"/>
      <c r="BJ146" s="1"/>
      <c r="BK146" s="1"/>
      <c r="BL146" s="1"/>
      <c r="BM146" s="1"/>
      <c r="BN146" s="2">
        <v>0</v>
      </c>
      <c r="BO146" s="1"/>
      <c r="BP146" s="1"/>
      <c r="BQ146" s="2">
        <v>0</v>
      </c>
      <c r="BR146" s="1"/>
      <c r="BS146" s="1"/>
      <c r="BT146" s="1"/>
      <c r="BU146" s="1"/>
      <c r="BV146" s="1"/>
      <c r="BW146" s="1"/>
      <c r="BX146" s="2">
        <v>0</v>
      </c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2">
      <c r="A147" s="2">
        <v>2014</v>
      </c>
      <c r="B147" s="4">
        <v>41819</v>
      </c>
      <c r="C147" s="2" t="s">
        <v>108</v>
      </c>
      <c r="D147" s="2" t="s">
        <v>90</v>
      </c>
      <c r="E147" s="2">
        <f t="shared" si="20"/>
        <v>0</v>
      </c>
      <c r="F147" s="2">
        <f t="shared" si="21"/>
        <v>0</v>
      </c>
      <c r="G147" s="2">
        <f t="shared" si="22"/>
        <v>0</v>
      </c>
      <c r="H147" s="2">
        <f t="shared" si="23"/>
        <v>1</v>
      </c>
      <c r="I147" s="2">
        <f t="shared" si="24"/>
        <v>4</v>
      </c>
      <c r="J147" s="2">
        <f t="shared" si="25"/>
        <v>0</v>
      </c>
      <c r="K147" s="2">
        <f t="shared" si="26"/>
        <v>0</v>
      </c>
      <c r="L147" s="2">
        <f t="shared" si="27"/>
        <v>0</v>
      </c>
      <c r="M147" s="2">
        <f t="shared" si="28"/>
        <v>0</v>
      </c>
      <c r="N147" s="2">
        <f t="shared" si="29"/>
        <v>0</v>
      </c>
      <c r="O147" s="1"/>
      <c r="P147" s="1"/>
      <c r="Q147" s="1"/>
      <c r="R147" s="1"/>
      <c r="S147" s="1"/>
      <c r="T147" s="1"/>
      <c r="U147" s="1"/>
      <c r="V147" s="1"/>
      <c r="W147" s="2">
        <v>0</v>
      </c>
      <c r="X147" s="1"/>
      <c r="Y147" s="2">
        <v>1</v>
      </c>
      <c r="Z147" s="2"/>
      <c r="AA147" s="2">
        <v>2</v>
      </c>
      <c r="AB147" s="2">
        <v>2</v>
      </c>
      <c r="AC147" s="1"/>
      <c r="AD147" s="2">
        <v>0</v>
      </c>
      <c r="AE147" s="1"/>
      <c r="AF147" s="2"/>
      <c r="AG147" s="1"/>
      <c r="AH147" s="1"/>
      <c r="AI147" s="1"/>
      <c r="AJ147" s="1"/>
      <c r="AK147" s="1"/>
      <c r="AL147" s="1"/>
      <c r="AM147" s="1"/>
      <c r="AN147" s="1"/>
      <c r="AO147" s="2">
        <v>0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2">
        <v>0</v>
      </c>
      <c r="BR147" s="1"/>
      <c r="BS147" s="1"/>
      <c r="BT147" s="1"/>
      <c r="BU147" s="1"/>
      <c r="BV147" s="1"/>
      <c r="BW147" s="1"/>
      <c r="BX147" s="2">
        <v>0</v>
      </c>
      <c r="BY147" s="1"/>
      <c r="BZ147" s="1"/>
      <c r="CA147" s="1"/>
      <c r="CB147" s="1"/>
      <c r="CC147" s="2"/>
      <c r="CD147" s="2">
        <v>0</v>
      </c>
      <c r="CE147" s="1"/>
      <c r="CF147" s="1"/>
      <c r="CG147" s="1"/>
      <c r="CH147" s="1"/>
      <c r="CI147" s="2">
        <v>0</v>
      </c>
      <c r="CJ147" s="1"/>
      <c r="CK147" s="1"/>
      <c r="CL147" s="1"/>
      <c r="CM147" s="1"/>
    </row>
    <row r="148" spans="1:91" x14ac:dyDescent="0.2">
      <c r="A148" s="2">
        <v>2014</v>
      </c>
      <c r="B148" s="4">
        <v>41819</v>
      </c>
      <c r="C148" s="2" t="s">
        <v>108</v>
      </c>
      <c r="D148" s="2" t="s">
        <v>91</v>
      </c>
      <c r="E148" s="2">
        <f t="shared" si="20"/>
        <v>0</v>
      </c>
      <c r="F148" s="2">
        <f t="shared" si="21"/>
        <v>0</v>
      </c>
      <c r="G148" s="2">
        <f t="shared" si="22"/>
        <v>0</v>
      </c>
      <c r="H148" s="2">
        <f t="shared" si="23"/>
        <v>0</v>
      </c>
      <c r="I148" s="2">
        <f t="shared" si="24"/>
        <v>0</v>
      </c>
      <c r="J148" s="2">
        <f t="shared" si="25"/>
        <v>0</v>
      </c>
      <c r="K148" s="2">
        <f t="shared" si="26"/>
        <v>0</v>
      </c>
      <c r="L148" s="2">
        <f t="shared" si="27"/>
        <v>0</v>
      </c>
      <c r="M148" s="2">
        <f t="shared" si="28"/>
        <v>0</v>
      </c>
      <c r="N148" s="2">
        <f t="shared" si="29"/>
        <v>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2">
        <v>0</v>
      </c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2">
        <v>0</v>
      </c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2">
        <v>0</v>
      </c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x14ac:dyDescent="0.2">
      <c r="A149" s="2">
        <v>2014</v>
      </c>
      <c r="B149" s="4">
        <v>41819</v>
      </c>
      <c r="C149" s="2" t="s">
        <v>108</v>
      </c>
      <c r="D149" s="2" t="s">
        <v>92</v>
      </c>
      <c r="E149" s="2">
        <f t="shared" si="20"/>
        <v>0</v>
      </c>
      <c r="F149" s="2">
        <f t="shared" si="21"/>
        <v>0</v>
      </c>
      <c r="G149" s="2">
        <f t="shared" si="22"/>
        <v>0</v>
      </c>
      <c r="H149" s="2">
        <f t="shared" si="23"/>
        <v>0</v>
      </c>
      <c r="I149" s="2">
        <f t="shared" si="24"/>
        <v>0</v>
      </c>
      <c r="J149" s="2">
        <f t="shared" si="25"/>
        <v>0</v>
      </c>
      <c r="K149" s="2">
        <f t="shared" si="26"/>
        <v>0</v>
      </c>
      <c r="L149" s="2">
        <f t="shared" si="27"/>
        <v>0</v>
      </c>
      <c r="M149" s="2">
        <f t="shared" si="28"/>
        <v>0</v>
      </c>
      <c r="N149" s="2">
        <f t="shared" si="29"/>
        <v>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2">
        <v>0</v>
      </c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2">
        <v>0</v>
      </c>
      <c r="BR149" s="1"/>
      <c r="BS149" s="1"/>
      <c r="BT149" s="1"/>
      <c r="BU149" s="1"/>
      <c r="BV149" s="1"/>
      <c r="BW149" s="1"/>
      <c r="BX149" s="2">
        <v>0</v>
      </c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2">
      <c r="A150" s="2">
        <v>2014</v>
      </c>
      <c r="B150" s="4">
        <v>41820</v>
      </c>
      <c r="C150" s="2" t="s">
        <v>88</v>
      </c>
      <c r="D150" s="2" t="s">
        <v>89</v>
      </c>
      <c r="E150" s="2">
        <f t="shared" si="20"/>
        <v>1</v>
      </c>
      <c r="F150" s="2">
        <f t="shared" si="21"/>
        <v>1</v>
      </c>
      <c r="G150" s="2">
        <f t="shared" si="22"/>
        <v>5</v>
      </c>
      <c r="H150" s="2">
        <f t="shared" si="23"/>
        <v>0</v>
      </c>
      <c r="I150" s="2">
        <f t="shared" si="24"/>
        <v>0</v>
      </c>
      <c r="J150" s="2">
        <f t="shared" si="25"/>
        <v>2</v>
      </c>
      <c r="K150" s="2">
        <f t="shared" si="26"/>
        <v>2</v>
      </c>
      <c r="L150" s="2">
        <f t="shared" si="27"/>
        <v>1</v>
      </c>
      <c r="M150" s="2">
        <f t="shared" si="28"/>
        <v>2</v>
      </c>
      <c r="N150" s="2">
        <f t="shared" si="29"/>
        <v>0</v>
      </c>
      <c r="O150" s="1"/>
      <c r="P150" s="1"/>
      <c r="Q150" s="1"/>
      <c r="R150" s="1"/>
      <c r="S150" s="1"/>
      <c r="T150" s="2">
        <v>1</v>
      </c>
      <c r="U150" s="1"/>
      <c r="V150" s="1"/>
      <c r="W150" s="2"/>
      <c r="X150" s="1"/>
      <c r="Y150" s="1"/>
      <c r="Z150" s="1"/>
      <c r="AA150" s="1"/>
      <c r="AB150" s="1"/>
      <c r="AC150" s="1"/>
      <c r="AD150" s="2">
        <v>1</v>
      </c>
      <c r="AE150" s="1"/>
      <c r="AF150" s="2">
        <v>2</v>
      </c>
      <c r="AG150" s="1"/>
      <c r="AH150" s="2">
        <v>1</v>
      </c>
      <c r="AI150" s="2">
        <v>1</v>
      </c>
      <c r="AJ150" s="1"/>
      <c r="AK150" s="1"/>
      <c r="AL150" s="1"/>
      <c r="AM150" s="1"/>
      <c r="AN150" s="1"/>
      <c r="AO150" s="2">
        <v>1</v>
      </c>
      <c r="AP150" s="2">
        <v>1</v>
      </c>
      <c r="AQ150" s="1"/>
      <c r="AR150" s="1"/>
      <c r="AS150" s="1"/>
      <c r="AT150" s="2">
        <v>1</v>
      </c>
      <c r="AU150" s="2"/>
      <c r="AV150" s="2">
        <v>1</v>
      </c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2"/>
      <c r="BK150" s="2">
        <v>1</v>
      </c>
      <c r="BL150" s="1"/>
      <c r="BM150" s="1"/>
      <c r="BN150" s="2"/>
      <c r="BO150" s="1"/>
      <c r="BP150" s="1"/>
      <c r="BQ150" s="2">
        <v>1</v>
      </c>
      <c r="BR150" s="1"/>
      <c r="BS150" s="2">
        <v>1</v>
      </c>
      <c r="BT150" s="1"/>
      <c r="BU150" s="1"/>
      <c r="BV150" s="1"/>
      <c r="BW150" s="1"/>
      <c r="BX150" s="2">
        <v>1</v>
      </c>
      <c r="BY150" s="1"/>
      <c r="BZ150" s="2"/>
      <c r="CA150" s="1"/>
      <c r="CB150" s="1"/>
      <c r="CC150" s="2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x14ac:dyDescent="0.2">
      <c r="A151" s="2">
        <v>2014</v>
      </c>
      <c r="B151" s="4">
        <v>41820</v>
      </c>
      <c r="C151" s="2" t="s">
        <v>88</v>
      </c>
      <c r="D151" s="2" t="s">
        <v>90</v>
      </c>
      <c r="E151" s="2">
        <f t="shared" si="20"/>
        <v>5</v>
      </c>
      <c r="F151" s="2">
        <f t="shared" si="21"/>
        <v>0</v>
      </c>
      <c r="G151" s="2">
        <f t="shared" si="22"/>
        <v>1</v>
      </c>
      <c r="H151" s="2">
        <f t="shared" si="23"/>
        <v>33</v>
      </c>
      <c r="I151" s="2">
        <f t="shared" si="24"/>
        <v>31</v>
      </c>
      <c r="J151" s="2">
        <f t="shared" si="25"/>
        <v>3</v>
      </c>
      <c r="K151" s="2">
        <f t="shared" si="26"/>
        <v>3</v>
      </c>
      <c r="L151" s="2">
        <f t="shared" si="27"/>
        <v>1</v>
      </c>
      <c r="M151" s="2">
        <f t="shared" si="28"/>
        <v>1</v>
      </c>
      <c r="N151" s="2">
        <f t="shared" si="29"/>
        <v>0</v>
      </c>
      <c r="O151" s="1"/>
      <c r="P151" s="1"/>
      <c r="Q151" s="2">
        <v>1</v>
      </c>
      <c r="R151" s="1"/>
      <c r="S151" s="2">
        <v>1</v>
      </c>
      <c r="T151" s="1"/>
      <c r="U151" s="1"/>
      <c r="V151" s="2">
        <v>1</v>
      </c>
      <c r="W151" s="2">
        <v>1</v>
      </c>
      <c r="X151" s="1"/>
      <c r="Y151" s="2">
        <v>26</v>
      </c>
      <c r="Z151" s="2">
        <v>7</v>
      </c>
      <c r="AA151" s="2">
        <v>7</v>
      </c>
      <c r="AB151" s="2">
        <v>24</v>
      </c>
      <c r="AC151" s="1"/>
      <c r="AD151" s="1"/>
      <c r="AE151" s="1"/>
      <c r="AF151" s="1"/>
      <c r="AG151" s="1"/>
      <c r="AH151" s="1"/>
      <c r="AI151" s="2">
        <v>1</v>
      </c>
      <c r="AJ151" s="1"/>
      <c r="AK151" s="1"/>
      <c r="AL151" s="1"/>
      <c r="AM151" s="1"/>
      <c r="AN151" s="1"/>
      <c r="AO151" s="1"/>
      <c r="AP151" s="2">
        <v>1</v>
      </c>
      <c r="AQ151" s="2">
        <v>1</v>
      </c>
      <c r="AR151" s="1"/>
      <c r="AS151" s="1"/>
      <c r="AT151" s="1"/>
      <c r="AU151" s="1"/>
      <c r="AV151" s="2">
        <v>1</v>
      </c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2"/>
      <c r="BK151" s="2">
        <v>1</v>
      </c>
      <c r="BL151" s="1"/>
      <c r="BM151" s="1"/>
      <c r="BN151" s="2">
        <v>1</v>
      </c>
      <c r="BO151" s="1"/>
      <c r="BP151" s="1"/>
      <c r="BQ151" s="2">
        <v>1</v>
      </c>
      <c r="BR151" s="1"/>
      <c r="BS151" s="1"/>
      <c r="BT151" s="1"/>
      <c r="BU151" s="1"/>
      <c r="BV151" s="1"/>
      <c r="BW151" s="1"/>
      <c r="BX151" s="2">
        <v>1</v>
      </c>
      <c r="BY151" s="1"/>
      <c r="BZ151" s="2">
        <v>1</v>
      </c>
      <c r="CA151" s="1"/>
      <c r="CB151" s="1"/>
      <c r="CC151" s="2">
        <v>1</v>
      </c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x14ac:dyDescent="0.2">
      <c r="A152" s="2">
        <v>2014</v>
      </c>
      <c r="B152" s="4">
        <v>41820</v>
      </c>
      <c r="C152" s="2" t="s">
        <v>88</v>
      </c>
      <c r="D152" s="2" t="s">
        <v>91</v>
      </c>
      <c r="E152" s="2">
        <f t="shared" si="20"/>
        <v>0</v>
      </c>
      <c r="F152" s="2">
        <f t="shared" si="21"/>
        <v>0</v>
      </c>
      <c r="G152" s="2">
        <f t="shared" si="22"/>
        <v>0</v>
      </c>
      <c r="H152" s="2">
        <f t="shared" si="23"/>
        <v>0</v>
      </c>
      <c r="I152" s="2">
        <f t="shared" si="24"/>
        <v>0</v>
      </c>
      <c r="J152" s="2">
        <f t="shared" si="25"/>
        <v>0</v>
      </c>
      <c r="K152" s="2">
        <f t="shared" si="26"/>
        <v>0</v>
      </c>
      <c r="L152" s="2">
        <f t="shared" si="27"/>
        <v>0</v>
      </c>
      <c r="M152" s="2">
        <f t="shared" si="28"/>
        <v>0</v>
      </c>
      <c r="N152" s="2">
        <f t="shared" si="29"/>
        <v>0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x14ac:dyDescent="0.2">
      <c r="A153" s="2">
        <v>2014</v>
      </c>
      <c r="B153" s="4">
        <v>41820</v>
      </c>
      <c r="C153" s="2" t="s">
        <v>88</v>
      </c>
      <c r="D153" s="2" t="s">
        <v>92</v>
      </c>
      <c r="E153" s="2">
        <f t="shared" si="20"/>
        <v>0</v>
      </c>
      <c r="F153" s="2">
        <f t="shared" si="21"/>
        <v>0</v>
      </c>
      <c r="G153" s="2">
        <f t="shared" si="22"/>
        <v>0</v>
      </c>
      <c r="H153" s="2">
        <f t="shared" si="23"/>
        <v>0</v>
      </c>
      <c r="I153" s="2">
        <f t="shared" si="24"/>
        <v>0</v>
      </c>
      <c r="J153" s="2">
        <f t="shared" si="25"/>
        <v>0</v>
      </c>
      <c r="K153" s="2">
        <f t="shared" si="26"/>
        <v>0</v>
      </c>
      <c r="L153" s="2">
        <f t="shared" si="27"/>
        <v>0</v>
      </c>
      <c r="M153" s="2">
        <f t="shared" si="28"/>
        <v>0</v>
      </c>
      <c r="N153" s="2">
        <f t="shared" si="29"/>
        <v>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x14ac:dyDescent="0.2">
      <c r="A154" s="2">
        <v>2014</v>
      </c>
      <c r="B154" s="4">
        <v>41820</v>
      </c>
      <c r="C154" s="2" t="s">
        <v>122</v>
      </c>
      <c r="D154" s="2" t="s">
        <v>89</v>
      </c>
      <c r="E154" s="2">
        <f t="shared" si="20"/>
        <v>2</v>
      </c>
      <c r="F154" s="2">
        <f t="shared" si="21"/>
        <v>0</v>
      </c>
      <c r="G154" s="2">
        <f t="shared" si="22"/>
        <v>1</v>
      </c>
      <c r="H154" s="2">
        <f t="shared" si="23"/>
        <v>0</v>
      </c>
      <c r="I154" s="2">
        <f t="shared" si="24"/>
        <v>0</v>
      </c>
      <c r="J154" s="2">
        <f t="shared" si="25"/>
        <v>0</v>
      </c>
      <c r="K154" s="2">
        <f t="shared" si="26"/>
        <v>1</v>
      </c>
      <c r="L154" s="2">
        <f t="shared" si="27"/>
        <v>0</v>
      </c>
      <c r="M154" s="2">
        <f t="shared" si="28"/>
        <v>1</v>
      </c>
      <c r="N154" s="2">
        <f t="shared" si="29"/>
        <v>0</v>
      </c>
      <c r="O154" s="1"/>
      <c r="P154" s="1"/>
      <c r="Q154" s="1"/>
      <c r="R154" s="1"/>
      <c r="S154" s="1"/>
      <c r="T154" s="1"/>
      <c r="U154" s="1"/>
      <c r="V154" s="2"/>
      <c r="W154" s="2">
        <v>1</v>
      </c>
      <c r="X154" s="1"/>
      <c r="Y154" s="1"/>
      <c r="Z154" s="1"/>
      <c r="AA154" s="1"/>
      <c r="AB154" s="1"/>
      <c r="AC154" s="1"/>
      <c r="AD154" s="2">
        <v>1</v>
      </c>
      <c r="AE154" s="1"/>
      <c r="AF154" s="2"/>
      <c r="AG154" s="1"/>
      <c r="AH154" s="2"/>
      <c r="AI154" s="2"/>
      <c r="AJ154" s="1"/>
      <c r="AK154" s="1"/>
      <c r="AL154" s="1"/>
      <c r="AM154" s="2">
        <v>1</v>
      </c>
      <c r="AN154" s="1"/>
      <c r="AO154" s="2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2"/>
      <c r="BF154" s="1"/>
      <c r="BG154" s="1"/>
      <c r="BH154" s="1"/>
      <c r="BI154" s="1"/>
      <c r="BJ154" s="2"/>
      <c r="BK154" s="1"/>
      <c r="BL154" s="1"/>
      <c r="BM154" s="1"/>
      <c r="BN154" s="1"/>
      <c r="BO154" s="1"/>
      <c r="BP154" s="1"/>
      <c r="BQ154" s="2">
        <v>1</v>
      </c>
      <c r="BR154" s="1"/>
      <c r="BS154" s="1"/>
      <c r="BT154" s="1"/>
      <c r="BU154" s="1"/>
      <c r="BV154" s="1"/>
      <c r="BW154" s="2"/>
      <c r="BX154" s="2"/>
      <c r="BY154" s="1"/>
      <c r="BZ154" s="1"/>
      <c r="CA154" s="1"/>
      <c r="CB154" s="1"/>
      <c r="CC154" s="2">
        <v>1</v>
      </c>
      <c r="CD154" s="2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x14ac:dyDescent="0.2">
      <c r="A155" s="2">
        <v>2014</v>
      </c>
      <c r="B155" s="4">
        <v>41820</v>
      </c>
      <c r="C155" s="2" t="s">
        <v>122</v>
      </c>
      <c r="D155" s="2" t="s">
        <v>90</v>
      </c>
      <c r="E155" s="2">
        <f t="shared" si="20"/>
        <v>3</v>
      </c>
      <c r="F155" s="2">
        <f t="shared" si="21"/>
        <v>0</v>
      </c>
      <c r="G155" s="2">
        <f t="shared" si="22"/>
        <v>0</v>
      </c>
      <c r="H155" s="2">
        <f t="shared" si="23"/>
        <v>83</v>
      </c>
      <c r="I155" s="2">
        <f t="shared" si="24"/>
        <v>476</v>
      </c>
      <c r="J155" s="2">
        <f t="shared" si="25"/>
        <v>3</v>
      </c>
      <c r="K155" s="2">
        <f t="shared" si="26"/>
        <v>1</v>
      </c>
      <c r="L155" s="2">
        <f t="shared" si="27"/>
        <v>0</v>
      </c>
      <c r="M155" s="2">
        <f t="shared" si="28"/>
        <v>0</v>
      </c>
      <c r="N155" s="2">
        <f t="shared" si="29"/>
        <v>0</v>
      </c>
      <c r="O155" s="1"/>
      <c r="P155" s="1"/>
      <c r="Q155" s="1"/>
      <c r="R155" s="1"/>
      <c r="S155" s="1"/>
      <c r="T155" s="1"/>
      <c r="U155" s="1"/>
      <c r="V155" s="2">
        <v>1</v>
      </c>
      <c r="W155" s="2">
        <v>1</v>
      </c>
      <c r="X155" s="1"/>
      <c r="Y155" s="2">
        <v>73</v>
      </c>
      <c r="Z155" s="2">
        <v>10</v>
      </c>
      <c r="AA155" s="2">
        <v>3</v>
      </c>
      <c r="AB155" s="2">
        <v>473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2">
        <v>1</v>
      </c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2">
        <v>1</v>
      </c>
      <c r="BL155" s="2">
        <v>1</v>
      </c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2">
        <v>1</v>
      </c>
      <c r="BY155" s="1"/>
      <c r="BZ155" s="1"/>
      <c r="CA155" s="1"/>
      <c r="CB155" s="1"/>
      <c r="CC155" s="2">
        <v>1</v>
      </c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2">
      <c r="A156" s="2">
        <v>2014</v>
      </c>
      <c r="B156" s="4">
        <v>41820</v>
      </c>
      <c r="C156" s="2" t="s">
        <v>122</v>
      </c>
      <c r="D156" s="2" t="s">
        <v>91</v>
      </c>
      <c r="E156" s="2">
        <f t="shared" si="20"/>
        <v>0</v>
      </c>
      <c r="F156" s="2">
        <f t="shared" si="21"/>
        <v>0</v>
      </c>
      <c r="G156" s="2">
        <f t="shared" si="22"/>
        <v>0</v>
      </c>
      <c r="H156" s="2">
        <f t="shared" si="23"/>
        <v>0</v>
      </c>
      <c r="I156" s="2">
        <f t="shared" si="24"/>
        <v>0</v>
      </c>
      <c r="J156" s="2">
        <f t="shared" si="25"/>
        <v>0</v>
      </c>
      <c r="K156" s="2">
        <f t="shared" si="26"/>
        <v>0</v>
      </c>
      <c r="L156" s="2">
        <f t="shared" si="27"/>
        <v>0</v>
      </c>
      <c r="M156" s="2">
        <f t="shared" si="28"/>
        <v>0</v>
      </c>
      <c r="N156" s="2">
        <f t="shared" si="29"/>
        <v>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x14ac:dyDescent="0.2">
      <c r="A157" s="2">
        <v>2014</v>
      </c>
      <c r="B157" s="4">
        <v>41820</v>
      </c>
      <c r="C157" s="2" t="s">
        <v>122</v>
      </c>
      <c r="D157" s="2" t="s">
        <v>92</v>
      </c>
      <c r="E157" s="2">
        <f t="shared" si="20"/>
        <v>0</v>
      </c>
      <c r="F157" s="2">
        <f t="shared" si="21"/>
        <v>0</v>
      </c>
      <c r="G157" s="2">
        <f t="shared" si="22"/>
        <v>0</v>
      </c>
      <c r="H157" s="2">
        <f t="shared" si="23"/>
        <v>0</v>
      </c>
      <c r="I157" s="2">
        <f t="shared" si="24"/>
        <v>0</v>
      </c>
      <c r="J157" s="2">
        <f t="shared" si="25"/>
        <v>0</v>
      </c>
      <c r="K157" s="2">
        <f t="shared" si="26"/>
        <v>0</v>
      </c>
      <c r="L157" s="2">
        <f t="shared" si="27"/>
        <v>0</v>
      </c>
      <c r="M157" s="2">
        <f t="shared" si="28"/>
        <v>0</v>
      </c>
      <c r="N157" s="2">
        <f t="shared" si="29"/>
        <v>0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x14ac:dyDescent="0.2">
      <c r="A158" s="2">
        <v>2014</v>
      </c>
      <c r="B158" s="4">
        <v>41821</v>
      </c>
      <c r="C158" s="2" t="s">
        <v>103</v>
      </c>
      <c r="D158" s="2" t="s">
        <v>89</v>
      </c>
      <c r="E158" s="2">
        <f t="shared" si="20"/>
        <v>0</v>
      </c>
      <c r="F158" s="2">
        <f t="shared" si="21"/>
        <v>0</v>
      </c>
      <c r="G158" s="2">
        <f t="shared" si="22"/>
        <v>0</v>
      </c>
      <c r="H158" s="2">
        <f t="shared" si="23"/>
        <v>0</v>
      </c>
      <c r="I158" s="2">
        <f t="shared" si="24"/>
        <v>0</v>
      </c>
      <c r="J158" s="2">
        <f t="shared" si="25"/>
        <v>0</v>
      </c>
      <c r="K158" s="2">
        <f t="shared" si="26"/>
        <v>0</v>
      </c>
      <c r="L158" s="2">
        <f t="shared" si="27"/>
        <v>0</v>
      </c>
      <c r="M158" s="2">
        <f t="shared" si="28"/>
        <v>0</v>
      </c>
      <c r="N158" s="2">
        <f t="shared" si="29"/>
        <v>0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2"/>
      <c r="AE158" s="1"/>
      <c r="AF158" s="2"/>
      <c r="AG158" s="1"/>
      <c r="AH158" s="1"/>
      <c r="AI158" s="2">
        <v>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2">
        <v>0</v>
      </c>
      <c r="AV158" s="1"/>
      <c r="AW158" s="1"/>
      <c r="AX158" s="2"/>
      <c r="AY158" s="1"/>
      <c r="AZ158" s="1"/>
      <c r="BA158" s="1"/>
      <c r="BB158" s="1"/>
      <c r="BC158" s="1"/>
      <c r="BD158" s="1"/>
      <c r="BE158" s="2">
        <v>0</v>
      </c>
      <c r="BF158" s="2"/>
      <c r="BG158" s="1"/>
      <c r="BH158" s="1"/>
      <c r="BI158" s="1"/>
      <c r="BJ158" s="1"/>
      <c r="BK158" s="2"/>
      <c r="BL158" s="1"/>
      <c r="BM158" s="1"/>
      <c r="BN158" s="2">
        <v>0</v>
      </c>
      <c r="BO158" s="1"/>
      <c r="BP158" s="1"/>
      <c r="BQ158" s="2">
        <v>0</v>
      </c>
      <c r="BR158" s="1"/>
      <c r="BS158" s="1"/>
      <c r="BT158" s="1"/>
      <c r="BU158" s="1"/>
      <c r="BV158" s="1"/>
      <c r="BW158" s="1"/>
      <c r="BX158" s="2"/>
      <c r="BY158" s="1"/>
      <c r="BZ158" s="1"/>
      <c r="CA158" s="1"/>
      <c r="CB158" s="1"/>
      <c r="CC158" s="1"/>
      <c r="CD158" s="1"/>
      <c r="CE158" s="2"/>
      <c r="CF158" s="1"/>
      <c r="CG158" s="1"/>
      <c r="CH158" s="1"/>
      <c r="CI158" s="1"/>
      <c r="CJ158" s="1"/>
      <c r="CK158" s="1"/>
      <c r="CL158" s="1"/>
      <c r="CM158" s="1"/>
    </row>
    <row r="159" spans="1:91" x14ac:dyDescent="0.2">
      <c r="A159" s="2">
        <v>2014</v>
      </c>
      <c r="B159" s="4">
        <v>41821</v>
      </c>
      <c r="C159" s="2" t="s">
        <v>103</v>
      </c>
      <c r="D159" s="2" t="s">
        <v>90</v>
      </c>
      <c r="E159" s="2">
        <f t="shared" si="20"/>
        <v>0</v>
      </c>
      <c r="F159" s="2">
        <f t="shared" si="21"/>
        <v>0</v>
      </c>
      <c r="G159" s="2">
        <f t="shared" si="22"/>
        <v>0</v>
      </c>
      <c r="H159" s="2">
        <f t="shared" si="23"/>
        <v>15</v>
      </c>
      <c r="I159" s="2">
        <f t="shared" si="24"/>
        <v>5</v>
      </c>
      <c r="J159" s="2">
        <f t="shared" si="25"/>
        <v>0</v>
      </c>
      <c r="K159" s="2">
        <f t="shared" si="26"/>
        <v>0</v>
      </c>
      <c r="L159" s="2">
        <f t="shared" si="27"/>
        <v>0</v>
      </c>
      <c r="M159" s="2">
        <f t="shared" si="28"/>
        <v>0</v>
      </c>
      <c r="N159" s="2">
        <f t="shared" si="29"/>
        <v>0</v>
      </c>
      <c r="O159" s="1"/>
      <c r="P159" s="1"/>
      <c r="Q159" s="1"/>
      <c r="R159" s="1"/>
      <c r="S159" s="2">
        <v>0</v>
      </c>
      <c r="T159" s="1"/>
      <c r="U159" s="2">
        <v>0</v>
      </c>
      <c r="V159" s="1"/>
      <c r="W159" s="1"/>
      <c r="X159" s="1"/>
      <c r="Y159" s="2">
        <v>4</v>
      </c>
      <c r="Z159" s="2">
        <v>11</v>
      </c>
      <c r="AA159" s="2">
        <v>5</v>
      </c>
      <c r="AB159" s="2"/>
      <c r="AC159" s="1"/>
      <c r="AD159" s="2"/>
      <c r="AE159" s="1"/>
      <c r="AF159" s="2">
        <v>0</v>
      </c>
      <c r="AG159" s="1"/>
      <c r="AH159" s="1"/>
      <c r="AI159" s="2">
        <v>0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2">
        <v>0</v>
      </c>
      <c r="AV159" s="1"/>
      <c r="AW159" s="1"/>
      <c r="AX159" s="1"/>
      <c r="AY159" s="1"/>
      <c r="AZ159" s="1"/>
      <c r="BA159" s="1"/>
      <c r="BB159" s="1"/>
      <c r="BC159" s="1"/>
      <c r="BD159" s="1"/>
      <c r="BE159" s="2">
        <v>0</v>
      </c>
      <c r="BF159" s="1"/>
      <c r="BG159" s="1"/>
      <c r="BH159" s="1"/>
      <c r="BI159" s="1"/>
      <c r="BJ159" s="2">
        <v>0</v>
      </c>
      <c r="BK159" s="2"/>
      <c r="BL159" s="1"/>
      <c r="BM159" s="1"/>
      <c r="BN159" s="1"/>
      <c r="BO159" s="1"/>
      <c r="BP159" s="1"/>
      <c r="BQ159" s="2">
        <v>0</v>
      </c>
      <c r="BR159" s="1"/>
      <c r="BS159" s="2">
        <v>0</v>
      </c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2"/>
      <c r="CF159" s="1"/>
      <c r="CG159" s="1"/>
      <c r="CH159" s="1"/>
      <c r="CI159" s="1"/>
      <c r="CJ159" s="1"/>
      <c r="CK159" s="1"/>
      <c r="CL159" s="1"/>
      <c r="CM159" s="1"/>
    </row>
    <row r="160" spans="1:91" x14ac:dyDescent="0.2">
      <c r="A160" s="2">
        <v>2014</v>
      </c>
      <c r="B160" s="4">
        <v>41821</v>
      </c>
      <c r="C160" s="2" t="s">
        <v>103</v>
      </c>
      <c r="D160" s="2" t="s">
        <v>91</v>
      </c>
      <c r="E160" s="2">
        <f t="shared" si="20"/>
        <v>0</v>
      </c>
      <c r="F160" s="2">
        <f t="shared" si="21"/>
        <v>0</v>
      </c>
      <c r="G160" s="2">
        <f t="shared" si="22"/>
        <v>0</v>
      </c>
      <c r="H160" s="2">
        <f t="shared" si="23"/>
        <v>0</v>
      </c>
      <c r="I160" s="2">
        <f t="shared" si="24"/>
        <v>0</v>
      </c>
      <c r="J160" s="2">
        <f t="shared" si="25"/>
        <v>0</v>
      </c>
      <c r="K160" s="2">
        <f t="shared" si="26"/>
        <v>0</v>
      </c>
      <c r="L160" s="2">
        <f t="shared" si="27"/>
        <v>0</v>
      </c>
      <c r="M160" s="2">
        <f t="shared" si="28"/>
        <v>0</v>
      </c>
      <c r="N160" s="2">
        <f t="shared" si="29"/>
        <v>0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x14ac:dyDescent="0.2">
      <c r="A161" s="2">
        <v>2014</v>
      </c>
      <c r="B161" s="4">
        <v>41821</v>
      </c>
      <c r="C161" s="2" t="s">
        <v>103</v>
      </c>
      <c r="D161" s="2" t="s">
        <v>92</v>
      </c>
      <c r="E161" s="2">
        <f t="shared" si="20"/>
        <v>0</v>
      </c>
      <c r="F161" s="2">
        <f t="shared" si="21"/>
        <v>0</v>
      </c>
      <c r="G161" s="2">
        <f t="shared" si="22"/>
        <v>0</v>
      </c>
      <c r="H161" s="2">
        <f t="shared" si="23"/>
        <v>0</v>
      </c>
      <c r="I161" s="2">
        <f t="shared" si="24"/>
        <v>0</v>
      </c>
      <c r="J161" s="2">
        <f t="shared" si="25"/>
        <v>0</v>
      </c>
      <c r="K161" s="2">
        <f t="shared" si="26"/>
        <v>0</v>
      </c>
      <c r="L161" s="2">
        <f t="shared" si="27"/>
        <v>0</v>
      </c>
      <c r="M161" s="2">
        <f t="shared" si="28"/>
        <v>0</v>
      </c>
      <c r="N161" s="2">
        <f t="shared" si="29"/>
        <v>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spans="1:9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spans="1:9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spans="1:9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spans="1:9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spans="1:9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spans="1:9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spans="1:9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spans="1:9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spans="1:9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spans="1:9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spans="1:9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spans="1:9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spans="1:9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spans="1:9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spans="1:9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spans="1:9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spans="1:9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spans="1:9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spans="1:9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spans="1:9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spans="1:9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spans="1:9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spans="1:9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spans="1:9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spans="1:9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spans="1:9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spans="1:9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spans="1:9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spans="1:9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spans="1:9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spans="1:9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spans="1:9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spans="1:9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spans="1:9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spans="1:9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spans="1:9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spans="1:9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spans="1:9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spans="1:9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spans="1:9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spans="1:9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spans="1:9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spans="1:9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spans="1:9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spans="1:9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spans="1:9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spans="1:9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spans="1:9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spans="1:9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spans="1:9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spans="1:9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spans="1:9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spans="1:9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spans="1:9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spans="1:9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spans="1:9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spans="1:9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spans="1:9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spans="1:9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spans="1:9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spans="1:9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spans="1:9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spans="1:9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</row>
  </sheetData>
  <sortState xmlns:xlrd2="http://schemas.microsoft.com/office/spreadsheetml/2017/richdata2" ref="A2:CM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56A4-DA55-454C-9E17-FAA6A8E3AC61}">
  <dimension ref="A1:N999"/>
  <sheetViews>
    <sheetView tabSelected="1" workbookViewId="0">
      <selection sqref="A1:N1048576"/>
    </sheetView>
  </sheetViews>
  <sheetFormatPr baseColWidth="10" defaultRowHeight="16" x14ac:dyDescent="0.2"/>
  <cols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129</v>
      </c>
      <c r="F1" s="3" t="s">
        <v>130</v>
      </c>
      <c r="G1" s="3" t="s">
        <v>131</v>
      </c>
      <c r="H1" s="3" t="s">
        <v>132</v>
      </c>
      <c r="I1" s="3" t="s">
        <v>133</v>
      </c>
      <c r="J1" s="3" t="s">
        <v>134</v>
      </c>
      <c r="K1" s="3" t="s">
        <v>135</v>
      </c>
      <c r="L1" t="s">
        <v>136</v>
      </c>
      <c r="M1" s="3" t="s">
        <v>137</v>
      </c>
      <c r="N1" s="3" t="s">
        <v>138</v>
      </c>
    </row>
    <row r="2" spans="1:14" x14ac:dyDescent="0.2">
      <c r="A2" s="2">
        <v>2014</v>
      </c>
      <c r="B2" s="4">
        <v>41792</v>
      </c>
      <c r="C2" s="2" t="s">
        <v>96</v>
      </c>
      <c r="D2" s="2" t="s">
        <v>89</v>
      </c>
      <c r="E2" s="2">
        <v>1</v>
      </c>
      <c r="F2" s="2">
        <v>0</v>
      </c>
      <c r="G2" s="2">
        <v>2</v>
      </c>
      <c r="H2" s="2">
        <v>0</v>
      </c>
      <c r="I2" s="2">
        <v>0</v>
      </c>
      <c r="J2" s="2">
        <v>0</v>
      </c>
      <c r="K2" s="2">
        <v>3</v>
      </c>
      <c r="L2" s="2">
        <v>4</v>
      </c>
      <c r="M2" s="2">
        <v>0</v>
      </c>
      <c r="N2" s="2">
        <v>1</v>
      </c>
    </row>
    <row r="3" spans="1:14" x14ac:dyDescent="0.2">
      <c r="A3" s="2">
        <v>2014</v>
      </c>
      <c r="B3" s="4">
        <v>41792</v>
      </c>
      <c r="C3" s="2" t="s">
        <v>96</v>
      </c>
      <c r="D3" s="2" t="s">
        <v>90</v>
      </c>
      <c r="E3" s="2">
        <v>0</v>
      </c>
      <c r="F3" s="2">
        <v>0</v>
      </c>
      <c r="G3" s="2">
        <v>2</v>
      </c>
      <c r="H3" s="2">
        <v>21</v>
      </c>
      <c r="I3" s="2">
        <v>16</v>
      </c>
      <c r="J3" s="2">
        <v>1</v>
      </c>
      <c r="K3" s="2">
        <v>3</v>
      </c>
      <c r="L3" s="2">
        <v>5</v>
      </c>
      <c r="M3" s="2">
        <v>2</v>
      </c>
      <c r="N3" s="2">
        <v>1</v>
      </c>
    </row>
    <row r="4" spans="1:14" x14ac:dyDescent="0.2">
      <c r="A4" s="2">
        <v>2014</v>
      </c>
      <c r="B4" s="4">
        <v>41792</v>
      </c>
      <c r="C4" s="2" t="s">
        <v>96</v>
      </c>
      <c r="D4" s="2" t="s">
        <v>91</v>
      </c>
      <c r="E4" s="2">
        <v>0</v>
      </c>
      <c r="F4" s="2">
        <v>0</v>
      </c>
      <c r="G4" s="2">
        <v>2</v>
      </c>
      <c r="H4" s="2">
        <v>8</v>
      </c>
      <c r="I4" s="2">
        <v>1</v>
      </c>
      <c r="J4" s="2">
        <v>0</v>
      </c>
      <c r="K4" s="2">
        <v>2</v>
      </c>
      <c r="L4" s="2">
        <v>1</v>
      </c>
      <c r="M4" s="2">
        <v>0</v>
      </c>
      <c r="N4" s="2">
        <v>0</v>
      </c>
    </row>
    <row r="5" spans="1:14" x14ac:dyDescent="0.2">
      <c r="A5" s="2">
        <v>2014</v>
      </c>
      <c r="B5" s="4">
        <v>41792</v>
      </c>
      <c r="C5" s="2" t="s">
        <v>96</v>
      </c>
      <c r="D5" s="2" t="s">
        <v>92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>
        <v>2014</v>
      </c>
      <c r="B6" s="4">
        <v>41794</v>
      </c>
      <c r="C6" s="2" t="s">
        <v>93</v>
      </c>
      <c r="D6" s="2" t="s">
        <v>89</v>
      </c>
      <c r="E6" s="2">
        <v>4</v>
      </c>
      <c r="F6" s="2">
        <v>1</v>
      </c>
      <c r="G6" s="2">
        <v>3</v>
      </c>
      <c r="H6" s="2">
        <v>0</v>
      </c>
      <c r="I6" s="2">
        <v>0</v>
      </c>
      <c r="J6" s="2">
        <v>2</v>
      </c>
      <c r="K6" s="2">
        <v>1</v>
      </c>
      <c r="L6" s="2">
        <v>3</v>
      </c>
      <c r="M6" s="2">
        <v>2</v>
      </c>
      <c r="N6" s="2">
        <v>1</v>
      </c>
    </row>
    <row r="7" spans="1:14" x14ac:dyDescent="0.2">
      <c r="A7" s="2">
        <v>2014</v>
      </c>
      <c r="B7" s="4">
        <v>41794</v>
      </c>
      <c r="C7" s="2" t="s">
        <v>93</v>
      </c>
      <c r="D7" s="2" t="s">
        <v>90</v>
      </c>
      <c r="E7" s="2">
        <v>2</v>
      </c>
      <c r="F7" s="2">
        <v>0</v>
      </c>
      <c r="G7" s="2">
        <v>3</v>
      </c>
      <c r="H7" s="2">
        <v>64</v>
      </c>
      <c r="I7" s="2">
        <v>3</v>
      </c>
      <c r="J7" s="2">
        <v>2</v>
      </c>
      <c r="K7" s="2">
        <v>3</v>
      </c>
      <c r="L7" s="2">
        <v>1</v>
      </c>
      <c r="M7" s="2">
        <v>3</v>
      </c>
      <c r="N7" s="2">
        <v>0</v>
      </c>
    </row>
    <row r="8" spans="1:14" x14ac:dyDescent="0.2">
      <c r="A8" s="2">
        <v>2014</v>
      </c>
      <c r="B8" s="4">
        <v>41794</v>
      </c>
      <c r="C8" s="2" t="s">
        <v>93</v>
      </c>
      <c r="D8" s="2" t="s">
        <v>91</v>
      </c>
      <c r="E8" s="2">
        <v>0</v>
      </c>
      <c r="F8" s="2">
        <v>0</v>
      </c>
      <c r="G8" s="2">
        <v>2</v>
      </c>
      <c r="H8" s="2">
        <v>14</v>
      </c>
      <c r="I8" s="2">
        <v>0</v>
      </c>
      <c r="J8" s="2">
        <v>1</v>
      </c>
      <c r="K8" s="2">
        <v>1</v>
      </c>
      <c r="L8" s="2">
        <v>1</v>
      </c>
      <c r="M8" s="2">
        <v>1</v>
      </c>
      <c r="N8" s="2">
        <v>0</v>
      </c>
    </row>
    <row r="9" spans="1:14" x14ac:dyDescent="0.2">
      <c r="A9" s="2">
        <v>2014</v>
      </c>
      <c r="B9" s="4">
        <v>41794</v>
      </c>
      <c r="C9" s="2" t="s">
        <v>93</v>
      </c>
      <c r="D9" s="2" t="s">
        <v>92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2014</v>
      </c>
      <c r="B10" s="4">
        <v>41794</v>
      </c>
      <c r="C10" s="2" t="s">
        <v>108</v>
      </c>
      <c r="D10" s="2" t="s">
        <v>89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x14ac:dyDescent="0.2">
      <c r="A11" s="2">
        <v>2014</v>
      </c>
      <c r="B11" s="4">
        <v>41794</v>
      </c>
      <c r="C11" s="2" t="s">
        <v>108</v>
      </c>
      <c r="D11" s="2" t="s">
        <v>90</v>
      </c>
      <c r="E11" s="2">
        <v>0</v>
      </c>
      <c r="F11" s="2">
        <v>0</v>
      </c>
      <c r="G11" s="2">
        <v>0</v>
      </c>
      <c r="H11" s="2">
        <v>155</v>
      </c>
      <c r="I11" s="2">
        <v>39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">
      <c r="A12" s="2">
        <v>2014</v>
      </c>
      <c r="B12" s="4">
        <v>41794</v>
      </c>
      <c r="C12" s="2" t="s">
        <v>108</v>
      </c>
      <c r="D12" s="2" t="s">
        <v>91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2014</v>
      </c>
      <c r="B13" s="4">
        <v>41794</v>
      </c>
      <c r="C13" s="2" t="s">
        <v>108</v>
      </c>
      <c r="D13" s="2" t="s">
        <v>92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2014</v>
      </c>
      <c r="B14" s="4">
        <v>41798</v>
      </c>
      <c r="C14" s="2" t="s">
        <v>114</v>
      </c>
      <c r="D14" s="2" t="s">
        <v>89</v>
      </c>
      <c r="E14" s="2">
        <v>0</v>
      </c>
      <c r="F14" s="2">
        <v>0</v>
      </c>
      <c r="G14" s="2">
        <v>0</v>
      </c>
      <c r="H14" s="2">
        <v>45</v>
      </c>
      <c r="I14" s="2">
        <v>71</v>
      </c>
      <c r="J14" s="2">
        <v>0</v>
      </c>
      <c r="K14" s="2">
        <v>0</v>
      </c>
      <c r="L14" s="2">
        <v>1</v>
      </c>
      <c r="M14" s="2">
        <v>11</v>
      </c>
      <c r="N14" s="2">
        <v>0</v>
      </c>
    </row>
    <row r="15" spans="1:14" x14ac:dyDescent="0.2">
      <c r="A15" s="2">
        <v>2014</v>
      </c>
      <c r="B15" s="4">
        <v>41798</v>
      </c>
      <c r="C15" s="2" t="s">
        <v>114</v>
      </c>
      <c r="D15" s="2" t="s">
        <v>90</v>
      </c>
      <c r="E15" s="2">
        <v>2</v>
      </c>
      <c r="F15" s="2">
        <v>0</v>
      </c>
      <c r="G15" s="2">
        <v>2</v>
      </c>
      <c r="H15" s="2">
        <v>0</v>
      </c>
      <c r="I15" s="2">
        <v>0</v>
      </c>
      <c r="J15" s="2">
        <v>2</v>
      </c>
      <c r="K15" s="2">
        <v>2</v>
      </c>
      <c r="L15" s="2">
        <v>4</v>
      </c>
      <c r="M15" s="2">
        <v>1</v>
      </c>
      <c r="N15" s="2">
        <v>0</v>
      </c>
    </row>
    <row r="16" spans="1:14" x14ac:dyDescent="0.2">
      <c r="A16" s="2">
        <v>2014</v>
      </c>
      <c r="B16" s="4">
        <v>41798</v>
      </c>
      <c r="C16" s="2" t="s">
        <v>114</v>
      </c>
      <c r="D16" s="2" t="s">
        <v>91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2014</v>
      </c>
      <c r="B17" s="4">
        <v>41798</v>
      </c>
      <c r="C17" s="2" t="s">
        <v>114</v>
      </c>
      <c r="D17" s="2" t="s">
        <v>92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2014</v>
      </c>
      <c r="B18" s="4">
        <v>41798</v>
      </c>
      <c r="C18" s="2" t="s">
        <v>118</v>
      </c>
      <c r="D18" s="2" t="s">
        <v>89</v>
      </c>
      <c r="E18" s="2">
        <v>1</v>
      </c>
      <c r="F18" s="2">
        <v>0</v>
      </c>
      <c r="G18" s="2">
        <v>3</v>
      </c>
      <c r="H18" s="2">
        <v>0</v>
      </c>
      <c r="I18" s="2">
        <v>0</v>
      </c>
      <c r="J18" s="2">
        <v>1</v>
      </c>
      <c r="K18" s="2">
        <v>1</v>
      </c>
      <c r="L18" s="2">
        <v>3</v>
      </c>
      <c r="M18" s="2">
        <v>1</v>
      </c>
      <c r="N18" s="2">
        <v>0</v>
      </c>
    </row>
    <row r="19" spans="1:14" x14ac:dyDescent="0.2">
      <c r="A19" s="2">
        <v>2014</v>
      </c>
      <c r="B19" s="4">
        <v>41798</v>
      </c>
      <c r="C19" s="2" t="s">
        <v>118</v>
      </c>
      <c r="D19" s="2" t="s">
        <v>90</v>
      </c>
      <c r="E19" s="2">
        <v>0</v>
      </c>
      <c r="F19" s="2">
        <v>0</v>
      </c>
      <c r="G19" s="2">
        <v>1</v>
      </c>
      <c r="H19" s="2">
        <v>7</v>
      </c>
      <c r="I19" s="2">
        <v>9</v>
      </c>
      <c r="J19" s="2">
        <v>1</v>
      </c>
      <c r="K19" s="2">
        <v>1</v>
      </c>
      <c r="L19" s="2">
        <v>2</v>
      </c>
      <c r="M19" s="2">
        <v>1</v>
      </c>
      <c r="N19" s="2">
        <v>0</v>
      </c>
    </row>
    <row r="20" spans="1:14" x14ac:dyDescent="0.2">
      <c r="A20" s="2">
        <v>2014</v>
      </c>
      <c r="B20" s="4">
        <v>41798</v>
      </c>
      <c r="C20" s="2" t="s">
        <v>118</v>
      </c>
      <c r="D20" s="2" t="s">
        <v>91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2014</v>
      </c>
      <c r="B21" s="4">
        <v>41798</v>
      </c>
      <c r="C21" s="2" t="s">
        <v>118</v>
      </c>
      <c r="D21" s="2" t="s">
        <v>92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2014</v>
      </c>
      <c r="B22" s="4">
        <v>41799</v>
      </c>
      <c r="C22" s="2" t="s">
        <v>99</v>
      </c>
      <c r="D22" s="2" t="s">
        <v>89</v>
      </c>
      <c r="E22" s="2">
        <v>2</v>
      </c>
      <c r="F22" s="2">
        <v>0</v>
      </c>
      <c r="G22" s="2">
        <v>2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1</v>
      </c>
      <c r="N22" s="2">
        <v>1</v>
      </c>
    </row>
    <row r="23" spans="1:14" x14ac:dyDescent="0.2">
      <c r="A23" s="2">
        <v>2014</v>
      </c>
      <c r="B23" s="4">
        <v>41799</v>
      </c>
      <c r="C23" s="2" t="s">
        <v>99</v>
      </c>
      <c r="D23" s="2" t="s">
        <v>90</v>
      </c>
      <c r="E23" s="2">
        <v>4</v>
      </c>
      <c r="F23" s="2">
        <v>0</v>
      </c>
      <c r="G23" s="2">
        <v>3</v>
      </c>
      <c r="H23" s="2">
        <v>5</v>
      </c>
      <c r="I23" s="2">
        <v>16</v>
      </c>
      <c r="J23" s="2">
        <v>0</v>
      </c>
      <c r="K23" s="2">
        <v>0</v>
      </c>
      <c r="L23" s="2">
        <v>3</v>
      </c>
      <c r="M23" s="2">
        <v>1</v>
      </c>
      <c r="N23" s="2">
        <v>0</v>
      </c>
    </row>
    <row r="24" spans="1:14" x14ac:dyDescent="0.2">
      <c r="A24" s="2">
        <v>2014</v>
      </c>
      <c r="B24" s="4">
        <v>41799</v>
      </c>
      <c r="C24" s="2" t="s">
        <v>99</v>
      </c>
      <c r="D24" s="2" t="s">
        <v>91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2">
        <v>2014</v>
      </c>
      <c r="B25" s="4">
        <v>41799</v>
      </c>
      <c r="C25" s="2" t="s">
        <v>99</v>
      </c>
      <c r="D25" s="2" t="s">
        <v>92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2014</v>
      </c>
      <c r="B26" s="4">
        <v>41799</v>
      </c>
      <c r="C26" s="2" t="s">
        <v>107</v>
      </c>
      <c r="D26" s="2" t="s">
        <v>89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5</v>
      </c>
      <c r="M26" s="2">
        <v>1</v>
      </c>
      <c r="N26" s="2">
        <v>0</v>
      </c>
    </row>
    <row r="27" spans="1:14" x14ac:dyDescent="0.2">
      <c r="A27" s="2">
        <v>2014</v>
      </c>
      <c r="B27" s="4">
        <v>41799</v>
      </c>
      <c r="C27" s="2" t="s">
        <v>107</v>
      </c>
      <c r="D27" s="2" t="s">
        <v>90</v>
      </c>
      <c r="E27" s="2">
        <v>0</v>
      </c>
      <c r="F27" s="2">
        <v>1</v>
      </c>
      <c r="G27" s="2">
        <v>0</v>
      </c>
      <c r="H27" s="2">
        <v>9</v>
      </c>
      <c r="I27" s="2">
        <v>1</v>
      </c>
      <c r="J27" s="2">
        <v>1</v>
      </c>
      <c r="K27" s="2">
        <v>0</v>
      </c>
      <c r="L27" s="2">
        <v>1</v>
      </c>
      <c r="M27" s="2">
        <v>1</v>
      </c>
      <c r="N27" s="2">
        <v>0</v>
      </c>
    </row>
    <row r="28" spans="1:14" x14ac:dyDescent="0.2">
      <c r="A28" s="2">
        <v>2014</v>
      </c>
      <c r="B28" s="4">
        <v>41799</v>
      </c>
      <c r="C28" s="2" t="s">
        <v>107</v>
      </c>
      <c r="D28" s="2" t="s">
        <v>91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2">
        <v>2014</v>
      </c>
      <c r="B29" s="4">
        <v>41799</v>
      </c>
      <c r="C29" s="2" t="s">
        <v>107</v>
      </c>
      <c r="D29" s="2" t="s">
        <v>92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2014</v>
      </c>
      <c r="B30" s="4">
        <v>41800</v>
      </c>
      <c r="C30" s="2" t="s">
        <v>109</v>
      </c>
      <c r="D30" s="2" t="s">
        <v>89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</row>
    <row r="31" spans="1:14" x14ac:dyDescent="0.2">
      <c r="A31" s="2">
        <v>2014</v>
      </c>
      <c r="B31" s="4">
        <v>41800</v>
      </c>
      <c r="C31" s="2" t="s">
        <v>109</v>
      </c>
      <c r="D31" s="2" t="s">
        <v>90</v>
      </c>
      <c r="E31" s="2">
        <v>0</v>
      </c>
      <c r="F31" s="2">
        <v>0</v>
      </c>
      <c r="G31" s="2">
        <v>0</v>
      </c>
      <c r="H31" s="2">
        <v>20</v>
      </c>
      <c r="I31" s="2">
        <v>33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</row>
    <row r="32" spans="1:14" x14ac:dyDescent="0.2">
      <c r="A32" s="2">
        <v>2014</v>
      </c>
      <c r="B32" s="4">
        <v>41800</v>
      </c>
      <c r="C32" s="2" t="s">
        <v>109</v>
      </c>
      <c r="D32" s="2" t="s">
        <v>91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2014</v>
      </c>
      <c r="B33" s="4">
        <v>41800</v>
      </c>
      <c r="C33" s="2" t="s">
        <v>109</v>
      </c>
      <c r="D33" s="2" t="s">
        <v>92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2014</v>
      </c>
      <c r="B34" s="4">
        <v>41800</v>
      </c>
      <c r="C34" s="2" t="s">
        <v>121</v>
      </c>
      <c r="D34" s="2" t="s">
        <v>89</v>
      </c>
      <c r="E34" s="2">
        <v>3</v>
      </c>
      <c r="F34" s="2">
        <v>0</v>
      </c>
      <c r="G34" s="2">
        <v>2</v>
      </c>
      <c r="H34" s="2">
        <v>0</v>
      </c>
      <c r="I34" s="2">
        <v>0</v>
      </c>
      <c r="J34" s="2">
        <v>0</v>
      </c>
      <c r="K34" s="2">
        <v>0</v>
      </c>
      <c r="L34" s="2">
        <v>3</v>
      </c>
      <c r="M34" s="2">
        <v>1</v>
      </c>
      <c r="N34" s="2">
        <v>1</v>
      </c>
    </row>
    <row r="35" spans="1:14" x14ac:dyDescent="0.2">
      <c r="A35" s="2">
        <v>2014</v>
      </c>
      <c r="B35" s="4">
        <v>41800</v>
      </c>
      <c r="C35" s="2" t="s">
        <v>121</v>
      </c>
      <c r="D35" s="2" t="s">
        <v>90</v>
      </c>
      <c r="E35" s="2">
        <v>0</v>
      </c>
      <c r="F35" s="2">
        <v>0</v>
      </c>
      <c r="G35" s="2">
        <v>0</v>
      </c>
      <c r="H35" s="2">
        <v>3</v>
      </c>
      <c r="I35" s="2">
        <v>34</v>
      </c>
      <c r="J35" s="2">
        <v>0</v>
      </c>
      <c r="K35" s="2">
        <v>1</v>
      </c>
      <c r="L35" s="2">
        <v>2</v>
      </c>
      <c r="M35" s="2">
        <v>0</v>
      </c>
      <c r="N35" s="2">
        <v>0</v>
      </c>
    </row>
    <row r="36" spans="1:14" x14ac:dyDescent="0.2">
      <c r="A36" s="2">
        <v>2014</v>
      </c>
      <c r="B36" s="4">
        <v>41800</v>
      </c>
      <c r="C36" s="2" t="s">
        <v>121</v>
      </c>
      <c r="D36" s="2" t="s">
        <v>91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2014</v>
      </c>
      <c r="B37" s="4">
        <v>41800</v>
      </c>
      <c r="C37" s="2" t="s">
        <v>121</v>
      </c>
      <c r="D37" s="2" t="s">
        <v>92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2014</v>
      </c>
      <c r="B38" s="4">
        <v>41800</v>
      </c>
      <c r="C38" s="2" t="s">
        <v>123</v>
      </c>
      <c r="D38" s="2" t="s">
        <v>89</v>
      </c>
      <c r="E38" s="2">
        <v>1</v>
      </c>
      <c r="F38" s="2">
        <v>0</v>
      </c>
      <c r="G38" s="2">
        <v>1</v>
      </c>
      <c r="H38" s="2">
        <v>0</v>
      </c>
      <c r="I38" s="2">
        <v>0</v>
      </c>
      <c r="J38" s="2">
        <v>1</v>
      </c>
      <c r="K38" s="2">
        <v>1</v>
      </c>
      <c r="L38" s="2">
        <v>3</v>
      </c>
      <c r="M38" s="2">
        <v>1</v>
      </c>
      <c r="N38" s="2">
        <v>1</v>
      </c>
    </row>
    <row r="39" spans="1:14" x14ac:dyDescent="0.2">
      <c r="A39" s="2">
        <v>2014</v>
      </c>
      <c r="B39" s="4">
        <v>41800</v>
      </c>
      <c r="C39" s="2" t="s">
        <v>123</v>
      </c>
      <c r="D39" s="2" t="s">
        <v>90</v>
      </c>
      <c r="E39" s="2">
        <v>3</v>
      </c>
      <c r="F39" s="2">
        <v>1</v>
      </c>
      <c r="G39" s="2">
        <v>1</v>
      </c>
      <c r="H39" s="2">
        <v>81</v>
      </c>
      <c r="I39" s="2">
        <v>42</v>
      </c>
      <c r="J39" s="2">
        <v>1</v>
      </c>
      <c r="K39" s="2">
        <v>2</v>
      </c>
      <c r="L39" s="2">
        <v>2</v>
      </c>
      <c r="M39" s="2">
        <v>1</v>
      </c>
      <c r="N39" s="2">
        <v>1</v>
      </c>
    </row>
    <row r="40" spans="1:14" x14ac:dyDescent="0.2">
      <c r="A40" s="2">
        <v>2014</v>
      </c>
      <c r="B40" s="4">
        <v>41800</v>
      </c>
      <c r="C40" s="2" t="s">
        <v>123</v>
      </c>
      <c r="D40" s="2" t="s">
        <v>91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2014</v>
      </c>
      <c r="B41" s="4">
        <v>41800</v>
      </c>
      <c r="C41" s="2" t="s">
        <v>123</v>
      </c>
      <c r="D41" s="2" t="s">
        <v>92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2014</v>
      </c>
      <c r="B42" s="4">
        <v>41801</v>
      </c>
      <c r="C42" s="2" t="s">
        <v>94</v>
      </c>
      <c r="D42" s="2" t="s">
        <v>89</v>
      </c>
      <c r="E42" s="2">
        <v>3</v>
      </c>
      <c r="F42" s="2">
        <v>0</v>
      </c>
      <c r="G42" s="2">
        <v>4</v>
      </c>
      <c r="H42" s="2">
        <v>0</v>
      </c>
      <c r="I42" s="2">
        <v>0</v>
      </c>
      <c r="J42" s="2">
        <v>5</v>
      </c>
      <c r="K42" s="2">
        <v>1</v>
      </c>
      <c r="L42" s="2">
        <v>1</v>
      </c>
      <c r="M42" s="2">
        <v>3</v>
      </c>
      <c r="N42" s="2">
        <v>1</v>
      </c>
    </row>
    <row r="43" spans="1:14" x14ac:dyDescent="0.2">
      <c r="A43" s="2">
        <v>2014</v>
      </c>
      <c r="B43" s="4">
        <v>41801</v>
      </c>
      <c r="C43" s="2" t="s">
        <v>94</v>
      </c>
      <c r="D43" s="2" t="s">
        <v>90</v>
      </c>
      <c r="E43" s="2">
        <v>6</v>
      </c>
      <c r="F43" s="2">
        <v>0</v>
      </c>
      <c r="G43" s="2">
        <v>0</v>
      </c>
      <c r="H43" s="2">
        <v>3</v>
      </c>
      <c r="I43" s="2">
        <v>22</v>
      </c>
      <c r="J43" s="2">
        <v>2</v>
      </c>
      <c r="K43" s="2">
        <v>2</v>
      </c>
      <c r="L43" s="2">
        <v>0</v>
      </c>
      <c r="M43" s="2">
        <v>2</v>
      </c>
      <c r="N43" s="2">
        <v>0</v>
      </c>
    </row>
    <row r="44" spans="1:14" x14ac:dyDescent="0.2">
      <c r="A44" s="2">
        <v>2014</v>
      </c>
      <c r="B44" s="4">
        <v>41801</v>
      </c>
      <c r="C44" s="2" t="s">
        <v>94</v>
      </c>
      <c r="D44" s="2" t="s">
        <v>91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2014</v>
      </c>
      <c r="B45" s="4">
        <v>41801</v>
      </c>
      <c r="C45" s="2" t="s">
        <v>94</v>
      </c>
      <c r="D45" s="2" t="s">
        <v>92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2014</v>
      </c>
      <c r="B46" s="4">
        <v>41801</v>
      </c>
      <c r="C46" s="2" t="s">
        <v>116</v>
      </c>
      <c r="D46" s="2" t="s">
        <v>89</v>
      </c>
      <c r="E46" s="2">
        <v>2</v>
      </c>
      <c r="F46" s="2">
        <v>0</v>
      </c>
      <c r="G46" s="2">
        <v>4</v>
      </c>
      <c r="H46" s="2">
        <v>0</v>
      </c>
      <c r="I46" s="2">
        <v>0</v>
      </c>
      <c r="J46" s="2">
        <v>1</v>
      </c>
      <c r="K46" s="2">
        <v>3</v>
      </c>
      <c r="L46" s="2">
        <v>3</v>
      </c>
      <c r="M46" s="2">
        <v>2</v>
      </c>
      <c r="N46" s="2">
        <v>1</v>
      </c>
    </row>
    <row r="47" spans="1:14" x14ac:dyDescent="0.2">
      <c r="A47" s="2">
        <v>2014</v>
      </c>
      <c r="B47" s="4">
        <v>41801</v>
      </c>
      <c r="C47" s="2" t="s">
        <v>116</v>
      </c>
      <c r="D47" s="2" t="s">
        <v>90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2014</v>
      </c>
      <c r="B48" s="4">
        <v>41801</v>
      </c>
      <c r="C48" s="2" t="s">
        <v>116</v>
      </c>
      <c r="D48" s="2" t="s">
        <v>91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2014</v>
      </c>
      <c r="B49" s="4">
        <v>41801</v>
      </c>
      <c r="C49" s="2" t="s">
        <v>116</v>
      </c>
      <c r="D49" s="2" t="s">
        <v>92</v>
      </c>
      <c r="E49" s="2">
        <v>4</v>
      </c>
      <c r="F49" s="2">
        <v>0</v>
      </c>
      <c r="G49" s="2">
        <v>2</v>
      </c>
      <c r="H49" s="2">
        <v>405</v>
      </c>
      <c r="I49" s="2">
        <v>29</v>
      </c>
      <c r="J49" s="2">
        <v>2</v>
      </c>
      <c r="K49" s="2">
        <v>4</v>
      </c>
      <c r="L49" s="2">
        <v>3</v>
      </c>
      <c r="M49" s="2">
        <v>2</v>
      </c>
      <c r="N49" s="2">
        <v>1</v>
      </c>
    </row>
    <row r="50" spans="1:14" x14ac:dyDescent="0.2">
      <c r="A50" s="2">
        <v>2014</v>
      </c>
      <c r="B50" s="4">
        <v>41801</v>
      </c>
      <c r="C50" s="2" t="s">
        <v>117</v>
      </c>
      <c r="D50" s="2" t="s">
        <v>89</v>
      </c>
      <c r="E50" s="2">
        <v>1</v>
      </c>
      <c r="F50" s="2">
        <v>0</v>
      </c>
      <c r="G50" s="2">
        <v>1</v>
      </c>
      <c r="H50" s="2">
        <v>0</v>
      </c>
      <c r="I50" s="2">
        <v>0</v>
      </c>
      <c r="J50" s="2">
        <v>1</v>
      </c>
      <c r="K50" s="2">
        <v>0</v>
      </c>
      <c r="L50" s="2">
        <v>2</v>
      </c>
      <c r="M50" s="2">
        <v>2</v>
      </c>
      <c r="N50" s="2">
        <v>0</v>
      </c>
    </row>
    <row r="51" spans="1:14" x14ac:dyDescent="0.2">
      <c r="A51" s="2">
        <v>2014</v>
      </c>
      <c r="B51" s="4">
        <v>41801</v>
      </c>
      <c r="C51" s="2" t="s">
        <v>117</v>
      </c>
      <c r="D51" s="2" t="s">
        <v>90</v>
      </c>
      <c r="E51" s="2">
        <v>3</v>
      </c>
      <c r="F51" s="2">
        <v>0</v>
      </c>
      <c r="G51" s="2">
        <v>1</v>
      </c>
      <c r="H51" s="2">
        <v>398</v>
      </c>
      <c r="I51" s="2">
        <v>25</v>
      </c>
      <c r="J51" s="2">
        <v>1</v>
      </c>
      <c r="K51" s="2">
        <v>1</v>
      </c>
      <c r="L51" s="2">
        <v>2</v>
      </c>
      <c r="M51" s="2">
        <v>1</v>
      </c>
      <c r="N51" s="2">
        <v>0</v>
      </c>
    </row>
    <row r="52" spans="1:14" x14ac:dyDescent="0.2">
      <c r="A52" s="2">
        <v>2014</v>
      </c>
      <c r="B52" s="4">
        <v>41801</v>
      </c>
      <c r="C52" s="2" t="s">
        <v>117</v>
      </c>
      <c r="D52" s="2" t="s">
        <v>91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2014</v>
      </c>
      <c r="B53" s="4">
        <v>41801</v>
      </c>
      <c r="C53" s="2" t="s">
        <v>117</v>
      </c>
      <c r="D53" s="2" t="s">
        <v>92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 x14ac:dyDescent="0.2">
      <c r="A54" s="2">
        <v>2014</v>
      </c>
      <c r="B54" s="4">
        <v>41802</v>
      </c>
      <c r="C54" s="2" t="s">
        <v>97</v>
      </c>
      <c r="D54" s="2" t="s">
        <v>89</v>
      </c>
      <c r="E54" s="2">
        <v>1</v>
      </c>
      <c r="F54" s="2">
        <v>0</v>
      </c>
      <c r="G54" s="2">
        <v>3</v>
      </c>
      <c r="H54" s="2">
        <v>0</v>
      </c>
      <c r="I54" s="2">
        <v>0</v>
      </c>
      <c r="J54" s="2">
        <v>1</v>
      </c>
      <c r="K54" s="2">
        <v>0</v>
      </c>
      <c r="L54" s="2">
        <v>3</v>
      </c>
      <c r="M54" s="2">
        <v>2</v>
      </c>
      <c r="N54" s="2">
        <v>0</v>
      </c>
    </row>
    <row r="55" spans="1:14" x14ac:dyDescent="0.2">
      <c r="A55" s="2">
        <v>2014</v>
      </c>
      <c r="B55" s="4">
        <v>41802</v>
      </c>
      <c r="C55" s="2" t="s">
        <v>97</v>
      </c>
      <c r="D55" s="2" t="s">
        <v>90</v>
      </c>
      <c r="E55" s="2">
        <v>1</v>
      </c>
      <c r="F55" s="2">
        <v>0</v>
      </c>
      <c r="G55" s="2">
        <v>1</v>
      </c>
      <c r="H55" s="2">
        <v>1107</v>
      </c>
      <c r="I55" s="2">
        <v>6</v>
      </c>
      <c r="J55" s="2">
        <v>1</v>
      </c>
      <c r="K55" s="2">
        <v>0</v>
      </c>
      <c r="L55" s="2">
        <v>3</v>
      </c>
      <c r="M55" s="2">
        <v>1</v>
      </c>
      <c r="N55" s="2">
        <v>0</v>
      </c>
    </row>
    <row r="56" spans="1:14" x14ac:dyDescent="0.2">
      <c r="A56" s="2">
        <v>2014</v>
      </c>
      <c r="B56" s="4">
        <v>41802</v>
      </c>
      <c r="C56" s="2" t="s">
        <v>97</v>
      </c>
      <c r="D56" s="2" t="s">
        <v>91</v>
      </c>
      <c r="E56" s="2">
        <v>1</v>
      </c>
      <c r="F56" s="2">
        <v>0</v>
      </c>
      <c r="G56" s="2">
        <v>2</v>
      </c>
      <c r="H56" s="2">
        <v>530</v>
      </c>
      <c r="I56" s="2">
        <v>8</v>
      </c>
      <c r="J56" s="2">
        <v>1</v>
      </c>
      <c r="K56" s="2">
        <v>0</v>
      </c>
      <c r="L56" s="2">
        <v>2</v>
      </c>
      <c r="M56" s="2">
        <v>2</v>
      </c>
      <c r="N56" s="2">
        <v>0</v>
      </c>
    </row>
    <row r="57" spans="1:14" x14ac:dyDescent="0.2">
      <c r="A57" s="2">
        <v>2014</v>
      </c>
      <c r="B57" s="4">
        <v>41802</v>
      </c>
      <c r="C57" s="2" t="s">
        <v>97</v>
      </c>
      <c r="D57" s="2" t="s">
        <v>92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2014</v>
      </c>
      <c r="B58" s="4">
        <v>41802</v>
      </c>
      <c r="C58" s="2" t="s">
        <v>98</v>
      </c>
      <c r="D58" s="2" t="s">
        <v>89</v>
      </c>
      <c r="E58" s="2">
        <v>4</v>
      </c>
      <c r="F58" s="2">
        <v>0</v>
      </c>
      <c r="G58" s="2">
        <v>4</v>
      </c>
      <c r="H58" s="2">
        <v>0</v>
      </c>
      <c r="I58" s="2">
        <v>0</v>
      </c>
      <c r="J58" s="2">
        <v>0</v>
      </c>
      <c r="K58" s="2">
        <v>3</v>
      </c>
      <c r="L58" s="2">
        <v>2</v>
      </c>
      <c r="M58" s="2">
        <v>2</v>
      </c>
      <c r="N58" s="2">
        <v>0</v>
      </c>
    </row>
    <row r="59" spans="1:14" x14ac:dyDescent="0.2">
      <c r="A59" s="2">
        <v>2014</v>
      </c>
      <c r="B59" s="4">
        <v>41802</v>
      </c>
      <c r="C59" s="2" t="s">
        <v>98</v>
      </c>
      <c r="D59" s="2" t="s">
        <v>90</v>
      </c>
      <c r="E59" s="2">
        <v>1</v>
      </c>
      <c r="F59" s="2">
        <v>0</v>
      </c>
      <c r="G59" s="2">
        <v>0</v>
      </c>
      <c r="H59" s="2">
        <v>10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0</v>
      </c>
    </row>
    <row r="60" spans="1:14" x14ac:dyDescent="0.2">
      <c r="A60" s="2">
        <v>2014</v>
      </c>
      <c r="B60" s="4">
        <v>41802</v>
      </c>
      <c r="C60" s="2" t="s">
        <v>98</v>
      </c>
      <c r="D60" s="2" t="s">
        <v>91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2014</v>
      </c>
      <c r="B61" s="4">
        <v>41802</v>
      </c>
      <c r="C61" s="2" t="s">
        <v>98</v>
      </c>
      <c r="D61" s="2" t="s">
        <v>92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</row>
    <row r="62" spans="1:14" x14ac:dyDescent="0.2">
      <c r="A62" s="2">
        <v>2014</v>
      </c>
      <c r="B62" s="4">
        <v>41806</v>
      </c>
      <c r="C62" s="2" t="s">
        <v>110</v>
      </c>
      <c r="D62" s="2" t="s">
        <v>89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">
      <c r="A63" s="2">
        <v>2014</v>
      </c>
      <c r="B63" s="4">
        <v>41806</v>
      </c>
      <c r="C63" s="2" t="s">
        <v>110</v>
      </c>
      <c r="D63" s="2" t="s">
        <v>90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2">
      <c r="A64" s="2">
        <v>2014</v>
      </c>
      <c r="B64" s="4">
        <v>41806</v>
      </c>
      <c r="C64" s="2" t="s">
        <v>110</v>
      </c>
      <c r="D64" s="2" t="s">
        <v>91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2014</v>
      </c>
      <c r="B65" s="4">
        <v>41806</v>
      </c>
      <c r="C65" s="2" t="s">
        <v>110</v>
      </c>
      <c r="D65" s="2" t="s">
        <v>92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2014</v>
      </c>
      <c r="B66" s="4">
        <v>41807</v>
      </c>
      <c r="C66" s="2" t="s">
        <v>115</v>
      </c>
      <c r="D66" s="2" t="s">
        <v>89</v>
      </c>
      <c r="E66" s="2">
        <v>2</v>
      </c>
      <c r="F66" s="2">
        <v>0</v>
      </c>
      <c r="G66" s="2">
        <v>2</v>
      </c>
      <c r="H66" s="2">
        <v>2</v>
      </c>
      <c r="I66" s="2">
        <v>2</v>
      </c>
      <c r="J66" s="2">
        <v>1</v>
      </c>
      <c r="K66" s="2">
        <v>0</v>
      </c>
      <c r="L66" s="2">
        <v>3</v>
      </c>
      <c r="M66" s="2">
        <v>1</v>
      </c>
      <c r="N66" s="2">
        <v>1</v>
      </c>
    </row>
    <row r="67" spans="1:14" x14ac:dyDescent="0.2">
      <c r="A67" s="2">
        <v>2014</v>
      </c>
      <c r="B67" s="4">
        <v>41807</v>
      </c>
      <c r="C67" s="2" t="s">
        <v>115</v>
      </c>
      <c r="D67" s="2" t="s">
        <v>90</v>
      </c>
      <c r="E67" s="2">
        <v>2</v>
      </c>
      <c r="F67" s="2">
        <v>0</v>
      </c>
      <c r="G67" s="2">
        <v>2</v>
      </c>
      <c r="H67" s="2">
        <v>33</v>
      </c>
      <c r="I67" s="2">
        <v>16</v>
      </c>
      <c r="J67" s="2">
        <v>1</v>
      </c>
      <c r="K67" s="2">
        <v>0</v>
      </c>
      <c r="L67" s="2">
        <v>3</v>
      </c>
      <c r="M67" s="2">
        <v>1</v>
      </c>
      <c r="N67" s="2">
        <v>1</v>
      </c>
    </row>
    <row r="68" spans="1:14" x14ac:dyDescent="0.2">
      <c r="A68" s="2">
        <v>2014</v>
      </c>
      <c r="B68" s="4">
        <v>41807</v>
      </c>
      <c r="C68" s="2" t="s">
        <v>115</v>
      </c>
      <c r="D68" s="2" t="s">
        <v>91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2014</v>
      </c>
      <c r="B69" s="4">
        <v>41807</v>
      </c>
      <c r="C69" s="2" t="s">
        <v>115</v>
      </c>
      <c r="D69" s="2" t="s">
        <v>92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2014</v>
      </c>
      <c r="B70" s="4">
        <v>41808</v>
      </c>
      <c r="C70" s="2" t="s">
        <v>100</v>
      </c>
      <c r="D70" s="2" t="s">
        <v>89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</row>
    <row r="71" spans="1:14" x14ac:dyDescent="0.2">
      <c r="A71" s="2">
        <v>2014</v>
      </c>
      <c r="B71" s="4">
        <v>41808</v>
      </c>
      <c r="C71" s="2" t="s">
        <v>100</v>
      </c>
      <c r="D71" s="2" t="s">
        <v>90</v>
      </c>
      <c r="E71" s="2">
        <v>0</v>
      </c>
      <c r="F71" s="2">
        <v>0</v>
      </c>
      <c r="G71" s="2">
        <v>0</v>
      </c>
      <c r="H71" s="2">
        <v>41</v>
      </c>
      <c r="I71" s="2">
        <v>22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</row>
    <row r="72" spans="1:14" x14ac:dyDescent="0.2">
      <c r="A72" s="2">
        <v>2014</v>
      </c>
      <c r="B72" s="4">
        <v>41808</v>
      </c>
      <c r="C72" s="2" t="s">
        <v>100</v>
      </c>
      <c r="D72" s="2" t="s">
        <v>91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2014</v>
      </c>
      <c r="B73" s="4">
        <v>41808</v>
      </c>
      <c r="C73" s="2" t="s">
        <v>100</v>
      </c>
      <c r="D73" s="2" t="s">
        <v>92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2014</v>
      </c>
      <c r="B74" s="4">
        <v>41808</v>
      </c>
      <c r="C74" s="2" t="s">
        <v>102</v>
      </c>
      <c r="D74" s="2" t="s">
        <v>89</v>
      </c>
      <c r="E74" s="2">
        <v>3</v>
      </c>
      <c r="F74" s="2">
        <v>0</v>
      </c>
      <c r="G74" s="2">
        <v>2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</row>
    <row r="75" spans="1:14" x14ac:dyDescent="0.2">
      <c r="A75" s="2">
        <v>2014</v>
      </c>
      <c r="B75" s="4">
        <v>41808</v>
      </c>
      <c r="C75" s="2" t="s">
        <v>102</v>
      </c>
      <c r="D75" s="2" t="s">
        <v>90</v>
      </c>
      <c r="E75" s="2">
        <v>5</v>
      </c>
      <c r="F75" s="2">
        <v>0</v>
      </c>
      <c r="G75" s="2">
        <v>2</v>
      </c>
      <c r="H75" s="2">
        <v>80</v>
      </c>
      <c r="I75" s="2">
        <v>46</v>
      </c>
      <c r="J75" s="2">
        <v>0</v>
      </c>
      <c r="K75" s="2">
        <v>0</v>
      </c>
      <c r="L75" s="2">
        <v>3</v>
      </c>
      <c r="M75" s="2">
        <v>1</v>
      </c>
      <c r="N75" s="2">
        <v>0</v>
      </c>
    </row>
    <row r="76" spans="1:14" x14ac:dyDescent="0.2">
      <c r="A76" s="2">
        <v>2014</v>
      </c>
      <c r="B76" s="4">
        <v>41808</v>
      </c>
      <c r="C76" s="2" t="s">
        <v>102</v>
      </c>
      <c r="D76" s="2" t="s">
        <v>91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2014</v>
      </c>
      <c r="B77" s="4">
        <v>41808</v>
      </c>
      <c r="C77" s="2" t="s">
        <v>102</v>
      </c>
      <c r="D77" s="2" t="s">
        <v>92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</row>
    <row r="78" spans="1:14" x14ac:dyDescent="0.2">
      <c r="A78" s="2">
        <v>2014</v>
      </c>
      <c r="B78" s="4">
        <v>41808</v>
      </c>
      <c r="C78" s="2" t="s">
        <v>105</v>
      </c>
      <c r="D78" s="2" t="s">
        <v>89</v>
      </c>
      <c r="E78" s="2">
        <v>2</v>
      </c>
      <c r="F78" s="2">
        <v>0</v>
      </c>
      <c r="G78" s="2">
        <v>2</v>
      </c>
      <c r="H78" s="2">
        <v>0</v>
      </c>
      <c r="I78" s="2">
        <v>0</v>
      </c>
      <c r="J78" s="2">
        <v>1</v>
      </c>
      <c r="K78" s="2">
        <v>0</v>
      </c>
      <c r="L78" s="2">
        <v>4</v>
      </c>
      <c r="M78" s="2">
        <v>2</v>
      </c>
      <c r="N78" s="2">
        <v>0</v>
      </c>
    </row>
    <row r="79" spans="1:14" x14ac:dyDescent="0.2">
      <c r="A79" s="2">
        <v>2014</v>
      </c>
      <c r="B79" s="4">
        <v>41808</v>
      </c>
      <c r="C79" s="2" t="s">
        <v>105</v>
      </c>
      <c r="D79" s="2" t="s">
        <v>90</v>
      </c>
      <c r="E79" s="2">
        <v>0</v>
      </c>
      <c r="F79" s="2">
        <v>0</v>
      </c>
      <c r="G79" s="2">
        <v>0</v>
      </c>
      <c r="H79" s="2">
        <v>1</v>
      </c>
      <c r="I79" s="2">
        <v>5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</row>
    <row r="80" spans="1:14" x14ac:dyDescent="0.2">
      <c r="A80" s="2">
        <v>2014</v>
      </c>
      <c r="B80" s="4">
        <v>41808</v>
      </c>
      <c r="C80" s="2" t="s">
        <v>105</v>
      </c>
      <c r="D80" s="2" t="s">
        <v>91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2014</v>
      </c>
      <c r="B81" s="4">
        <v>41808</v>
      </c>
      <c r="C81" s="2" t="s">
        <v>105</v>
      </c>
      <c r="D81" s="2" t="s">
        <v>92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</row>
    <row r="82" spans="1:14" x14ac:dyDescent="0.2">
      <c r="A82" s="2">
        <v>2014</v>
      </c>
      <c r="B82" s="4">
        <v>41808</v>
      </c>
      <c r="C82" s="2" t="s">
        <v>111</v>
      </c>
      <c r="D82" s="2" t="s">
        <v>89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</row>
    <row r="83" spans="1:14" x14ac:dyDescent="0.2">
      <c r="A83" s="2">
        <v>2014</v>
      </c>
      <c r="B83" s="4">
        <v>41808</v>
      </c>
      <c r="C83" s="2" t="s">
        <v>111</v>
      </c>
      <c r="D83" s="2" t="s">
        <v>90</v>
      </c>
      <c r="E83" s="2">
        <v>0</v>
      </c>
      <c r="F83" s="2">
        <v>0</v>
      </c>
      <c r="G83" s="2">
        <v>0</v>
      </c>
      <c r="H83" s="2">
        <v>198</v>
      </c>
      <c r="I83" s="2">
        <v>13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2">
        <v>2014</v>
      </c>
      <c r="B84" s="4">
        <v>41808</v>
      </c>
      <c r="C84" s="2" t="s">
        <v>111</v>
      </c>
      <c r="D84" s="2" t="s">
        <v>91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2014</v>
      </c>
      <c r="B85" s="4">
        <v>41808</v>
      </c>
      <c r="C85" s="2" t="s">
        <v>111</v>
      </c>
      <c r="D85" s="2" t="s">
        <v>92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2014</v>
      </c>
      <c r="B86" s="4">
        <v>41808</v>
      </c>
      <c r="C86" s="2" t="s">
        <v>120</v>
      </c>
      <c r="D86" s="2" t="s">
        <v>89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2">
        <v>2</v>
      </c>
      <c r="M86" s="2">
        <v>1</v>
      </c>
      <c r="N86" s="2">
        <v>1</v>
      </c>
    </row>
    <row r="87" spans="1:14" x14ac:dyDescent="0.2">
      <c r="A87" s="2">
        <v>2014</v>
      </c>
      <c r="B87" s="4">
        <v>41808</v>
      </c>
      <c r="C87" s="2" t="s">
        <v>120</v>
      </c>
      <c r="D87" s="2" t="s">
        <v>90</v>
      </c>
      <c r="E87" s="2">
        <v>3</v>
      </c>
      <c r="F87" s="2">
        <v>0</v>
      </c>
      <c r="G87" s="2">
        <v>1</v>
      </c>
      <c r="H87" s="2">
        <v>39</v>
      </c>
      <c r="I87" s="2">
        <v>3</v>
      </c>
      <c r="J87" s="2">
        <v>1</v>
      </c>
      <c r="K87" s="2">
        <v>0</v>
      </c>
      <c r="L87" s="2">
        <v>1</v>
      </c>
      <c r="M87" s="2">
        <v>1</v>
      </c>
      <c r="N87" s="2">
        <v>1</v>
      </c>
    </row>
    <row r="88" spans="1:14" x14ac:dyDescent="0.2">
      <c r="A88" s="2">
        <v>2014</v>
      </c>
      <c r="B88" s="4">
        <v>41808</v>
      </c>
      <c r="C88" s="2" t="s">
        <v>120</v>
      </c>
      <c r="D88" s="2" t="s">
        <v>91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2014</v>
      </c>
      <c r="B89" s="4">
        <v>41808</v>
      </c>
      <c r="C89" s="2" t="s">
        <v>120</v>
      </c>
      <c r="D89" s="2" t="s">
        <v>92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2014</v>
      </c>
      <c r="B90" s="4">
        <v>41810</v>
      </c>
      <c r="C90" s="2" t="s">
        <v>104</v>
      </c>
      <c r="D90" s="2" t="s">
        <v>89</v>
      </c>
      <c r="E90" s="2">
        <v>2</v>
      </c>
      <c r="F90" s="2">
        <v>0</v>
      </c>
      <c r="G90" s="2">
        <v>2</v>
      </c>
      <c r="H90" s="2">
        <v>0</v>
      </c>
      <c r="I90" s="2">
        <v>0</v>
      </c>
      <c r="J90" s="2">
        <v>2</v>
      </c>
      <c r="K90" s="2">
        <v>1</v>
      </c>
      <c r="L90" s="2">
        <v>3</v>
      </c>
      <c r="M90" s="2">
        <v>2</v>
      </c>
      <c r="N90" s="2">
        <v>0</v>
      </c>
    </row>
    <row r="91" spans="1:14" x14ac:dyDescent="0.2">
      <c r="A91" s="2">
        <v>2014</v>
      </c>
      <c r="B91" s="4">
        <v>41810</v>
      </c>
      <c r="C91" s="2" t="s">
        <v>104</v>
      </c>
      <c r="D91" s="2" t="s">
        <v>90</v>
      </c>
      <c r="E91" s="2">
        <v>2</v>
      </c>
      <c r="F91" s="2">
        <v>0</v>
      </c>
      <c r="G91" s="2">
        <v>2</v>
      </c>
      <c r="H91" s="2">
        <v>6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2">
        <v>2014</v>
      </c>
      <c r="B92" s="4">
        <v>41810</v>
      </c>
      <c r="C92" s="2" t="s">
        <v>104</v>
      </c>
      <c r="D92" s="2" t="s">
        <v>91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</row>
    <row r="93" spans="1:14" x14ac:dyDescent="0.2">
      <c r="A93" s="2">
        <v>2014</v>
      </c>
      <c r="B93" s="4">
        <v>41810</v>
      </c>
      <c r="C93" s="2" t="s">
        <v>104</v>
      </c>
      <c r="D93" s="2" t="s">
        <v>92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</row>
    <row r="94" spans="1:14" x14ac:dyDescent="0.2">
      <c r="A94" s="2">
        <v>2014</v>
      </c>
      <c r="B94" s="4">
        <v>41810</v>
      </c>
      <c r="C94" s="2" t="s">
        <v>106</v>
      </c>
      <c r="D94" s="2" t="s">
        <v>89</v>
      </c>
      <c r="E94" s="2">
        <v>1</v>
      </c>
      <c r="F94" s="2">
        <v>1</v>
      </c>
      <c r="G94" s="2">
        <v>3</v>
      </c>
      <c r="H94" s="2">
        <v>0</v>
      </c>
      <c r="I94" s="2">
        <v>0</v>
      </c>
      <c r="J94" s="2">
        <v>1</v>
      </c>
      <c r="K94" s="2">
        <v>0</v>
      </c>
      <c r="L94" s="2">
        <v>3</v>
      </c>
      <c r="M94" s="2">
        <v>2</v>
      </c>
      <c r="N94" s="2">
        <v>0</v>
      </c>
    </row>
    <row r="95" spans="1:14" x14ac:dyDescent="0.2">
      <c r="A95" s="2">
        <v>2014</v>
      </c>
      <c r="B95" s="4">
        <v>41810</v>
      </c>
      <c r="C95" s="2" t="s">
        <v>106</v>
      </c>
      <c r="D95" s="2" t="s">
        <v>90</v>
      </c>
      <c r="E95" s="2">
        <v>0</v>
      </c>
      <c r="F95" s="2">
        <v>1</v>
      </c>
      <c r="G95" s="2">
        <v>2</v>
      </c>
      <c r="H95" s="2">
        <v>2</v>
      </c>
      <c r="I95" s="2">
        <v>1</v>
      </c>
      <c r="J95" s="2">
        <v>0</v>
      </c>
      <c r="K95" s="2">
        <v>0</v>
      </c>
      <c r="L95" s="2">
        <v>1</v>
      </c>
      <c r="M95" s="2">
        <v>1</v>
      </c>
      <c r="N95" s="2">
        <v>0</v>
      </c>
    </row>
    <row r="96" spans="1:14" x14ac:dyDescent="0.2">
      <c r="A96" s="2">
        <v>2014</v>
      </c>
      <c r="B96" s="4">
        <v>41810</v>
      </c>
      <c r="C96" s="2" t="s">
        <v>106</v>
      </c>
      <c r="D96" s="2" t="s">
        <v>91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2014</v>
      </c>
      <c r="B97" s="4">
        <v>41810</v>
      </c>
      <c r="C97" s="2" t="s">
        <v>106</v>
      </c>
      <c r="D97" s="2" t="s">
        <v>92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</row>
    <row r="98" spans="1:14" x14ac:dyDescent="0.2">
      <c r="A98" s="2">
        <v>2014</v>
      </c>
      <c r="B98" s="4">
        <v>41813</v>
      </c>
      <c r="C98" s="2" t="s">
        <v>93</v>
      </c>
      <c r="D98" s="2" t="s">
        <v>89</v>
      </c>
      <c r="E98" s="2">
        <v>4</v>
      </c>
      <c r="F98" s="2">
        <v>0</v>
      </c>
      <c r="G98" s="2">
        <v>3</v>
      </c>
      <c r="H98" s="2">
        <v>0</v>
      </c>
      <c r="I98" s="2">
        <v>0</v>
      </c>
      <c r="J98" s="2">
        <v>2</v>
      </c>
      <c r="K98" s="2">
        <v>2</v>
      </c>
      <c r="L98" s="2">
        <v>2</v>
      </c>
      <c r="M98" s="2">
        <v>1</v>
      </c>
      <c r="N98" s="2">
        <v>1</v>
      </c>
    </row>
    <row r="99" spans="1:14" x14ac:dyDescent="0.2">
      <c r="A99" s="2">
        <v>2014</v>
      </c>
      <c r="B99" s="4">
        <v>41813</v>
      </c>
      <c r="C99" s="2" t="s">
        <v>93</v>
      </c>
      <c r="D99" s="2" t="s">
        <v>90</v>
      </c>
      <c r="E99" s="2">
        <v>3</v>
      </c>
      <c r="F99" s="2">
        <v>0</v>
      </c>
      <c r="G99" s="2">
        <v>2</v>
      </c>
      <c r="H99" s="2">
        <v>72</v>
      </c>
      <c r="I99" s="2">
        <v>9</v>
      </c>
      <c r="J99" s="2">
        <v>2</v>
      </c>
      <c r="K99" s="2">
        <v>1</v>
      </c>
      <c r="L99" s="2">
        <v>2</v>
      </c>
      <c r="M99" s="2">
        <v>1</v>
      </c>
      <c r="N99" s="2">
        <v>0</v>
      </c>
    </row>
    <row r="100" spans="1:14" x14ac:dyDescent="0.2">
      <c r="A100" s="2">
        <v>2014</v>
      </c>
      <c r="B100" s="4">
        <v>41813</v>
      </c>
      <c r="C100" s="2" t="s">
        <v>93</v>
      </c>
      <c r="D100" s="2" t="s">
        <v>91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2014</v>
      </c>
      <c r="B101" s="4">
        <v>41813</v>
      </c>
      <c r="C101" s="2" t="s">
        <v>93</v>
      </c>
      <c r="D101" s="2" t="s">
        <v>92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</row>
    <row r="102" spans="1:14" x14ac:dyDescent="0.2">
      <c r="A102" s="2">
        <v>2014</v>
      </c>
      <c r="B102" s="4">
        <v>41813</v>
      </c>
      <c r="C102" s="2" t="s">
        <v>95</v>
      </c>
      <c r="D102" s="2" t="s">
        <v>89</v>
      </c>
      <c r="E102" s="2">
        <v>2</v>
      </c>
      <c r="F102" s="2">
        <v>0</v>
      </c>
      <c r="G102" s="2">
        <v>1</v>
      </c>
      <c r="H102" s="2">
        <v>0</v>
      </c>
      <c r="I102" s="2">
        <v>0</v>
      </c>
      <c r="J102" s="2">
        <v>1</v>
      </c>
      <c r="K102" s="2">
        <v>0</v>
      </c>
      <c r="L102" s="2">
        <v>6</v>
      </c>
      <c r="M102" s="2">
        <v>2</v>
      </c>
      <c r="N102" s="2">
        <v>1</v>
      </c>
    </row>
    <row r="103" spans="1:14" x14ac:dyDescent="0.2">
      <c r="A103" s="2">
        <v>2014</v>
      </c>
      <c r="B103" s="4">
        <v>41813</v>
      </c>
      <c r="C103" s="2" t="s">
        <v>95</v>
      </c>
      <c r="D103" s="2" t="s">
        <v>90</v>
      </c>
      <c r="E103" s="2">
        <v>2</v>
      </c>
      <c r="F103" s="2">
        <v>0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2</v>
      </c>
      <c r="M103" s="2">
        <v>0</v>
      </c>
      <c r="N103" s="2">
        <v>0</v>
      </c>
    </row>
    <row r="104" spans="1:14" x14ac:dyDescent="0.2">
      <c r="A104" s="2">
        <v>2014</v>
      </c>
      <c r="B104" s="4">
        <v>41813</v>
      </c>
      <c r="C104" s="2" t="s">
        <v>95</v>
      </c>
      <c r="D104" s="2" t="s">
        <v>91</v>
      </c>
      <c r="E104" s="2">
        <v>0</v>
      </c>
      <c r="F104" s="2">
        <v>0</v>
      </c>
      <c r="G104" s="2">
        <v>0</v>
      </c>
      <c r="H104" s="2">
        <v>227</v>
      </c>
      <c r="I104" s="2">
        <v>31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</row>
    <row r="105" spans="1:14" x14ac:dyDescent="0.2">
      <c r="A105" s="2">
        <v>2014</v>
      </c>
      <c r="B105" s="4">
        <v>41813</v>
      </c>
      <c r="C105" s="2" t="s">
        <v>95</v>
      </c>
      <c r="D105" s="2" t="s">
        <v>92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2014</v>
      </c>
      <c r="B106" s="4">
        <v>41814</v>
      </c>
      <c r="C106" s="2" t="s">
        <v>88</v>
      </c>
      <c r="D106" s="2" t="s">
        <v>89</v>
      </c>
      <c r="E106" s="2">
        <v>0</v>
      </c>
      <c r="F106" s="2">
        <v>0</v>
      </c>
      <c r="G106" s="2">
        <v>4</v>
      </c>
      <c r="H106" s="2">
        <v>0</v>
      </c>
      <c r="I106" s="2">
        <v>0</v>
      </c>
      <c r="J106" s="2">
        <v>2</v>
      </c>
      <c r="K106" s="2">
        <v>2</v>
      </c>
      <c r="L106" s="2">
        <v>2</v>
      </c>
      <c r="M106" s="2">
        <v>1</v>
      </c>
      <c r="N106" s="2">
        <v>0</v>
      </c>
    </row>
    <row r="107" spans="1:14" x14ac:dyDescent="0.2">
      <c r="A107" s="2">
        <v>2014</v>
      </c>
      <c r="B107" s="4">
        <v>41814</v>
      </c>
      <c r="C107" s="2" t="s">
        <v>88</v>
      </c>
      <c r="D107" s="2" t="s">
        <v>90</v>
      </c>
      <c r="E107" s="2">
        <v>3</v>
      </c>
      <c r="F107" s="2">
        <v>0</v>
      </c>
      <c r="G107" s="2">
        <v>2</v>
      </c>
      <c r="H107" s="2">
        <v>82</v>
      </c>
      <c r="I107" s="2">
        <v>1</v>
      </c>
      <c r="J107" s="2">
        <v>1</v>
      </c>
      <c r="K107" s="2">
        <v>2</v>
      </c>
      <c r="L107" s="2">
        <v>0</v>
      </c>
      <c r="M107" s="2">
        <v>0</v>
      </c>
      <c r="N107" s="2">
        <v>0</v>
      </c>
    </row>
    <row r="108" spans="1:14" x14ac:dyDescent="0.2">
      <c r="A108" s="2">
        <v>2014</v>
      </c>
      <c r="B108" s="4">
        <v>41814</v>
      </c>
      <c r="C108" s="2" t="s">
        <v>88</v>
      </c>
      <c r="D108" s="2" t="s">
        <v>91</v>
      </c>
      <c r="E108" s="2">
        <v>0</v>
      </c>
      <c r="F108" s="2">
        <v>0</v>
      </c>
      <c r="G108" s="2">
        <v>1</v>
      </c>
      <c r="H108" s="2">
        <v>9</v>
      </c>
      <c r="I108" s="2">
        <v>2</v>
      </c>
      <c r="J108" s="2">
        <v>1</v>
      </c>
      <c r="K108" s="2">
        <v>1</v>
      </c>
      <c r="L108" s="2">
        <v>1</v>
      </c>
      <c r="M108" s="2">
        <v>1</v>
      </c>
      <c r="N108" s="2">
        <v>0</v>
      </c>
    </row>
    <row r="109" spans="1:14" x14ac:dyDescent="0.2">
      <c r="A109" s="2">
        <v>2014</v>
      </c>
      <c r="B109" s="4">
        <v>41814</v>
      </c>
      <c r="C109" s="2" t="s">
        <v>88</v>
      </c>
      <c r="D109" s="2" t="s">
        <v>92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2014</v>
      </c>
      <c r="B110" s="4">
        <v>41814</v>
      </c>
      <c r="C110" s="2" t="s">
        <v>112</v>
      </c>
      <c r="D110" s="2" t="s">
        <v>89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">
      <c r="A111" s="2">
        <v>2014</v>
      </c>
      <c r="B111" s="4">
        <v>41814</v>
      </c>
      <c r="C111" s="2" t="s">
        <v>112</v>
      </c>
      <c r="D111" s="2" t="s">
        <v>90</v>
      </c>
      <c r="E111" s="2">
        <v>0</v>
      </c>
      <c r="F111" s="2">
        <v>0</v>
      </c>
      <c r="G111" s="2">
        <v>0</v>
      </c>
      <c r="H111" s="2">
        <v>15</v>
      </c>
      <c r="I111" s="2">
        <v>20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">
      <c r="A112" s="2">
        <v>2014</v>
      </c>
      <c r="B112" s="4">
        <v>41814</v>
      </c>
      <c r="C112" s="2" t="s">
        <v>112</v>
      </c>
      <c r="D112" s="2" t="s">
        <v>91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2014</v>
      </c>
      <c r="B113" s="4">
        <v>41814</v>
      </c>
      <c r="C113" s="2" t="s">
        <v>112</v>
      </c>
      <c r="D113" s="2" t="s">
        <v>92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2014</v>
      </c>
      <c r="B114" s="4">
        <v>41814</v>
      </c>
      <c r="C114" s="2" t="s">
        <v>114</v>
      </c>
      <c r="D114" s="2" t="s">
        <v>89</v>
      </c>
      <c r="E114" s="2">
        <v>2</v>
      </c>
      <c r="F114" s="2">
        <v>0</v>
      </c>
      <c r="G114" s="2">
        <v>2</v>
      </c>
      <c r="H114" s="2">
        <v>2</v>
      </c>
      <c r="I114" s="2">
        <v>2</v>
      </c>
      <c r="J114" s="2">
        <v>2</v>
      </c>
      <c r="K114" s="2">
        <v>1</v>
      </c>
      <c r="L114" s="2">
        <v>5</v>
      </c>
      <c r="M114" s="2">
        <v>1</v>
      </c>
      <c r="N114" s="2">
        <v>1</v>
      </c>
    </row>
    <row r="115" spans="1:14" x14ac:dyDescent="0.2">
      <c r="A115" s="2">
        <v>2014</v>
      </c>
      <c r="B115" s="4">
        <v>41814</v>
      </c>
      <c r="C115" s="2" t="s">
        <v>114</v>
      </c>
      <c r="D115" s="2" t="s">
        <v>90</v>
      </c>
      <c r="E115" s="2">
        <v>1</v>
      </c>
      <c r="F115" s="2">
        <v>0</v>
      </c>
      <c r="G115" s="2">
        <v>2</v>
      </c>
      <c r="H115" s="2">
        <v>16</v>
      </c>
      <c r="I115" s="2">
        <v>1</v>
      </c>
      <c r="J115" s="2">
        <v>1</v>
      </c>
      <c r="K115" s="2">
        <v>1</v>
      </c>
      <c r="L115" s="2">
        <v>4</v>
      </c>
      <c r="M115" s="2">
        <v>2</v>
      </c>
      <c r="N115" s="2">
        <v>1</v>
      </c>
    </row>
    <row r="116" spans="1:14" x14ac:dyDescent="0.2">
      <c r="A116" s="2">
        <v>2014</v>
      </c>
      <c r="B116" s="4">
        <v>41814</v>
      </c>
      <c r="C116" s="2" t="s">
        <v>114</v>
      </c>
      <c r="D116" s="2" t="s">
        <v>91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2014</v>
      </c>
      <c r="B117" s="4">
        <v>41814</v>
      </c>
      <c r="C117" s="2" t="s">
        <v>114</v>
      </c>
      <c r="D117" s="2" t="s">
        <v>92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2014</v>
      </c>
      <c r="B118" s="4">
        <v>41814</v>
      </c>
      <c r="C118" s="2" t="s">
        <v>116</v>
      </c>
      <c r="D118" s="2" t="s">
        <v>89</v>
      </c>
      <c r="E118" s="2">
        <v>2</v>
      </c>
      <c r="F118" s="2">
        <v>0</v>
      </c>
      <c r="G118" s="2">
        <v>1</v>
      </c>
      <c r="H118" s="2">
        <v>0</v>
      </c>
      <c r="I118" s="2">
        <v>19</v>
      </c>
      <c r="J118" s="2">
        <v>1</v>
      </c>
      <c r="K118" s="2">
        <v>0</v>
      </c>
      <c r="L118" s="2">
        <v>3</v>
      </c>
      <c r="M118" s="2">
        <v>1</v>
      </c>
      <c r="N118" s="2">
        <v>0</v>
      </c>
    </row>
    <row r="119" spans="1:14" x14ac:dyDescent="0.2">
      <c r="A119" s="2">
        <v>2014</v>
      </c>
      <c r="B119" s="4">
        <v>41814</v>
      </c>
      <c r="C119" s="2" t="s">
        <v>116</v>
      </c>
      <c r="D119" s="2" t="s">
        <v>90</v>
      </c>
      <c r="E119" s="2">
        <v>3</v>
      </c>
      <c r="F119" s="2">
        <v>0</v>
      </c>
      <c r="G119" s="2">
        <v>1</v>
      </c>
      <c r="H119" s="2">
        <v>0</v>
      </c>
      <c r="I119" s="2">
        <v>0</v>
      </c>
      <c r="J119" s="2">
        <v>1</v>
      </c>
      <c r="K119" s="2">
        <v>0</v>
      </c>
      <c r="L119" s="2">
        <v>2</v>
      </c>
      <c r="M119" s="2">
        <v>2</v>
      </c>
      <c r="N119" s="2">
        <v>0</v>
      </c>
    </row>
    <row r="120" spans="1:14" x14ac:dyDescent="0.2">
      <c r="A120" s="2">
        <v>2014</v>
      </c>
      <c r="B120" s="4">
        <v>41814</v>
      </c>
      <c r="C120" s="2" t="s">
        <v>116</v>
      </c>
      <c r="D120" s="2" t="s">
        <v>91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2014</v>
      </c>
      <c r="B121" s="4">
        <v>41814</v>
      </c>
      <c r="C121" s="2" t="s">
        <v>116</v>
      </c>
      <c r="D121" s="2" t="s">
        <v>92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</row>
    <row r="122" spans="1:14" x14ac:dyDescent="0.2">
      <c r="A122" s="2">
        <v>2014</v>
      </c>
      <c r="B122" s="4">
        <v>41814</v>
      </c>
      <c r="C122" s="2" t="s">
        <v>104</v>
      </c>
      <c r="D122" s="2" t="s">
        <v>89</v>
      </c>
      <c r="E122" s="2">
        <v>1</v>
      </c>
      <c r="F122" s="2">
        <v>1</v>
      </c>
      <c r="G122" s="2">
        <v>3</v>
      </c>
      <c r="H122" s="2">
        <v>0</v>
      </c>
      <c r="I122" s="2">
        <v>0</v>
      </c>
      <c r="J122" s="2">
        <v>2</v>
      </c>
      <c r="K122" s="2">
        <v>2</v>
      </c>
      <c r="L122" s="2">
        <v>3</v>
      </c>
      <c r="M122" s="2">
        <v>0</v>
      </c>
      <c r="N122" s="2">
        <v>0</v>
      </c>
    </row>
    <row r="123" spans="1:14" x14ac:dyDescent="0.2">
      <c r="A123" s="2">
        <v>2014</v>
      </c>
      <c r="B123" s="4">
        <v>41814</v>
      </c>
      <c r="C123" s="2" t="s">
        <v>104</v>
      </c>
      <c r="D123" s="2" t="s">
        <v>90</v>
      </c>
      <c r="E123" s="2">
        <v>2</v>
      </c>
      <c r="F123" s="2">
        <v>1</v>
      </c>
      <c r="G123" s="2">
        <v>1</v>
      </c>
      <c r="H123" s="2">
        <v>25</v>
      </c>
      <c r="I123" s="2">
        <v>32</v>
      </c>
      <c r="J123" s="2">
        <v>1</v>
      </c>
      <c r="K123" s="2">
        <v>0</v>
      </c>
      <c r="L123" s="2">
        <v>1</v>
      </c>
      <c r="M123" s="2">
        <v>0</v>
      </c>
      <c r="N123" s="2">
        <v>0</v>
      </c>
    </row>
    <row r="124" spans="1:14" x14ac:dyDescent="0.2">
      <c r="A124" s="2">
        <v>2014</v>
      </c>
      <c r="B124" s="4">
        <v>41814</v>
      </c>
      <c r="C124" s="2" t="s">
        <v>104</v>
      </c>
      <c r="D124" s="2" t="s">
        <v>91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2014</v>
      </c>
      <c r="B125" s="4">
        <v>41814</v>
      </c>
      <c r="C125" s="2" t="s">
        <v>104</v>
      </c>
      <c r="D125" s="2" t="s">
        <v>92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</row>
    <row r="126" spans="1:14" x14ac:dyDescent="0.2">
      <c r="A126" s="2">
        <v>2014</v>
      </c>
      <c r="B126" s="4">
        <v>41814</v>
      </c>
      <c r="C126" s="2" t="s">
        <v>124</v>
      </c>
      <c r="D126" s="2" t="s">
        <v>89</v>
      </c>
      <c r="E126" s="2">
        <v>1</v>
      </c>
      <c r="F126" s="2">
        <v>0</v>
      </c>
      <c r="G126" s="2">
        <v>4</v>
      </c>
      <c r="H126" s="2">
        <v>0</v>
      </c>
      <c r="I126" s="2">
        <v>0</v>
      </c>
      <c r="J126" s="2">
        <v>1</v>
      </c>
      <c r="K126" s="2">
        <v>2</v>
      </c>
      <c r="L126" s="2">
        <v>1</v>
      </c>
      <c r="M126" s="2">
        <v>1</v>
      </c>
      <c r="N126" s="2">
        <v>0</v>
      </c>
    </row>
    <row r="127" spans="1:14" x14ac:dyDescent="0.2">
      <c r="A127" s="2">
        <v>2014</v>
      </c>
      <c r="B127" s="4">
        <v>41814</v>
      </c>
      <c r="C127" s="2" t="s">
        <v>124</v>
      </c>
      <c r="D127" s="2" t="s">
        <v>90</v>
      </c>
      <c r="E127" s="2">
        <v>1</v>
      </c>
      <c r="F127" s="2">
        <v>0</v>
      </c>
      <c r="G127" s="2">
        <v>3</v>
      </c>
      <c r="H127" s="2">
        <v>87</v>
      </c>
      <c r="I127" s="2">
        <v>360</v>
      </c>
      <c r="J127" s="2">
        <v>0</v>
      </c>
      <c r="K127" s="2">
        <v>3</v>
      </c>
      <c r="L127" s="2">
        <v>2</v>
      </c>
      <c r="M127" s="2">
        <v>1</v>
      </c>
      <c r="N127" s="2">
        <v>0</v>
      </c>
    </row>
    <row r="128" spans="1:14" x14ac:dyDescent="0.2">
      <c r="A128" s="2">
        <v>2014</v>
      </c>
      <c r="B128" s="4">
        <v>41814</v>
      </c>
      <c r="C128" s="2" t="s">
        <v>124</v>
      </c>
      <c r="D128" s="2" t="s">
        <v>91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2014</v>
      </c>
      <c r="B129" s="4">
        <v>41814</v>
      </c>
      <c r="C129" s="2" t="s">
        <v>124</v>
      </c>
      <c r="D129" s="2" t="s">
        <v>92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</row>
    <row r="130" spans="1:14" x14ac:dyDescent="0.2">
      <c r="A130" s="2">
        <v>2014</v>
      </c>
      <c r="B130" s="4">
        <v>41816</v>
      </c>
      <c r="C130" s="2" t="s">
        <v>107</v>
      </c>
      <c r="D130" s="2" t="s">
        <v>89</v>
      </c>
      <c r="E130" s="2">
        <v>1</v>
      </c>
      <c r="F130" s="2">
        <v>0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3</v>
      </c>
      <c r="M130" s="2">
        <v>2</v>
      </c>
      <c r="N130" s="2">
        <v>0</v>
      </c>
    </row>
    <row r="131" spans="1:14" x14ac:dyDescent="0.2">
      <c r="A131" s="2">
        <v>2014</v>
      </c>
      <c r="B131" s="4">
        <v>41816</v>
      </c>
      <c r="C131" s="2" t="s">
        <v>107</v>
      </c>
      <c r="D131" s="2" t="s">
        <v>90</v>
      </c>
      <c r="E131" s="2">
        <v>0</v>
      </c>
      <c r="F131" s="2">
        <v>1</v>
      </c>
      <c r="G131" s="2">
        <v>1</v>
      </c>
      <c r="H131" s="2">
        <v>1</v>
      </c>
      <c r="I131" s="2">
        <v>0</v>
      </c>
      <c r="J131" s="2">
        <v>0</v>
      </c>
      <c r="K131" s="2">
        <v>0</v>
      </c>
      <c r="L131" s="2">
        <v>2</v>
      </c>
      <c r="M131" s="2">
        <v>1</v>
      </c>
      <c r="N131" s="2">
        <v>0</v>
      </c>
    </row>
    <row r="132" spans="1:14" x14ac:dyDescent="0.2">
      <c r="A132" s="2">
        <v>2014</v>
      </c>
      <c r="B132" s="4">
        <v>41816</v>
      </c>
      <c r="C132" s="2" t="s">
        <v>107</v>
      </c>
      <c r="D132" s="2" t="s">
        <v>91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2014</v>
      </c>
      <c r="B133" s="4">
        <v>41816</v>
      </c>
      <c r="C133" s="2" t="s">
        <v>107</v>
      </c>
      <c r="D133" s="2" t="s">
        <v>92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</row>
    <row r="134" spans="1:14" x14ac:dyDescent="0.2">
      <c r="A134" s="2">
        <v>2014</v>
      </c>
      <c r="B134" s="4">
        <v>41817</v>
      </c>
      <c r="C134" s="2" t="s">
        <v>113</v>
      </c>
      <c r="D134" s="2" t="s">
        <v>89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</row>
    <row r="135" spans="1:14" x14ac:dyDescent="0.2">
      <c r="A135" s="2">
        <v>2014</v>
      </c>
      <c r="B135" s="4">
        <v>41817</v>
      </c>
      <c r="C135" s="2" t="s">
        <v>113</v>
      </c>
      <c r="D135" s="2" t="s">
        <v>90</v>
      </c>
      <c r="E135" s="2">
        <v>0</v>
      </c>
      <c r="F135" s="2">
        <v>0</v>
      </c>
      <c r="G135" s="2">
        <v>0</v>
      </c>
      <c r="H135" s="2">
        <v>6</v>
      </c>
      <c r="I135" s="2">
        <v>16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">
      <c r="A136" s="2">
        <v>2014</v>
      </c>
      <c r="B136" s="4">
        <v>41817</v>
      </c>
      <c r="C136" s="2" t="s">
        <v>113</v>
      </c>
      <c r="D136" s="2" t="s">
        <v>91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2014</v>
      </c>
      <c r="B137" s="4">
        <v>41817</v>
      </c>
      <c r="C137" s="2" t="s">
        <v>113</v>
      </c>
      <c r="D137" s="2" t="s">
        <v>92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</row>
    <row r="138" spans="1:14" x14ac:dyDescent="0.2">
      <c r="A138" s="2">
        <v>2014</v>
      </c>
      <c r="B138" s="4">
        <v>41817</v>
      </c>
      <c r="C138" s="2" t="s">
        <v>112</v>
      </c>
      <c r="D138" s="2" t="s">
        <v>89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</row>
    <row r="139" spans="1:14" x14ac:dyDescent="0.2">
      <c r="A139" s="2">
        <v>2014</v>
      </c>
      <c r="B139" s="4">
        <v>41817</v>
      </c>
      <c r="C139" s="2" t="s">
        <v>112</v>
      </c>
      <c r="D139" s="2" t="s">
        <v>90</v>
      </c>
      <c r="E139" s="2">
        <v>0</v>
      </c>
      <c r="F139" s="2">
        <v>0</v>
      </c>
      <c r="G139" s="2">
        <v>0</v>
      </c>
      <c r="H139" s="2">
        <v>8</v>
      </c>
      <c r="I139" s="2">
        <v>2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</row>
    <row r="140" spans="1:14" x14ac:dyDescent="0.2">
      <c r="A140" s="2">
        <v>2014</v>
      </c>
      <c r="B140" s="4">
        <v>41817</v>
      </c>
      <c r="C140" s="2" t="s">
        <v>112</v>
      </c>
      <c r="D140" s="2" t="s">
        <v>91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2">
        <v>2014</v>
      </c>
      <c r="B141" s="4">
        <v>41817</v>
      </c>
      <c r="C141" s="2" t="s">
        <v>112</v>
      </c>
      <c r="D141" s="2" t="s">
        <v>92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</row>
    <row r="142" spans="1:14" x14ac:dyDescent="0.2">
      <c r="A142" s="2">
        <v>2014</v>
      </c>
      <c r="B142" s="4">
        <v>41817</v>
      </c>
      <c r="C142" s="2" t="s">
        <v>119</v>
      </c>
      <c r="D142" s="2" t="s">
        <v>89</v>
      </c>
      <c r="E142" s="2">
        <v>1</v>
      </c>
      <c r="F142" s="2">
        <v>0</v>
      </c>
      <c r="G142" s="2">
        <v>3</v>
      </c>
      <c r="H142" s="2">
        <v>0</v>
      </c>
      <c r="I142" s="2">
        <v>0</v>
      </c>
      <c r="J142" s="2">
        <v>0</v>
      </c>
      <c r="K142" s="2">
        <v>0</v>
      </c>
      <c r="L142" s="2">
        <v>4</v>
      </c>
      <c r="M142" s="2">
        <v>0</v>
      </c>
      <c r="N142" s="2">
        <v>0</v>
      </c>
    </row>
    <row r="143" spans="1:14" x14ac:dyDescent="0.2">
      <c r="A143" s="2">
        <v>2014</v>
      </c>
      <c r="B143" s="4">
        <v>41817</v>
      </c>
      <c r="C143" s="2" t="s">
        <v>119</v>
      </c>
      <c r="D143" s="2" t="s">
        <v>90</v>
      </c>
      <c r="E143" s="2">
        <v>1</v>
      </c>
      <c r="F143" s="2">
        <v>0</v>
      </c>
      <c r="G143" s="2">
        <v>3</v>
      </c>
      <c r="H143" s="2">
        <v>80</v>
      </c>
      <c r="I143" s="2">
        <v>62</v>
      </c>
      <c r="J143" s="2">
        <v>0</v>
      </c>
      <c r="K143" s="2">
        <v>0</v>
      </c>
      <c r="L143" s="2">
        <v>2</v>
      </c>
      <c r="M143" s="2">
        <v>0</v>
      </c>
      <c r="N143" s="2">
        <v>0</v>
      </c>
    </row>
    <row r="144" spans="1:14" x14ac:dyDescent="0.2">
      <c r="A144" s="2">
        <v>2014</v>
      </c>
      <c r="B144" s="4">
        <v>41817</v>
      </c>
      <c r="C144" s="2" t="s">
        <v>119</v>
      </c>
      <c r="D144" s="2" t="s">
        <v>91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">
      <c r="A145" s="2">
        <v>2014</v>
      </c>
      <c r="B145" s="4">
        <v>41817</v>
      </c>
      <c r="C145" s="2" t="s">
        <v>119</v>
      </c>
      <c r="D145" s="2" t="s">
        <v>92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2">
        <v>2014</v>
      </c>
      <c r="B146" s="4">
        <v>41819</v>
      </c>
      <c r="C146" s="2" t="s">
        <v>108</v>
      </c>
      <c r="D146" s="2" t="s">
        <v>89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</row>
    <row r="147" spans="1:14" x14ac:dyDescent="0.2">
      <c r="A147" s="2">
        <v>2014</v>
      </c>
      <c r="B147" s="4">
        <v>41819</v>
      </c>
      <c r="C147" s="2" t="s">
        <v>108</v>
      </c>
      <c r="D147" s="2" t="s">
        <v>90</v>
      </c>
      <c r="E147" s="2">
        <v>0</v>
      </c>
      <c r="F147" s="2">
        <v>0</v>
      </c>
      <c r="G147" s="2">
        <v>0</v>
      </c>
      <c r="H147" s="2">
        <v>1</v>
      </c>
      <c r="I147" s="2">
        <v>4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</row>
    <row r="148" spans="1:14" x14ac:dyDescent="0.2">
      <c r="A148" s="2">
        <v>2014</v>
      </c>
      <c r="B148" s="4">
        <v>41819</v>
      </c>
      <c r="C148" s="2" t="s">
        <v>108</v>
      </c>
      <c r="D148" s="2" t="s">
        <v>91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</row>
    <row r="149" spans="1:14" x14ac:dyDescent="0.2">
      <c r="A149" s="2">
        <v>2014</v>
      </c>
      <c r="B149" s="4">
        <v>41819</v>
      </c>
      <c r="C149" s="2" t="s">
        <v>108</v>
      </c>
      <c r="D149" s="2" t="s">
        <v>92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</row>
    <row r="150" spans="1:14" x14ac:dyDescent="0.2">
      <c r="A150" s="2">
        <v>2014</v>
      </c>
      <c r="B150" s="4">
        <v>41820</v>
      </c>
      <c r="C150" s="2" t="s">
        <v>88</v>
      </c>
      <c r="D150" s="2" t="s">
        <v>89</v>
      </c>
      <c r="E150" s="2">
        <v>1</v>
      </c>
      <c r="F150" s="2">
        <v>1</v>
      </c>
      <c r="G150" s="2">
        <v>5</v>
      </c>
      <c r="H150" s="2">
        <v>0</v>
      </c>
      <c r="I150" s="2">
        <v>0</v>
      </c>
      <c r="J150" s="2">
        <v>2</v>
      </c>
      <c r="K150" s="2">
        <v>2</v>
      </c>
      <c r="L150" s="2">
        <v>1</v>
      </c>
      <c r="M150" s="2">
        <v>2</v>
      </c>
      <c r="N150" s="2">
        <v>0</v>
      </c>
    </row>
    <row r="151" spans="1:14" x14ac:dyDescent="0.2">
      <c r="A151" s="2">
        <v>2014</v>
      </c>
      <c r="B151" s="4">
        <v>41820</v>
      </c>
      <c r="C151" s="2" t="s">
        <v>88</v>
      </c>
      <c r="D151" s="2" t="s">
        <v>90</v>
      </c>
      <c r="E151" s="2">
        <v>5</v>
      </c>
      <c r="F151" s="2">
        <v>0</v>
      </c>
      <c r="G151" s="2">
        <v>1</v>
      </c>
      <c r="H151" s="2">
        <v>33</v>
      </c>
      <c r="I151" s="2">
        <v>31</v>
      </c>
      <c r="J151" s="2">
        <v>3</v>
      </c>
      <c r="K151" s="2">
        <v>3</v>
      </c>
      <c r="L151" s="2">
        <v>1</v>
      </c>
      <c r="M151" s="2">
        <v>1</v>
      </c>
      <c r="N151" s="2">
        <v>0</v>
      </c>
    </row>
    <row r="152" spans="1:14" x14ac:dyDescent="0.2">
      <c r="A152" s="2">
        <v>2014</v>
      </c>
      <c r="B152" s="4">
        <v>41820</v>
      </c>
      <c r="C152" s="2" t="s">
        <v>88</v>
      </c>
      <c r="D152" s="2" t="s">
        <v>91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</row>
    <row r="153" spans="1:14" x14ac:dyDescent="0.2">
      <c r="A153" s="2">
        <v>2014</v>
      </c>
      <c r="B153" s="4">
        <v>41820</v>
      </c>
      <c r="C153" s="2" t="s">
        <v>88</v>
      </c>
      <c r="D153" s="2" t="s">
        <v>92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</row>
    <row r="154" spans="1:14" x14ac:dyDescent="0.2">
      <c r="A154" s="2">
        <v>2014</v>
      </c>
      <c r="B154" s="4">
        <v>41820</v>
      </c>
      <c r="C154" s="2" t="s">
        <v>122</v>
      </c>
      <c r="D154" s="2" t="s">
        <v>89</v>
      </c>
      <c r="E154" s="2">
        <v>2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1</v>
      </c>
      <c r="N154" s="2">
        <v>0</v>
      </c>
    </row>
    <row r="155" spans="1:14" x14ac:dyDescent="0.2">
      <c r="A155" s="2">
        <v>2014</v>
      </c>
      <c r="B155" s="4">
        <v>41820</v>
      </c>
      <c r="C155" s="2" t="s">
        <v>122</v>
      </c>
      <c r="D155" s="2" t="s">
        <v>90</v>
      </c>
      <c r="E155" s="2">
        <v>3</v>
      </c>
      <c r="F155" s="2">
        <v>0</v>
      </c>
      <c r="G155" s="2">
        <v>0</v>
      </c>
      <c r="H155" s="2">
        <v>83</v>
      </c>
      <c r="I155" s="2">
        <v>476</v>
      </c>
      <c r="J155" s="2">
        <v>3</v>
      </c>
      <c r="K155" s="2">
        <v>1</v>
      </c>
      <c r="L155" s="2">
        <v>0</v>
      </c>
      <c r="M155" s="2">
        <v>0</v>
      </c>
      <c r="N155" s="2">
        <v>0</v>
      </c>
    </row>
    <row r="156" spans="1:14" x14ac:dyDescent="0.2">
      <c r="A156" s="2">
        <v>2014</v>
      </c>
      <c r="B156" s="4">
        <v>41820</v>
      </c>
      <c r="C156" s="2" t="s">
        <v>122</v>
      </c>
      <c r="D156" s="2" t="s">
        <v>91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</row>
    <row r="157" spans="1:14" x14ac:dyDescent="0.2">
      <c r="A157" s="2">
        <v>2014</v>
      </c>
      <c r="B157" s="4">
        <v>41820</v>
      </c>
      <c r="C157" s="2" t="s">
        <v>122</v>
      </c>
      <c r="D157" s="2" t="s">
        <v>92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</row>
    <row r="158" spans="1:14" x14ac:dyDescent="0.2">
      <c r="A158" s="2">
        <v>2014</v>
      </c>
      <c r="B158" s="4">
        <v>41821</v>
      </c>
      <c r="C158" s="2" t="s">
        <v>103</v>
      </c>
      <c r="D158" s="2" t="s">
        <v>89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</row>
    <row r="159" spans="1:14" x14ac:dyDescent="0.2">
      <c r="A159" s="2">
        <v>2014</v>
      </c>
      <c r="B159" s="4">
        <v>41821</v>
      </c>
      <c r="C159" s="2" t="s">
        <v>103</v>
      </c>
      <c r="D159" s="2" t="s">
        <v>90</v>
      </c>
      <c r="E159" s="2">
        <v>0</v>
      </c>
      <c r="F159" s="2">
        <v>0</v>
      </c>
      <c r="G159" s="2">
        <v>0</v>
      </c>
      <c r="H159" s="2">
        <v>15</v>
      </c>
      <c r="I159" s="2">
        <v>5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</row>
    <row r="160" spans="1:14" x14ac:dyDescent="0.2">
      <c r="A160" s="2">
        <v>2014</v>
      </c>
      <c r="B160" s="4">
        <v>41821</v>
      </c>
      <c r="C160" s="2" t="s">
        <v>103</v>
      </c>
      <c r="D160" s="2" t="s">
        <v>91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</row>
    <row r="161" spans="1:14" x14ac:dyDescent="0.2">
      <c r="A161" s="2">
        <v>2014</v>
      </c>
      <c r="B161" s="4">
        <v>41821</v>
      </c>
      <c r="C161" s="2" t="s">
        <v>103</v>
      </c>
      <c r="D161" s="2" t="s">
        <v>92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inverte.taxa_raw.data.14</vt:lpstr>
      <vt:lpstr>inverte.taxa_14</vt:lpstr>
      <vt:lpstr>inverte.taxa_cleaned.data.14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2023-03-03T00:52:46Z</dcterms:created>
  <dcterms:modified xsi:type="dcterms:W3CDTF">2023-03-03T17:08:38Z</dcterms:modified>
</cp:coreProperties>
</file>