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E726E4EF-F3D4-1B44-8F1E-677F79480EBA}" xr6:coauthVersionLast="47" xr6:coauthVersionMax="47" xr10:uidLastSave="{00000000-0000-0000-0000-000000000000}"/>
  <bookViews>
    <workbookView xWindow="1160" yWindow="1580" windowWidth="27640" windowHeight="14440" activeTab="2" xr2:uid="{59C347BA-D030-2B49-B4C7-6D4615F7DC8B}"/>
  </bookViews>
  <sheets>
    <sheet name="inverte.taxa_raw.data.18" sheetId="1" r:id="rId1"/>
    <sheet name="inverte.taxa_18" sheetId="2" r:id="rId2"/>
    <sheet name="inverte.taxa_cleaned.data.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" i="2"/>
  <c r="N2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" i="2"/>
  <c r="G2" i="2"/>
  <c r="F2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3" i="2"/>
  <c r="F4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</calcChain>
</file>

<file path=xl/sharedStrings.xml><?xml version="1.0" encoding="utf-8"?>
<sst xmlns="http://schemas.openxmlformats.org/spreadsheetml/2006/main" count="1682" uniqueCount="149">
  <si>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</si>
  <si>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</si>
  <si>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</si>
  <si>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</si>
  <si>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</si>
  <si>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</si>
  <si>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</si>
  <si>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</si>
  <si>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</si>
  <si>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</si>
  <si>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</si>
  <si>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</si>
  <si>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</si>
  <si>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</si>
  <si>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</si>
  <si>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</si>
  <si>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</si>
  <si>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placobdella_ornata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</si>
  <si>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</si>
  <si>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</si>
  <si>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</si>
  <si>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</si>
  <si>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</si>
  <si>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</si>
  <si>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</si>
  <si>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</si>
  <si>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</si>
  <si>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</si>
  <si>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</si>
  <si>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</si>
  <si>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</si>
  <si>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</si>
  <si>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</si>
  <si>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</si>
  <si>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</si>
  <si>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</si>
  <si>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</si>
  <si>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</si>
  <si>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</si>
  <si>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</si>
  <si>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</si>
  <si>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</si>
  <si>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</si>
  <si>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</si>
  <si>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</si>
  <si>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</si>
  <si>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</si>
  <si>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planorbula_trivolis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</si>
  <si>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</si>
  <si>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</si>
  <si>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</si>
  <si>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</si>
  <si>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</si>
  <si>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</si>
  <si>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</si>
  <si>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</si>
  <si>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</si>
  <si>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</si>
  <si>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</si>
  <si>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</si>
  <si>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</si>
  <si>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</si>
  <si>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</si>
  <si>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</si>
  <si>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</si>
  <si>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odontomyia</t>
  </si>
  <si>
    <t>dipterans_other</t>
  </si>
  <si>
    <t>soldier_fly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</si>
  <si>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</si>
  <si>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</si>
  <si>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</si>
  <si>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</si>
  <si>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</si>
  <si>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</si>
  <si>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</si>
  <si>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stratiomyidae</t>
  </si>
  <si>
    <t>crustaceans</t>
  </si>
  <si>
    <t>phryganae</t>
  </si>
  <si>
    <t>planorbella</t>
  </si>
  <si>
    <t>erpobdella_punctata</t>
  </si>
  <si>
    <t>glossiphonidae_complanata</t>
  </si>
  <si>
    <t>nephelopsis</t>
  </si>
  <si>
    <t>phryganea</t>
  </si>
  <si>
    <t>oecetis</t>
  </si>
  <si>
    <t>aeshna</t>
  </si>
  <si>
    <t>trichoptera</t>
  </si>
  <si>
    <t>campeloma</t>
  </si>
  <si>
    <t>tipulidae</t>
  </si>
  <si>
    <t>hydroptila</t>
  </si>
  <si>
    <t>L-8</t>
  </si>
  <si>
    <t>DN</t>
  </si>
  <si>
    <t>BT1</t>
  </si>
  <si>
    <t>BT2</t>
  </si>
  <si>
    <t>BT3</t>
  </si>
  <si>
    <t>AV-20</t>
  </si>
  <si>
    <t>DC-2</t>
  </si>
  <si>
    <t>B-3</t>
  </si>
  <si>
    <t>B-1</t>
  </si>
  <si>
    <t>DC-3</t>
  </si>
  <si>
    <t>DC-4</t>
  </si>
  <si>
    <t>x</t>
  </si>
  <si>
    <t>F-7</t>
  </si>
  <si>
    <t>F-3</t>
  </si>
  <si>
    <t>H-56</t>
  </si>
  <si>
    <t>H-4</t>
  </si>
  <si>
    <t>H-6</t>
  </si>
  <si>
    <t>H-57</t>
  </si>
  <si>
    <t>WSP-6</t>
  </si>
  <si>
    <t>L-7</t>
  </si>
  <si>
    <t>MH-2</t>
  </si>
  <si>
    <t>SSP-1</t>
  </si>
  <si>
    <t>SSP-3</t>
  </si>
  <si>
    <t>WSP-3</t>
  </si>
  <si>
    <t>WSP-4</t>
  </si>
  <si>
    <t>caenis</t>
  </si>
  <si>
    <t>batracobdella</t>
  </si>
  <si>
    <t>AV-1</t>
  </si>
  <si>
    <t>AV-18</t>
  </si>
  <si>
    <t>AV-7</t>
  </si>
  <si>
    <t>B-17</t>
  </si>
  <si>
    <t>many</t>
  </si>
  <si>
    <t>B-2</t>
  </si>
  <si>
    <t>NCR-2</t>
  </si>
  <si>
    <t>DC-11</t>
  </si>
  <si>
    <t>DC-LP</t>
  </si>
  <si>
    <t>DC-8</t>
  </si>
  <si>
    <t>DC-9</t>
  </si>
  <si>
    <t>DC-5</t>
  </si>
  <si>
    <t>DC-12</t>
  </si>
  <si>
    <t>E-43</t>
  </si>
  <si>
    <t>E-31</t>
  </si>
  <si>
    <t>E-9</t>
  </si>
  <si>
    <t>F-9</t>
  </si>
  <si>
    <t>R-1</t>
  </si>
  <si>
    <t>MH-19</t>
  </si>
  <si>
    <t>NCR-1</t>
  </si>
  <si>
    <t>R-26</t>
  </si>
  <si>
    <t>R-2</t>
  </si>
  <si>
    <t>WSP-5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</si>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</sst>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BDAD-1660-1D49-936F-67F94368BB6E}">
  <dimension ref="A1:CG1000"/>
  <sheetViews>
    <sheetView workbookViewId="0">
      <selection sqref="A1:CG797"/>
    </sheetView>
  </sheetViews>
  <sheetFormatPr baseColWidth="10" defaultRowHeight="16" x14ac:dyDescent="0.2"/>
  <sheetData>
    <row r="1" spans="1:85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1"/>
      <c r="O1" s="2"/>
      <c r="P1" s="2" t="s">
        <v>1</v>
      </c>
      <c r="Q1" s="1"/>
      <c r="R1" s="1"/>
      <c r="S1" s="1"/>
      <c r="T1" s="1"/>
      <c r="U1" s="2" t="s">
        <v>2</v>
      </c>
      <c r="V1" s="1"/>
      <c r="W1" s="1"/>
      <c r="X1" s="1"/>
      <c r="Y1" s="1"/>
      <c r="Z1" s="1"/>
      <c r="AA1" s="1"/>
      <c r="AB1" s="2" t="s">
        <v>3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2" t="s">
        <v>4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2"/>
      <c r="BC1" s="2" t="s">
        <v>5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2"/>
      <c r="BR1" s="2" t="s">
        <v>6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114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59</v>
      </c>
      <c r="BC2" s="3" t="s">
        <v>60</v>
      </c>
      <c r="BD2" s="3" t="s">
        <v>61</v>
      </c>
      <c r="BE2" s="3" t="s">
        <v>62</v>
      </c>
      <c r="BF2" s="3" t="s">
        <v>63</v>
      </c>
      <c r="BG2" s="3" t="s">
        <v>64</v>
      </c>
      <c r="BH2" s="3" t="s">
        <v>65</v>
      </c>
      <c r="BI2" s="3" t="s">
        <v>66</v>
      </c>
      <c r="BJ2" s="3" t="s">
        <v>67</v>
      </c>
      <c r="BK2" s="3" t="s">
        <v>68</v>
      </c>
      <c r="BL2" s="3" t="s">
        <v>69</v>
      </c>
      <c r="BM2" s="3" t="s">
        <v>70</v>
      </c>
      <c r="BN2" s="3" t="s">
        <v>71</v>
      </c>
      <c r="BO2" s="3" t="s">
        <v>72</v>
      </c>
      <c r="BP2" s="3" t="s">
        <v>73</v>
      </c>
      <c r="BQ2" s="3" t="s">
        <v>74</v>
      </c>
      <c r="BR2" s="3" t="s">
        <v>75</v>
      </c>
      <c r="BS2" s="3" t="s">
        <v>76</v>
      </c>
      <c r="BT2" s="3" t="s">
        <v>77</v>
      </c>
      <c r="BU2" s="3" t="s">
        <v>115</v>
      </c>
      <c r="BV2" s="3" t="s">
        <v>78</v>
      </c>
      <c r="BW2" s="3" t="s">
        <v>79</v>
      </c>
      <c r="BX2" s="3" t="s">
        <v>80</v>
      </c>
      <c r="BY2" s="3" t="s">
        <v>81</v>
      </c>
      <c r="BZ2" s="3" t="s">
        <v>82</v>
      </c>
      <c r="CA2" s="3" t="s">
        <v>83</v>
      </c>
      <c r="CB2" s="3" t="s">
        <v>84</v>
      </c>
      <c r="CC2" s="3" t="s">
        <v>85</v>
      </c>
      <c r="CD2" s="3" t="s">
        <v>67</v>
      </c>
      <c r="CE2" s="3" t="s">
        <v>86</v>
      </c>
      <c r="CF2" s="3" t="s">
        <v>87</v>
      </c>
      <c r="CG2" s="3" t="s">
        <v>88</v>
      </c>
    </row>
    <row r="3" spans="1:85" x14ac:dyDescent="0.2">
      <c r="A3" s="2">
        <v>2018</v>
      </c>
      <c r="B3" s="4">
        <v>43277</v>
      </c>
      <c r="C3" s="2" t="s">
        <v>116</v>
      </c>
      <c r="D3" s="2" t="s">
        <v>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>
        <v>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>
        <v>1</v>
      </c>
      <c r="AY3" s="1"/>
      <c r="AZ3" s="1"/>
      <c r="BA3" s="1"/>
      <c r="BB3" s="1"/>
      <c r="BC3" s="2">
        <v>1</v>
      </c>
      <c r="BD3" s="1"/>
      <c r="BE3" s="1"/>
      <c r="BF3" s="1"/>
      <c r="BG3" s="1"/>
      <c r="BH3" s="1"/>
      <c r="BI3" s="1"/>
      <c r="BJ3" s="1"/>
      <c r="BK3" s="2">
        <v>1</v>
      </c>
      <c r="BL3" s="1"/>
      <c r="BM3" s="2">
        <v>1</v>
      </c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2">
      <c r="A4" s="2">
        <v>2018</v>
      </c>
      <c r="B4" s="4">
        <v>43277</v>
      </c>
      <c r="C4" s="2" t="s">
        <v>116</v>
      </c>
      <c r="D4" s="2" t="s">
        <v>91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>
        <v>18</v>
      </c>
      <c r="R4" s="1"/>
      <c r="S4" s="2">
        <v>21</v>
      </c>
      <c r="T4" s="1"/>
      <c r="U4" s="2">
        <v>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2">
        <v>1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2">
        <v>1</v>
      </c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">
      <c r="A5" s="2">
        <v>2018</v>
      </c>
      <c r="B5" s="4">
        <v>43277</v>
      </c>
      <c r="C5" s="2" t="s">
        <v>116</v>
      </c>
      <c r="D5" s="2" t="s">
        <v>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">
      <c r="A6" s="2">
        <v>2018</v>
      </c>
      <c r="B6" s="4">
        <v>43277</v>
      </c>
      <c r="C6" s="2" t="s">
        <v>116</v>
      </c>
      <c r="D6" s="2" t="s">
        <v>93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2">
      <c r="A7" s="2">
        <v>2018</v>
      </c>
      <c r="B7" s="4">
        <v>43269</v>
      </c>
      <c r="C7" s="2" t="s">
        <v>117</v>
      </c>
      <c r="D7" s="2" t="s">
        <v>90</v>
      </c>
      <c r="E7" s="1"/>
      <c r="F7" s="1"/>
      <c r="G7" s="1"/>
      <c r="H7" s="1"/>
      <c r="I7" s="1"/>
      <c r="J7" s="1"/>
      <c r="K7" s="2">
        <v>1</v>
      </c>
      <c r="L7" s="1"/>
      <c r="M7" s="1"/>
      <c r="N7" s="2">
        <v>1</v>
      </c>
      <c r="O7" s="1"/>
      <c r="P7" s="1"/>
      <c r="Q7" s="1"/>
      <c r="R7" s="1"/>
      <c r="S7" s="1"/>
      <c r="T7" s="1"/>
      <c r="U7" s="2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2">
        <v>1</v>
      </c>
      <c r="AQ7" s="1"/>
      <c r="AR7" s="1"/>
      <c r="AS7" s="1"/>
      <c r="AT7" s="1"/>
      <c r="AU7" s="1"/>
      <c r="AV7" s="1"/>
      <c r="AW7" s="1"/>
      <c r="AX7" s="2">
        <v>1</v>
      </c>
      <c r="AY7" s="1"/>
      <c r="AZ7" s="1"/>
      <c r="BA7" s="2">
        <v>1</v>
      </c>
      <c r="BB7" s="1"/>
      <c r="BC7" s="2">
        <v>1</v>
      </c>
      <c r="BD7" s="2">
        <v>1</v>
      </c>
      <c r="BE7" s="1"/>
      <c r="BF7" s="1"/>
      <c r="BG7" s="1"/>
      <c r="BH7" s="1"/>
      <c r="BI7" s="1"/>
      <c r="BJ7" s="1"/>
      <c r="BK7" s="2">
        <v>1</v>
      </c>
      <c r="BL7" s="1"/>
      <c r="BM7" s="1"/>
      <c r="BN7" s="1"/>
      <c r="BO7" s="1"/>
      <c r="BP7" s="1"/>
      <c r="BQ7" s="1"/>
      <c r="BR7" s="1"/>
      <c r="BS7" s="1"/>
      <c r="BT7" s="1"/>
      <c r="BU7" s="1"/>
      <c r="BV7" s="2">
        <v>1</v>
      </c>
      <c r="BW7" s="2">
        <v>1</v>
      </c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">
      <c r="A8" s="2">
        <v>2018</v>
      </c>
      <c r="B8" s="4">
        <v>43269</v>
      </c>
      <c r="C8" s="2" t="s">
        <v>117</v>
      </c>
      <c r="D8" s="2" t="s">
        <v>91</v>
      </c>
      <c r="E8" s="1"/>
      <c r="F8" s="1"/>
      <c r="G8" s="1"/>
      <c r="H8" s="1"/>
      <c r="I8" s="1"/>
      <c r="J8" s="1"/>
      <c r="K8" s="1"/>
      <c r="L8" s="1"/>
      <c r="M8" s="1"/>
      <c r="N8" s="2">
        <v>1</v>
      </c>
      <c r="O8" s="1"/>
      <c r="P8" s="2">
        <v>4</v>
      </c>
      <c r="Q8" s="2">
        <v>2</v>
      </c>
      <c r="R8" s="1"/>
      <c r="S8" s="2">
        <v>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2">
        <v>1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2">
      <c r="A9" s="2">
        <v>2018</v>
      </c>
      <c r="B9" s="4">
        <v>43269</v>
      </c>
      <c r="C9" s="2" t="s">
        <v>117</v>
      </c>
      <c r="D9" s="2" t="s">
        <v>92</v>
      </c>
      <c r="E9" s="1"/>
      <c r="F9" s="1"/>
      <c r="G9" s="1"/>
      <c r="H9" s="1"/>
      <c r="I9" s="1"/>
      <c r="J9" s="1"/>
      <c r="K9" s="1"/>
      <c r="L9" s="1"/>
      <c r="M9" s="1"/>
      <c r="N9" s="2">
        <v>1</v>
      </c>
      <c r="O9" s="1"/>
      <c r="P9" s="1"/>
      <c r="Q9" s="1"/>
      <c r="R9" s="1"/>
      <c r="S9" s="2">
        <v>1</v>
      </c>
      <c r="T9" s="1"/>
      <c r="U9" s="1"/>
      <c r="V9" s="1"/>
      <c r="W9" s="1"/>
      <c r="X9" s="1"/>
      <c r="Y9" s="1"/>
      <c r="Z9" s="2">
        <v>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2">
        <v>1</v>
      </c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2">
        <v>1</v>
      </c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2">
      <c r="A10" s="2">
        <v>2018</v>
      </c>
      <c r="B10" s="4">
        <v>43269</v>
      </c>
      <c r="C10" s="2" t="s">
        <v>117</v>
      </c>
      <c r="D10" s="2" t="s">
        <v>93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>
        <v>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>
        <v>1</v>
      </c>
      <c r="AY10" s="1"/>
      <c r="AZ10" s="1"/>
      <c r="BA10" s="2">
        <v>1</v>
      </c>
      <c r="BB10" s="1"/>
      <c r="BC10" s="2">
        <v>1</v>
      </c>
      <c r="BD10" s="2">
        <v>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2">
        <v>1</v>
      </c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2">
      <c r="A11" s="2">
        <v>2018</v>
      </c>
      <c r="B11" s="4">
        <v>43275</v>
      </c>
      <c r="C11" s="2" t="s">
        <v>94</v>
      </c>
      <c r="D11" s="2" t="s">
        <v>90</v>
      </c>
      <c r="E11" s="1"/>
      <c r="F11" s="1"/>
      <c r="G11" s="1"/>
      <c r="H11" s="1"/>
      <c r="I11" s="2">
        <v>1</v>
      </c>
      <c r="J11" s="1"/>
      <c r="K11" s="1"/>
      <c r="L11" s="1"/>
      <c r="M11" s="2">
        <v>1</v>
      </c>
      <c r="N11" s="2">
        <v>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2">
        <v>1</v>
      </c>
      <c r="AR11" s="1"/>
      <c r="AS11" s="1"/>
      <c r="AT11" s="1"/>
      <c r="AU11" s="1"/>
      <c r="AV11" s="1"/>
      <c r="AW11" s="1"/>
      <c r="AX11" s="2">
        <v>1</v>
      </c>
      <c r="AY11" s="1"/>
      <c r="AZ11" s="1"/>
      <c r="BA11" s="1"/>
      <c r="BB11" s="1"/>
      <c r="BC11" s="2">
        <v>1</v>
      </c>
      <c r="BD11" s="1"/>
      <c r="BE11" s="1"/>
      <c r="BF11" s="1"/>
      <c r="BG11" s="2">
        <v>1</v>
      </c>
      <c r="BH11" s="1"/>
      <c r="BI11" s="1"/>
      <c r="BJ11" s="1"/>
      <c r="BK11" s="2">
        <v>1</v>
      </c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2">
      <c r="A12" s="2">
        <v>2018</v>
      </c>
      <c r="B12" s="4">
        <v>43275</v>
      </c>
      <c r="C12" s="2" t="s">
        <v>94</v>
      </c>
      <c r="D12" s="2" t="s">
        <v>91</v>
      </c>
      <c r="E12" s="1"/>
      <c r="F12" s="1"/>
      <c r="G12" s="1"/>
      <c r="H12" s="1"/>
      <c r="I12" s="2">
        <v>1</v>
      </c>
      <c r="J12" s="1"/>
      <c r="K12" s="1"/>
      <c r="L12" s="1"/>
      <c r="M12" s="2">
        <v>1</v>
      </c>
      <c r="N12" s="1"/>
      <c r="O12" s="1"/>
      <c r="P12" s="1"/>
      <c r="Q12" s="2">
        <v>1</v>
      </c>
      <c r="R12" s="1"/>
      <c r="S12" s="2">
        <v>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2"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2">
        <v>1</v>
      </c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2">
      <c r="A13" s="2">
        <v>2018</v>
      </c>
      <c r="B13" s="4">
        <v>43275</v>
      </c>
      <c r="C13" s="2" t="s">
        <v>94</v>
      </c>
      <c r="D13" s="2" t="s">
        <v>92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">
      <c r="A14" s="2">
        <v>2018</v>
      </c>
      <c r="B14" s="4">
        <v>43275</v>
      </c>
      <c r="C14" s="2" t="s">
        <v>94</v>
      </c>
      <c r="D14" s="2" t="s">
        <v>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2">
      <c r="A15" s="2">
        <v>2018</v>
      </c>
      <c r="B15" s="4">
        <v>43269</v>
      </c>
      <c r="C15" s="2" t="s">
        <v>118</v>
      </c>
      <c r="D15" s="2" t="s">
        <v>90</v>
      </c>
      <c r="E15" s="1"/>
      <c r="F15" s="1"/>
      <c r="G15" s="1"/>
      <c r="H15" s="1"/>
      <c r="I15" s="2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>
        <v>1</v>
      </c>
      <c r="AP15" s="2">
        <v>1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2">
        <v>1</v>
      </c>
      <c r="BD15" s="2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x14ac:dyDescent="0.2">
      <c r="A16" s="2">
        <v>2018</v>
      </c>
      <c r="B16" s="4">
        <v>43269</v>
      </c>
      <c r="C16" s="2" t="s">
        <v>118</v>
      </c>
      <c r="D16" s="2" t="s">
        <v>91</v>
      </c>
      <c r="E16" s="1"/>
      <c r="F16" s="1"/>
      <c r="G16" s="1"/>
      <c r="H16" s="1"/>
      <c r="I16" s="1"/>
      <c r="J16" s="1"/>
      <c r="K16" s="1"/>
      <c r="L16" s="1"/>
      <c r="M16" s="1"/>
      <c r="N16" s="2">
        <v>1</v>
      </c>
      <c r="O16" s="1"/>
      <c r="P16" s="2">
        <v>1</v>
      </c>
      <c r="Q16" s="2">
        <v>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2">
        <v>1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2">
        <v>1</v>
      </c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">
      <c r="A17" s="2">
        <v>2018</v>
      </c>
      <c r="B17" s="4">
        <v>43269</v>
      </c>
      <c r="C17" s="2" t="s">
        <v>118</v>
      </c>
      <c r="D17" s="2" t="s">
        <v>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>
        <v>6</v>
      </c>
      <c r="Q17" s="2">
        <v>9</v>
      </c>
      <c r="R17" s="1"/>
      <c r="S17" s="2">
        <v>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2">
      <c r="A18" s="2">
        <v>2018</v>
      </c>
      <c r="B18" s="4">
        <v>43269</v>
      </c>
      <c r="C18" s="2" t="s">
        <v>118</v>
      </c>
      <c r="D18" s="2" t="s">
        <v>93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x14ac:dyDescent="0.2">
      <c r="A19" s="2">
        <v>2018</v>
      </c>
      <c r="B19" s="4">
        <v>43273</v>
      </c>
      <c r="C19" s="2" t="s">
        <v>109</v>
      </c>
      <c r="D19" s="2" t="s">
        <v>90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>
        <v>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2">
        <v>1</v>
      </c>
      <c r="AQ19" s="1"/>
      <c r="AR19" s="1"/>
      <c r="AS19" s="1"/>
      <c r="AT19" s="1"/>
      <c r="AU19" s="1"/>
      <c r="AV19" s="1"/>
      <c r="AW19" s="1"/>
      <c r="AX19" s="2">
        <v>1</v>
      </c>
      <c r="AY19" s="1"/>
      <c r="AZ19" s="1"/>
      <c r="BA19" s="1"/>
      <c r="BB19" s="1"/>
      <c r="BC19" s="2">
        <v>1</v>
      </c>
      <c r="BD19" s="1"/>
      <c r="BE19" s="1"/>
      <c r="BF19" s="1"/>
      <c r="BG19" s="2">
        <v>1</v>
      </c>
      <c r="BH19" s="1"/>
      <c r="BI19" s="1"/>
      <c r="BJ19" s="1"/>
      <c r="BK19" s="2">
        <v>1</v>
      </c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">
      <c r="A20" s="2">
        <v>2018</v>
      </c>
      <c r="B20" s="4">
        <v>43273</v>
      </c>
      <c r="C20" s="2" t="s">
        <v>109</v>
      </c>
      <c r="D20" s="2" t="s">
        <v>91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>
        <v>1</v>
      </c>
      <c r="AO20" s="1"/>
      <c r="AP20" s="1"/>
      <c r="AQ20" s="1"/>
      <c r="AR20" s="1"/>
      <c r="AS20" s="1"/>
      <c r="AT20" s="1"/>
      <c r="AU20" s="1"/>
      <c r="AV20" s="1"/>
      <c r="AW20" s="1"/>
      <c r="AX20" s="2">
        <v>1</v>
      </c>
      <c r="AY20" s="1"/>
      <c r="AZ20" s="1"/>
      <c r="BA20" s="1"/>
      <c r="BB20" s="1"/>
      <c r="BC20" s="2">
        <v>1</v>
      </c>
      <c r="BD20" s="1"/>
      <c r="BE20" s="1"/>
      <c r="BF20" s="2">
        <v>1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2">
      <c r="A21" s="2">
        <v>2018</v>
      </c>
      <c r="B21" s="4">
        <v>43273</v>
      </c>
      <c r="C21" s="2" t="s">
        <v>109</v>
      </c>
      <c r="D21" s="2" t="s">
        <v>92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x14ac:dyDescent="0.2">
      <c r="A22" s="2">
        <v>2018</v>
      </c>
      <c r="B22" s="4">
        <v>43273</v>
      </c>
      <c r="C22" s="2" t="s">
        <v>109</v>
      </c>
      <c r="D22" s="2" t="s">
        <v>93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2">
      <c r="A23" s="2">
        <v>2018</v>
      </c>
      <c r="B23" s="4">
        <v>43256</v>
      </c>
      <c r="C23" s="2" t="s">
        <v>119</v>
      </c>
      <c r="D23" s="2" t="s">
        <v>90</v>
      </c>
      <c r="E23" s="1"/>
      <c r="F23" s="1"/>
      <c r="G23" s="1"/>
      <c r="H23" s="1"/>
      <c r="I23" s="1"/>
      <c r="J23" s="1"/>
      <c r="K23" s="1"/>
      <c r="L23" s="1"/>
      <c r="M23" s="1"/>
      <c r="N23" s="2">
        <v>1</v>
      </c>
      <c r="O23" s="1"/>
      <c r="P23" s="1"/>
      <c r="Q23" s="1"/>
      <c r="R23" s="1"/>
      <c r="S23" s="1"/>
      <c r="T23" s="1"/>
      <c r="U23" s="2">
        <v>6</v>
      </c>
      <c r="V23" s="1"/>
      <c r="W23" s="2">
        <v>1</v>
      </c>
      <c r="X23" s="1"/>
      <c r="Y23" s="1"/>
      <c r="Z23" s="2">
        <v>11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2" t="s">
        <v>120</v>
      </c>
      <c r="AL23" s="2"/>
      <c r="AM23" s="2">
        <v>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2" t="s">
        <v>100</v>
      </c>
      <c r="BD23" s="1"/>
      <c r="BE23" s="1"/>
      <c r="BF23" s="1"/>
      <c r="BG23" s="1"/>
      <c r="BH23" s="1"/>
      <c r="BI23" s="1"/>
      <c r="BJ23" s="1"/>
      <c r="BK23" s="2">
        <v>37</v>
      </c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2">
        <v>4</v>
      </c>
      <c r="BX23" s="1"/>
      <c r="BY23" s="1"/>
      <c r="BZ23" s="1"/>
      <c r="CA23" s="2">
        <v>1</v>
      </c>
      <c r="CB23" s="1"/>
      <c r="CC23" s="1"/>
      <c r="CD23" s="1"/>
      <c r="CE23" s="1"/>
      <c r="CF23" s="1"/>
      <c r="CG23" s="1"/>
    </row>
    <row r="24" spans="1:85" x14ac:dyDescent="0.2">
      <c r="A24" s="2">
        <v>2018</v>
      </c>
      <c r="B24" s="4">
        <v>43256</v>
      </c>
      <c r="C24" s="2" t="s">
        <v>119</v>
      </c>
      <c r="D24" s="2" t="s">
        <v>91</v>
      </c>
      <c r="E24" s="1"/>
      <c r="F24" s="1"/>
      <c r="G24" s="1"/>
      <c r="H24" s="1"/>
      <c r="I24" s="1"/>
      <c r="J24" s="1"/>
      <c r="K24" s="1"/>
      <c r="L24" s="1"/>
      <c r="M24" s="2">
        <v>1</v>
      </c>
      <c r="N24" s="1"/>
      <c r="O24" s="1"/>
      <c r="P24" s="2">
        <v>2</v>
      </c>
      <c r="Q24" s="2">
        <v>2</v>
      </c>
      <c r="R24" s="2">
        <v>4</v>
      </c>
      <c r="S24" s="2">
        <v>6</v>
      </c>
      <c r="T24" s="1"/>
      <c r="U24" s="2">
        <v>3</v>
      </c>
      <c r="V24" s="1"/>
      <c r="W24" s="2">
        <v>2</v>
      </c>
      <c r="X24" s="1"/>
      <c r="Y24" s="1"/>
      <c r="Z24" s="1"/>
      <c r="AA24" s="1"/>
      <c r="AB24" s="1"/>
      <c r="AC24" s="1"/>
      <c r="AD24" s="1"/>
      <c r="AE24" s="2">
        <v>1</v>
      </c>
      <c r="AF24" s="1"/>
      <c r="AG24" s="1"/>
      <c r="AH24" s="1"/>
      <c r="AI24" s="1"/>
      <c r="AJ24" s="1"/>
      <c r="AK24" s="1"/>
      <c r="AL24" s="1"/>
      <c r="AM24" s="2">
        <v>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" t="s">
        <v>100</v>
      </c>
      <c r="BD24" s="2">
        <v>2</v>
      </c>
      <c r="BE24" s="1"/>
      <c r="BF24" s="1"/>
      <c r="BG24" s="1"/>
      <c r="BH24" s="1"/>
      <c r="BI24" s="1"/>
      <c r="BJ24" s="1"/>
      <c r="BK24" s="2">
        <v>6</v>
      </c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2">
      <c r="A25" s="2">
        <v>2018</v>
      </c>
      <c r="B25" s="4">
        <v>43256</v>
      </c>
      <c r="C25" s="2" t="s">
        <v>119</v>
      </c>
      <c r="D25" s="2" t="s">
        <v>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2">
      <c r="A26" s="2">
        <v>2018</v>
      </c>
      <c r="B26" s="4">
        <v>43256</v>
      </c>
      <c r="C26" s="2" t="s">
        <v>119</v>
      </c>
      <c r="D26" s="2" t="s">
        <v>93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x14ac:dyDescent="0.2">
      <c r="A27" s="2">
        <v>2018</v>
      </c>
      <c r="B27" s="4">
        <v>43263</v>
      </c>
      <c r="C27" s="2" t="s">
        <v>96</v>
      </c>
      <c r="D27" s="2" t="s">
        <v>90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>
        <v>6</v>
      </c>
      <c r="X27" s="1"/>
      <c r="Y27" s="2">
        <v>1</v>
      </c>
      <c r="Z27" s="1"/>
      <c r="AA27" s="1"/>
      <c r="AB27" s="1"/>
      <c r="AC27" s="1"/>
      <c r="AD27" s="1"/>
      <c r="AE27" s="1"/>
      <c r="AF27" s="1"/>
      <c r="AG27" s="1"/>
      <c r="AH27" s="2">
        <v>1</v>
      </c>
      <c r="AI27" s="1"/>
      <c r="AJ27" s="1"/>
      <c r="AK27" s="2">
        <v>4</v>
      </c>
      <c r="AL27" s="2"/>
      <c r="AM27" s="2">
        <v>30</v>
      </c>
      <c r="AN27" s="2">
        <v>5</v>
      </c>
      <c r="AO27" s="1"/>
      <c r="AP27" s="1"/>
      <c r="AQ27" s="2">
        <v>10</v>
      </c>
      <c r="AR27" s="1"/>
      <c r="AS27" s="1"/>
      <c r="AT27" s="1"/>
      <c r="AU27" s="1"/>
      <c r="AV27" s="1"/>
      <c r="AW27" s="1"/>
      <c r="AX27" s="2">
        <v>40</v>
      </c>
      <c r="AY27" s="1"/>
      <c r="AZ27" s="1"/>
      <c r="BA27" s="1"/>
      <c r="BB27" s="1"/>
      <c r="BC27" s="2">
        <v>50</v>
      </c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2">
        <v>1</v>
      </c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x14ac:dyDescent="0.2">
      <c r="A28" s="2">
        <v>2018</v>
      </c>
      <c r="B28" s="4">
        <v>43263</v>
      </c>
      <c r="C28" s="2" t="s">
        <v>96</v>
      </c>
      <c r="D28" s="2" t="s">
        <v>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>
        <v>15</v>
      </c>
      <c r="Q28" s="2">
        <v>4</v>
      </c>
      <c r="R28" s="1"/>
      <c r="S28" s="2">
        <v>5</v>
      </c>
      <c r="T28" s="1"/>
      <c r="U28" s="2">
        <v>2</v>
      </c>
      <c r="V28" s="1"/>
      <c r="W28" s="1"/>
      <c r="X28" s="1"/>
      <c r="Y28" s="1"/>
      <c r="Z28" s="1"/>
      <c r="AA28" s="2">
        <v>1</v>
      </c>
      <c r="AB28" s="1"/>
      <c r="AC28" s="1"/>
      <c r="AD28" s="1"/>
      <c r="AE28" s="1"/>
      <c r="AF28" s="1"/>
      <c r="AG28" s="1"/>
      <c r="AH28" s="2" t="s">
        <v>120</v>
      </c>
      <c r="AI28" s="1"/>
      <c r="AJ28" s="1"/>
      <c r="AK28" s="1"/>
      <c r="AL28" s="1"/>
      <c r="AM28" s="1"/>
      <c r="AN28" s="2">
        <v>1</v>
      </c>
      <c r="AO28" s="1"/>
      <c r="AP28" s="1"/>
      <c r="AQ28" s="2">
        <v>1</v>
      </c>
      <c r="AR28" s="1"/>
      <c r="AS28" s="1"/>
      <c r="AT28" s="1"/>
      <c r="AU28" s="1"/>
      <c r="AV28" s="1"/>
      <c r="AW28" s="1"/>
      <c r="AX28" s="2" t="s">
        <v>120</v>
      </c>
      <c r="AY28" s="1"/>
      <c r="AZ28" s="1"/>
      <c r="BA28" s="2">
        <v>1</v>
      </c>
      <c r="BB28" s="1"/>
      <c r="BC28" s="2" t="s">
        <v>100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2">
      <c r="A29" s="2">
        <v>2018</v>
      </c>
      <c r="B29" s="4">
        <v>43263</v>
      </c>
      <c r="C29" s="2" t="s">
        <v>96</v>
      </c>
      <c r="D29" s="2" t="s">
        <v>92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2">
      <c r="A30" s="2">
        <v>2018</v>
      </c>
      <c r="B30" s="4">
        <v>43263</v>
      </c>
      <c r="C30" s="2" t="s">
        <v>96</v>
      </c>
      <c r="D30" s="2" t="s">
        <v>93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x14ac:dyDescent="0.2">
      <c r="A31" s="2">
        <v>2018</v>
      </c>
      <c r="B31" s="4">
        <v>43256</v>
      </c>
      <c r="C31" s="2" t="s">
        <v>97</v>
      </c>
      <c r="D31" s="2" t="s">
        <v>90</v>
      </c>
      <c r="E31" s="1"/>
      <c r="F31" s="1"/>
      <c r="G31" s="1"/>
      <c r="H31" s="1"/>
      <c r="I31" s="1"/>
      <c r="J31" s="1"/>
      <c r="K31" s="1"/>
      <c r="L31" s="2">
        <v>11</v>
      </c>
      <c r="M31" s="1"/>
      <c r="N31" s="1"/>
      <c r="O31" s="1"/>
      <c r="P31" s="1"/>
      <c r="Q31" s="1"/>
      <c r="R31" s="1"/>
      <c r="S31" s="1"/>
      <c r="T31" s="1"/>
      <c r="U31" s="2">
        <v>1</v>
      </c>
      <c r="V31" s="1"/>
      <c r="W31" s="2">
        <v>11</v>
      </c>
      <c r="X31" s="1"/>
      <c r="Y31" s="2">
        <v>2</v>
      </c>
      <c r="Z31" s="2">
        <v>1</v>
      </c>
      <c r="AA31" s="1"/>
      <c r="AB31" s="1"/>
      <c r="AC31" s="1"/>
      <c r="AD31" s="1"/>
      <c r="AE31" s="1"/>
      <c r="AF31" s="1"/>
      <c r="AG31" s="1"/>
      <c r="AH31" s="1"/>
      <c r="AI31" s="2">
        <v>1</v>
      </c>
      <c r="AJ31" s="1"/>
      <c r="AK31" s="1"/>
      <c r="AL31" s="2">
        <v>6</v>
      </c>
      <c r="AM31" s="2">
        <v>5</v>
      </c>
      <c r="AN31" s="1"/>
      <c r="AO31" s="1"/>
      <c r="AP31" s="1"/>
      <c r="AQ31" s="2">
        <v>3</v>
      </c>
      <c r="AR31" s="1"/>
      <c r="AS31" s="1"/>
      <c r="AT31" s="1"/>
      <c r="AU31" s="1"/>
      <c r="AV31" s="1"/>
      <c r="AW31" s="1"/>
      <c r="AX31" s="2">
        <v>50</v>
      </c>
      <c r="AY31" s="1"/>
      <c r="AZ31" s="1"/>
      <c r="BA31" s="1"/>
      <c r="BB31" s="1"/>
      <c r="BC31" s="2" t="s">
        <v>100</v>
      </c>
      <c r="BD31" s="1"/>
      <c r="BE31" s="1"/>
      <c r="BF31" s="1"/>
      <c r="BG31" s="2">
        <v>9</v>
      </c>
      <c r="BH31" s="1"/>
      <c r="BI31" s="1"/>
      <c r="BJ31" s="1"/>
      <c r="BK31" s="1"/>
      <c r="BL31" s="1"/>
      <c r="BM31" s="2">
        <v>1</v>
      </c>
      <c r="BN31" s="1"/>
      <c r="BO31" s="1"/>
      <c r="BP31" s="1"/>
      <c r="BQ31" s="1"/>
      <c r="BR31" s="1"/>
      <c r="BS31" s="1"/>
      <c r="BT31" s="1"/>
      <c r="BU31" s="2">
        <v>1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x14ac:dyDescent="0.2">
      <c r="A32" s="2">
        <v>2018</v>
      </c>
      <c r="B32" s="4">
        <v>43256</v>
      </c>
      <c r="C32" s="2" t="s">
        <v>97</v>
      </c>
      <c r="D32" s="2" t="s">
        <v>91</v>
      </c>
      <c r="E32" s="1"/>
      <c r="F32" s="1"/>
      <c r="G32" s="1"/>
      <c r="H32" s="1"/>
      <c r="I32" s="2">
        <v>3</v>
      </c>
      <c r="J32" s="1"/>
      <c r="K32" s="1"/>
      <c r="L32" s="1"/>
      <c r="M32" s="1"/>
      <c r="N32" s="1"/>
      <c r="O32" s="1"/>
      <c r="P32" s="2">
        <v>24</v>
      </c>
      <c r="Q32" s="2">
        <v>52</v>
      </c>
      <c r="R32" s="2">
        <v>10</v>
      </c>
      <c r="S32" s="2">
        <v>13</v>
      </c>
      <c r="T32" s="1"/>
      <c r="U32" s="1"/>
      <c r="V32" s="1"/>
      <c r="W32" s="2">
        <v>4</v>
      </c>
      <c r="X32" s="1"/>
      <c r="Y32" s="1"/>
      <c r="Z32" s="2">
        <v>1</v>
      </c>
      <c r="AA32" s="1"/>
      <c r="AB32" s="1"/>
      <c r="AC32" s="1"/>
      <c r="AD32" s="2">
        <v>3</v>
      </c>
      <c r="AE32" s="1"/>
      <c r="AF32" s="1"/>
      <c r="AG32" s="1"/>
      <c r="AH32" s="1"/>
      <c r="AI32" s="1"/>
      <c r="AJ32" s="1"/>
      <c r="AK32" s="1"/>
      <c r="AL32" s="1"/>
      <c r="AM32" s="2">
        <v>1</v>
      </c>
      <c r="AN32" s="2">
        <v>1</v>
      </c>
      <c r="AO32" s="1"/>
      <c r="AP32" s="1"/>
      <c r="AQ32" s="2">
        <v>1</v>
      </c>
      <c r="AR32" s="1"/>
      <c r="AS32" s="1"/>
      <c r="AT32" s="1"/>
      <c r="AU32" s="1"/>
      <c r="AV32" s="1"/>
      <c r="AW32" s="1"/>
      <c r="AX32" s="2">
        <v>1</v>
      </c>
      <c r="AY32" s="1"/>
      <c r="AZ32" s="1"/>
      <c r="BA32" s="1"/>
      <c r="BB32" s="1"/>
      <c r="BC32" s="2" t="s">
        <v>100</v>
      </c>
      <c r="BD32" s="1"/>
      <c r="BE32" s="1"/>
      <c r="BF32" s="1"/>
      <c r="BG32" s="2">
        <v>4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2">
      <c r="A33" s="2">
        <v>2018</v>
      </c>
      <c r="B33" s="4">
        <v>43256</v>
      </c>
      <c r="C33" s="2" t="s">
        <v>97</v>
      </c>
      <c r="D33" s="2" t="s">
        <v>92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2">
      <c r="A34" s="2">
        <v>2018</v>
      </c>
      <c r="B34" s="4">
        <v>43256</v>
      </c>
      <c r="C34" s="2" t="s">
        <v>97</v>
      </c>
      <c r="D34" s="2" t="s">
        <v>93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2">
      <c r="A35" s="2">
        <v>2018</v>
      </c>
      <c r="B35" s="4">
        <v>43263</v>
      </c>
      <c r="C35" s="2" t="s">
        <v>121</v>
      </c>
      <c r="D35" s="2" t="s">
        <v>90</v>
      </c>
      <c r="E35" s="1"/>
      <c r="F35" s="1"/>
      <c r="G35" s="1"/>
      <c r="H35" s="1"/>
      <c r="I35" s="1"/>
      <c r="J35" s="1"/>
      <c r="K35" s="1"/>
      <c r="L35" s="1"/>
      <c r="M35" s="1"/>
      <c r="N35" s="2">
        <v>1</v>
      </c>
      <c r="O35" s="1"/>
      <c r="P35" s="1"/>
      <c r="Q35" s="1"/>
      <c r="R35" s="1"/>
      <c r="S35" s="1"/>
      <c r="T35" s="1"/>
      <c r="U35" s="2">
        <v>1</v>
      </c>
      <c r="V35" s="1"/>
      <c r="W35" s="2">
        <v>2</v>
      </c>
      <c r="X35" s="2">
        <v>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2">
        <v>10</v>
      </c>
      <c r="AR35" s="1"/>
      <c r="AS35" s="1"/>
      <c r="AT35" s="1"/>
      <c r="AU35" s="1"/>
      <c r="AV35" s="1"/>
      <c r="AW35" s="2">
        <v>64</v>
      </c>
      <c r="AX35" s="1"/>
      <c r="AY35" s="1"/>
      <c r="AZ35" s="1"/>
      <c r="BA35" s="1"/>
      <c r="BB35" s="1"/>
      <c r="BC35" s="2">
        <v>24</v>
      </c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2">
        <v>9</v>
      </c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2">
      <c r="A36" s="2">
        <v>2018</v>
      </c>
      <c r="B36" s="4">
        <v>43263</v>
      </c>
      <c r="C36" s="2" t="s">
        <v>121</v>
      </c>
      <c r="D36" s="2" t="s">
        <v>91</v>
      </c>
      <c r="E36" s="1"/>
      <c r="F36" s="1"/>
      <c r="G36" s="1"/>
      <c r="H36" s="1"/>
      <c r="I36" s="1"/>
      <c r="J36" s="1"/>
      <c r="K36" s="1"/>
      <c r="L36" s="1"/>
      <c r="M36" s="1"/>
      <c r="N36" s="2">
        <v>3</v>
      </c>
      <c r="O36" s="1"/>
      <c r="P36" s="2">
        <v>5</v>
      </c>
      <c r="Q36" s="1"/>
      <c r="R36" s="2">
        <v>1</v>
      </c>
      <c r="S36" s="2">
        <v>40</v>
      </c>
      <c r="T36" s="1"/>
      <c r="U36" s="1"/>
      <c r="V36" s="1"/>
      <c r="W36" s="1"/>
      <c r="X36" s="1"/>
      <c r="Y36" s="1"/>
      <c r="Z36" s="2">
        <v>1</v>
      </c>
      <c r="AA36" s="1"/>
      <c r="AB36" s="1"/>
      <c r="AC36" s="1"/>
      <c r="AD36" s="1"/>
      <c r="AE36" s="1"/>
      <c r="AF36" s="1"/>
      <c r="AG36" s="1"/>
      <c r="AH36" s="2">
        <v>1</v>
      </c>
      <c r="AI36" s="1"/>
      <c r="AJ36" s="1"/>
      <c r="AK36" s="1"/>
      <c r="AL36" s="1"/>
      <c r="AM36" s="2">
        <v>2</v>
      </c>
      <c r="AN36" s="1"/>
      <c r="AO36" s="1"/>
      <c r="AP36" s="1"/>
      <c r="AQ36" s="1"/>
      <c r="AR36" s="1"/>
      <c r="AS36" s="1"/>
      <c r="AT36" s="1"/>
      <c r="AU36" s="1"/>
      <c r="AV36" s="1"/>
      <c r="AW36" s="2">
        <v>4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2">
        <v>1</v>
      </c>
      <c r="BX36" s="1"/>
      <c r="BY36" s="2">
        <v>1</v>
      </c>
      <c r="BZ36" s="1"/>
      <c r="CA36" s="1"/>
      <c r="CB36" s="1"/>
      <c r="CC36" s="1"/>
      <c r="CD36" s="1"/>
      <c r="CE36" s="1"/>
      <c r="CF36" s="1"/>
      <c r="CG36" s="1"/>
    </row>
    <row r="37" spans="1:85" x14ac:dyDescent="0.2">
      <c r="A37" s="2">
        <v>2018</v>
      </c>
      <c r="B37" s="4">
        <v>43263</v>
      </c>
      <c r="C37" s="2" t="s">
        <v>121</v>
      </c>
      <c r="D37" s="2" t="s">
        <v>92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2">
      <c r="A38" s="2">
        <v>2018</v>
      </c>
      <c r="B38" s="4">
        <v>43263</v>
      </c>
      <c r="C38" s="2" t="s">
        <v>121</v>
      </c>
      <c r="D38" s="2" t="s">
        <v>93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2">
      <c r="A39" s="2">
        <v>2018</v>
      </c>
      <c r="B39" s="4">
        <v>43270</v>
      </c>
      <c r="C39" s="2" t="s">
        <v>122</v>
      </c>
      <c r="D39" s="2" t="s">
        <v>90</v>
      </c>
      <c r="E39" s="1"/>
      <c r="F39" s="1"/>
      <c r="G39" s="1"/>
      <c r="H39" s="1"/>
      <c r="I39" s="2">
        <v>1</v>
      </c>
      <c r="J39" s="1"/>
      <c r="K39" s="1"/>
      <c r="L39" s="1"/>
      <c r="M39" s="2"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>
        <v>2</v>
      </c>
      <c r="AN39" s="1"/>
      <c r="AO39" s="2">
        <v>3</v>
      </c>
      <c r="AP39" s="1"/>
      <c r="AQ39" s="1"/>
      <c r="AR39" s="1"/>
      <c r="AS39" s="1"/>
      <c r="AT39" s="1"/>
      <c r="AU39" s="1"/>
      <c r="AV39" s="1"/>
      <c r="AW39" s="2">
        <v>1</v>
      </c>
      <c r="AX39" s="2">
        <v>20</v>
      </c>
      <c r="AY39" s="1"/>
      <c r="AZ39" s="1"/>
      <c r="BA39" s="1"/>
      <c r="BB39" s="1"/>
      <c r="BC39" s="2">
        <v>8</v>
      </c>
      <c r="BD39" s="1"/>
      <c r="BE39" s="1"/>
      <c r="BF39" s="1"/>
      <c r="BG39" s="1"/>
      <c r="BH39" s="1"/>
      <c r="BI39" s="2">
        <v>1</v>
      </c>
      <c r="BJ39" s="1"/>
      <c r="BK39" s="2">
        <v>100</v>
      </c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2">
      <c r="A40" s="2">
        <v>2018</v>
      </c>
      <c r="B40" s="4">
        <v>43270</v>
      </c>
      <c r="C40" s="2" t="s">
        <v>122</v>
      </c>
      <c r="D40" s="2" t="s">
        <v>91</v>
      </c>
      <c r="E40" s="1"/>
      <c r="F40" s="1"/>
      <c r="G40" s="1"/>
      <c r="H40" s="1"/>
      <c r="I40" s="2">
        <v>2</v>
      </c>
      <c r="J40" s="1"/>
      <c r="K40" s="1"/>
      <c r="L40" s="1"/>
      <c r="M40" s="1"/>
      <c r="N40" s="1"/>
      <c r="O40" s="1"/>
      <c r="P40" s="2">
        <v>634</v>
      </c>
      <c r="Q40" s="2">
        <v>1</v>
      </c>
      <c r="R40" s="2">
        <v>4</v>
      </c>
      <c r="S40" s="2">
        <v>7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2">
        <v>1</v>
      </c>
      <c r="AJ40" s="1"/>
      <c r="AK40" s="1"/>
      <c r="AL40" s="1"/>
      <c r="AM40" s="1"/>
      <c r="AN40" s="2">
        <v>22</v>
      </c>
      <c r="AO40" s="1"/>
      <c r="AP40" s="1"/>
      <c r="AQ40" s="1"/>
      <c r="AR40" s="1"/>
      <c r="AS40" s="1"/>
      <c r="AT40" s="2">
        <v>1</v>
      </c>
      <c r="AU40" s="1"/>
      <c r="AV40" s="1"/>
      <c r="AW40" s="1"/>
      <c r="AX40" s="2">
        <v>3</v>
      </c>
      <c r="AY40" s="1"/>
      <c r="AZ40" s="1"/>
      <c r="BA40" s="1"/>
      <c r="BB40" s="1"/>
      <c r="BC40" s="2">
        <v>1</v>
      </c>
      <c r="BD40" s="1"/>
      <c r="BE40" s="1"/>
      <c r="BF40" s="1"/>
      <c r="BG40" s="1"/>
      <c r="BH40" s="1"/>
      <c r="BI40" s="1"/>
      <c r="BJ40" s="1"/>
      <c r="BK40" s="2">
        <v>2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2">
      <c r="A41" s="2">
        <v>2018</v>
      </c>
      <c r="B41" s="4">
        <v>43270</v>
      </c>
      <c r="C41" s="2" t="s">
        <v>122</v>
      </c>
      <c r="D41" s="2" t="s">
        <v>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>
        <v>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x14ac:dyDescent="0.2">
      <c r="A42" s="2">
        <v>2018</v>
      </c>
      <c r="B42" s="4">
        <v>43270</v>
      </c>
      <c r="C42" s="2" t="s">
        <v>122</v>
      </c>
      <c r="D42" s="2" t="s">
        <v>93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x14ac:dyDescent="0.2">
      <c r="A43" s="2">
        <v>2018</v>
      </c>
      <c r="B43" s="4">
        <v>43268</v>
      </c>
      <c r="C43" s="2" t="s">
        <v>99</v>
      </c>
      <c r="D43" s="2" t="s">
        <v>90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>
        <v>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2">
        <v>1</v>
      </c>
      <c r="AY43" s="1"/>
      <c r="AZ43" s="1"/>
      <c r="BA43" s="1"/>
      <c r="BB43" s="1"/>
      <c r="BC43" s="2">
        <v>1</v>
      </c>
      <c r="BD43" s="1"/>
      <c r="BE43" s="1"/>
      <c r="BF43" s="1"/>
      <c r="BG43" s="1"/>
      <c r="BH43" s="1"/>
      <c r="BI43" s="1"/>
      <c r="BJ43" s="1"/>
      <c r="BK43" s="2">
        <v>1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x14ac:dyDescent="0.2">
      <c r="A44" s="2">
        <v>2018</v>
      </c>
      <c r="B44" s="4">
        <v>43268</v>
      </c>
      <c r="C44" s="2" t="s">
        <v>99</v>
      </c>
      <c r="D44" s="2" t="s">
        <v>91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>
        <v>8</v>
      </c>
      <c r="Q44" s="2">
        <v>2</v>
      </c>
      <c r="R44" s="2">
        <v>1</v>
      </c>
      <c r="S44" s="1"/>
      <c r="T44" s="1"/>
      <c r="U44" s="1"/>
      <c r="V44" s="1"/>
      <c r="W44" s="2">
        <v>1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2">
        <v>1</v>
      </c>
      <c r="BD44" s="1"/>
      <c r="BE44" s="1"/>
      <c r="BF44" s="1"/>
      <c r="BG44" s="1"/>
      <c r="BH44" s="1"/>
      <c r="BI44" s="1"/>
      <c r="BJ44" s="1"/>
      <c r="BK44" s="1"/>
      <c r="BL44" s="1"/>
      <c r="BM44" s="2">
        <v>1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x14ac:dyDescent="0.2">
      <c r="A45" s="2">
        <v>2018</v>
      </c>
      <c r="B45" s="4">
        <v>43268</v>
      </c>
      <c r="C45" s="2" t="s">
        <v>99</v>
      </c>
      <c r="D45" s="2" t="s">
        <v>92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x14ac:dyDescent="0.2">
      <c r="A46" s="2">
        <v>2018</v>
      </c>
      <c r="B46" s="4">
        <v>43268</v>
      </c>
      <c r="C46" s="2" t="s">
        <v>99</v>
      </c>
      <c r="D46" s="2" t="s">
        <v>93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x14ac:dyDescent="0.2">
      <c r="A47" s="2">
        <v>2018</v>
      </c>
      <c r="B47" s="4">
        <v>43280</v>
      </c>
      <c r="C47" s="2" t="s">
        <v>123</v>
      </c>
      <c r="D47" s="2" t="s">
        <v>90</v>
      </c>
      <c r="E47" s="2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2">
        <v>1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2">
        <v>1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x14ac:dyDescent="0.2">
      <c r="A48" s="2">
        <v>2018</v>
      </c>
      <c r="B48" s="4">
        <v>43280</v>
      </c>
      <c r="C48" s="2" t="s">
        <v>123</v>
      </c>
      <c r="D48" s="2" t="s">
        <v>91</v>
      </c>
      <c r="E48" s="1"/>
      <c r="F48" s="1"/>
      <c r="G48" s="1"/>
      <c r="H48" s="1"/>
      <c r="I48" s="2">
        <v>2</v>
      </c>
      <c r="J48" s="1"/>
      <c r="K48" s="1"/>
      <c r="L48" s="1"/>
      <c r="M48" s="2">
        <v>1</v>
      </c>
      <c r="N48" s="2">
        <v>1</v>
      </c>
      <c r="O48" s="1"/>
      <c r="P48" s="2">
        <v>43</v>
      </c>
      <c r="Q48" s="2">
        <v>1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2">
        <v>1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2">
        <v>1</v>
      </c>
      <c r="BL48" s="1"/>
      <c r="BM48" s="2">
        <v>1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x14ac:dyDescent="0.2">
      <c r="A49" s="2">
        <v>2018</v>
      </c>
      <c r="B49" s="4">
        <v>43280</v>
      </c>
      <c r="C49" s="2" t="s">
        <v>123</v>
      </c>
      <c r="D49" s="2" t="s">
        <v>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x14ac:dyDescent="0.2">
      <c r="A50" s="2">
        <v>2018</v>
      </c>
      <c r="B50" s="4">
        <v>43280</v>
      </c>
      <c r="C50" s="2" t="s">
        <v>123</v>
      </c>
      <c r="D50" s="2" t="s">
        <v>93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x14ac:dyDescent="0.2">
      <c r="A51" s="2">
        <v>2018</v>
      </c>
      <c r="B51" s="4">
        <v>43272</v>
      </c>
      <c r="C51" s="2" t="s">
        <v>95</v>
      </c>
      <c r="D51" s="2" t="s">
        <v>90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2">
        <v>1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2">
        <v>1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2">
        <v>1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2">
        <v>1</v>
      </c>
      <c r="BL51" s="1"/>
      <c r="BM51" s="1"/>
      <c r="BN51" s="1"/>
      <c r="BO51" s="1"/>
      <c r="BP51" s="1"/>
      <c r="BQ51" s="1"/>
      <c r="BR51" s="2">
        <v>1</v>
      </c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x14ac:dyDescent="0.2">
      <c r="A52" s="2">
        <v>2018</v>
      </c>
      <c r="B52" s="4">
        <v>43272</v>
      </c>
      <c r="C52" s="2" t="s">
        <v>95</v>
      </c>
      <c r="D52" s="2" t="s">
        <v>91</v>
      </c>
      <c r="E52" s="2">
        <v>1</v>
      </c>
      <c r="F52" s="1"/>
      <c r="G52" s="1"/>
      <c r="H52" s="1"/>
      <c r="I52" s="2">
        <v>1</v>
      </c>
      <c r="J52" s="1"/>
      <c r="K52" s="1"/>
      <c r="L52" s="1"/>
      <c r="M52" s="1"/>
      <c r="N52" s="1"/>
      <c r="O52" s="1"/>
      <c r="P52" s="1"/>
      <c r="Q52" s="2">
        <v>7</v>
      </c>
      <c r="R52" s="2">
        <v>3</v>
      </c>
      <c r="S52" s="2">
        <v>9</v>
      </c>
      <c r="T52" s="1"/>
      <c r="U52" s="2">
        <v>1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2">
        <v>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2">
        <v>1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2">
        <v>1</v>
      </c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x14ac:dyDescent="0.2">
      <c r="A53" s="2">
        <v>2018</v>
      </c>
      <c r="B53" s="4">
        <v>43272</v>
      </c>
      <c r="C53" s="2" t="s">
        <v>95</v>
      </c>
      <c r="D53" s="2" t="s">
        <v>92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x14ac:dyDescent="0.2">
      <c r="A54" s="2">
        <v>2018</v>
      </c>
      <c r="B54" s="4">
        <v>43272</v>
      </c>
      <c r="C54" s="2" t="s">
        <v>95</v>
      </c>
      <c r="D54" s="2" t="s">
        <v>93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x14ac:dyDescent="0.2">
      <c r="A55" s="2">
        <v>2018</v>
      </c>
      <c r="B55" s="4">
        <v>43276</v>
      </c>
      <c r="C55" s="2" t="s">
        <v>98</v>
      </c>
      <c r="D55" s="2" t="s">
        <v>90</v>
      </c>
      <c r="E55" s="2">
        <v>1</v>
      </c>
      <c r="F55" s="1"/>
      <c r="G55" s="1"/>
      <c r="H55" s="1"/>
      <c r="I55" s="2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2">
        <v>1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2">
        <v>1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2">
        <v>1</v>
      </c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x14ac:dyDescent="0.2">
      <c r="A56" s="2">
        <v>2018</v>
      </c>
      <c r="B56" s="4">
        <v>43276</v>
      </c>
      <c r="C56" s="2" t="s">
        <v>98</v>
      </c>
      <c r="D56" s="2" t="s">
        <v>91</v>
      </c>
      <c r="E56" s="2">
        <v>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2">
        <v>13</v>
      </c>
      <c r="Q56" s="2">
        <v>1</v>
      </c>
      <c r="R56" s="2">
        <v>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2">
        <v>1</v>
      </c>
      <c r="BH56" s="1"/>
      <c r="BI56" s="1"/>
      <c r="BJ56" s="1"/>
      <c r="BK56" s="2">
        <v>1</v>
      </c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x14ac:dyDescent="0.2">
      <c r="A57" s="2">
        <v>2018</v>
      </c>
      <c r="B57" s="4">
        <v>43276</v>
      </c>
      <c r="C57" s="2" t="s">
        <v>98</v>
      </c>
      <c r="D57" s="2" t="s">
        <v>92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x14ac:dyDescent="0.2">
      <c r="A58" s="2">
        <v>2018</v>
      </c>
      <c r="B58" s="4">
        <v>43276</v>
      </c>
      <c r="C58" s="2" t="s">
        <v>98</v>
      </c>
      <c r="D58" s="2" t="s">
        <v>93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x14ac:dyDescent="0.2">
      <c r="A59" s="2">
        <v>2018</v>
      </c>
      <c r="B59" s="4">
        <v>43272</v>
      </c>
      <c r="C59" s="2" t="s">
        <v>124</v>
      </c>
      <c r="D59" s="2" t="s">
        <v>90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x14ac:dyDescent="0.2">
      <c r="A60" s="2">
        <v>2018</v>
      </c>
      <c r="B60" s="4">
        <v>43272</v>
      </c>
      <c r="C60" s="2" t="s">
        <v>124</v>
      </c>
      <c r="D60" s="2" t="s">
        <v>91</v>
      </c>
      <c r="E60" s="1"/>
      <c r="F60" s="1"/>
      <c r="G60" s="1"/>
      <c r="H60" s="1"/>
      <c r="I60" s="2">
        <v>1</v>
      </c>
      <c r="J60" s="1"/>
      <c r="K60" s="2">
        <v>1</v>
      </c>
      <c r="L60" s="1"/>
      <c r="M60" s="1"/>
      <c r="N60" s="1"/>
      <c r="O60" s="1"/>
      <c r="P60" s="2">
        <v>1</v>
      </c>
      <c r="Q60" s="2">
        <v>3</v>
      </c>
      <c r="R60" s="2">
        <v>4</v>
      </c>
      <c r="S60" s="2">
        <v>1</v>
      </c>
      <c r="T60" s="1"/>
      <c r="U60" s="2">
        <v>1</v>
      </c>
      <c r="V60" s="1"/>
      <c r="W60" s="1"/>
      <c r="X60" s="1"/>
      <c r="Y60" s="1"/>
      <c r="Z60" s="2">
        <v>1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2">
        <v>1</v>
      </c>
      <c r="AY60" s="1"/>
      <c r="AZ60" s="1"/>
      <c r="BA60" s="1"/>
      <c r="BB60" s="1"/>
      <c r="BC60" s="2">
        <v>1</v>
      </c>
      <c r="BD60" s="2">
        <v>1</v>
      </c>
      <c r="BE60" s="1"/>
      <c r="BF60" s="1"/>
      <c r="BG60" s="2">
        <v>1</v>
      </c>
      <c r="BH60" s="1"/>
      <c r="BI60" s="1"/>
      <c r="BJ60" s="1"/>
      <c r="BK60" s="1"/>
      <c r="BL60" s="1"/>
      <c r="BM60" s="2">
        <v>1</v>
      </c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x14ac:dyDescent="0.2">
      <c r="A61" s="2">
        <v>2018</v>
      </c>
      <c r="B61" s="4">
        <v>43272</v>
      </c>
      <c r="C61" s="2" t="s">
        <v>124</v>
      </c>
      <c r="D61" s="2" t="s">
        <v>92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2">
        <v>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2">
        <v>1</v>
      </c>
      <c r="AY61" s="1"/>
      <c r="AZ61" s="1"/>
      <c r="BA61" s="1"/>
      <c r="BB61" s="1"/>
      <c r="BC61" s="2">
        <v>1</v>
      </c>
      <c r="BD61" s="1"/>
      <c r="BE61" s="1"/>
      <c r="BF61" s="1"/>
      <c r="BG61" s="1"/>
      <c r="BH61" s="1"/>
      <c r="BI61" s="1"/>
      <c r="BJ61" s="1"/>
      <c r="BK61" s="2">
        <v>1</v>
      </c>
      <c r="BL61" s="1"/>
      <c r="BM61" s="2">
        <v>1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x14ac:dyDescent="0.2">
      <c r="A62" s="2">
        <v>2018</v>
      </c>
      <c r="B62" s="4">
        <v>43272</v>
      </c>
      <c r="C62" s="2" t="s">
        <v>124</v>
      </c>
      <c r="D62" s="2" t="s">
        <v>93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x14ac:dyDescent="0.2">
      <c r="A63" s="2">
        <v>2018</v>
      </c>
      <c r="B63" s="4">
        <v>43257</v>
      </c>
      <c r="C63" s="2" t="s">
        <v>125</v>
      </c>
      <c r="D63" s="2" t="s">
        <v>90</v>
      </c>
      <c r="E63" s="1"/>
      <c r="F63" s="1"/>
      <c r="G63" s="1"/>
      <c r="H63" s="1"/>
      <c r="I63" s="1"/>
      <c r="J63" s="1"/>
      <c r="K63" s="1"/>
      <c r="L63" s="2"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2">
        <v>1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2">
        <v>10</v>
      </c>
      <c r="AN63" s="1"/>
      <c r="AO63" s="1"/>
      <c r="AP63" s="1"/>
      <c r="AQ63" s="1"/>
      <c r="AR63" s="1"/>
      <c r="AS63" s="1"/>
      <c r="AT63" s="1"/>
      <c r="AU63" s="1"/>
      <c r="AV63" s="1"/>
      <c r="AW63" s="2">
        <v>3</v>
      </c>
      <c r="AX63" s="2">
        <v>7</v>
      </c>
      <c r="AY63" s="2">
        <v>16</v>
      </c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x14ac:dyDescent="0.2">
      <c r="A64" s="2">
        <v>2018</v>
      </c>
      <c r="B64" s="4">
        <v>43257</v>
      </c>
      <c r="C64" s="2" t="s">
        <v>125</v>
      </c>
      <c r="D64" s="2" t="s">
        <v>91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>
        <v>55</v>
      </c>
      <c r="Q64" s="2">
        <v>16</v>
      </c>
      <c r="R64" s="2">
        <v>7</v>
      </c>
      <c r="S64" s="2">
        <v>42</v>
      </c>
      <c r="T64" s="1"/>
      <c r="U64" s="1"/>
      <c r="V64" s="1"/>
      <c r="W64" s="1"/>
      <c r="X64" s="1"/>
      <c r="Y64" s="1"/>
      <c r="Z64" s="2">
        <v>1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2">
        <v>1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2">
        <v>1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v>2</v>
      </c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2">
      <c r="A65" s="2">
        <v>2018</v>
      </c>
      <c r="B65" s="4">
        <v>43257</v>
      </c>
      <c r="C65" s="2" t="s">
        <v>125</v>
      </c>
      <c r="D65" s="2" t="s">
        <v>92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x14ac:dyDescent="0.2">
      <c r="A66" s="2">
        <v>2018</v>
      </c>
      <c r="B66" s="4">
        <v>43257</v>
      </c>
      <c r="C66" s="2" t="s">
        <v>125</v>
      </c>
      <c r="D66" s="2" t="s">
        <v>93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2">
      <c r="A67" s="2">
        <v>2018</v>
      </c>
      <c r="B67" s="4">
        <v>43255</v>
      </c>
      <c r="C67" s="2" t="s">
        <v>126</v>
      </c>
      <c r="D67" s="2" t="s">
        <v>90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">
        <v>2</v>
      </c>
      <c r="AJ67" s="1"/>
      <c r="AK67" s="1"/>
      <c r="AL67" s="1"/>
      <c r="AM67" s="1"/>
      <c r="AN67" s="1"/>
      <c r="AO67" s="2">
        <v>1</v>
      </c>
      <c r="AP67" s="1"/>
      <c r="AQ67" s="1"/>
      <c r="AR67" s="1"/>
      <c r="AS67" s="1"/>
      <c r="AT67" s="1"/>
      <c r="AU67" s="1"/>
      <c r="AV67" s="1"/>
      <c r="AW67" s="1"/>
      <c r="AX67" s="2">
        <v>7</v>
      </c>
      <c r="AY67" s="1"/>
      <c r="AZ67" s="1"/>
      <c r="BA67" s="1"/>
      <c r="BB67" s="1"/>
      <c r="BC67" s="1"/>
      <c r="BD67" s="1"/>
      <c r="BE67" s="1"/>
      <c r="BF67" s="1"/>
      <c r="BG67" s="2">
        <v>3</v>
      </c>
      <c r="BH67" s="1"/>
      <c r="BI67" s="1"/>
      <c r="BJ67" s="1"/>
      <c r="BK67" s="2">
        <v>14</v>
      </c>
      <c r="BL67" s="1"/>
      <c r="BM67" s="2">
        <v>2</v>
      </c>
      <c r="BN67" s="1"/>
      <c r="BO67" s="1"/>
      <c r="BP67" s="1"/>
      <c r="BQ67" s="1"/>
      <c r="BR67" s="2">
        <v>4</v>
      </c>
      <c r="BS67" s="1"/>
      <c r="BT67" s="1"/>
      <c r="BU67" s="1"/>
      <c r="BV67" s="1"/>
      <c r="BW67" s="2">
        <v>1</v>
      </c>
      <c r="BX67" s="1"/>
      <c r="BY67" s="1"/>
      <c r="BZ67" s="1"/>
      <c r="CA67" s="1"/>
      <c r="CB67" s="2">
        <v>1</v>
      </c>
      <c r="CC67" s="1"/>
      <c r="CD67" s="1"/>
      <c r="CE67" s="1"/>
      <c r="CF67" s="1"/>
      <c r="CG67" s="1"/>
    </row>
    <row r="68" spans="1:85" x14ac:dyDescent="0.2">
      <c r="A68" s="2">
        <v>2018</v>
      </c>
      <c r="B68" s="4">
        <v>43255</v>
      </c>
      <c r="C68" s="2" t="s">
        <v>126</v>
      </c>
      <c r="D68" s="2" t="s">
        <v>91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>
        <v>4</v>
      </c>
      <c r="Q68" s="2">
        <v>33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2">
        <v>4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2">
        <v>6</v>
      </c>
      <c r="BL68" s="1"/>
      <c r="BM68" s="2">
        <v>3</v>
      </c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x14ac:dyDescent="0.2">
      <c r="A69" s="2">
        <v>2018</v>
      </c>
      <c r="B69" s="4">
        <v>43255</v>
      </c>
      <c r="C69" s="2" t="s">
        <v>126</v>
      </c>
      <c r="D69" s="2" t="s">
        <v>92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>
        <v>2</v>
      </c>
      <c r="Q69" s="2">
        <v>25</v>
      </c>
      <c r="R69" s="2">
        <v>4</v>
      </c>
      <c r="S69" s="2">
        <v>2</v>
      </c>
      <c r="T69" s="1"/>
      <c r="U69" s="1"/>
      <c r="V69" s="1"/>
      <c r="W69" s="1"/>
      <c r="X69" s="1"/>
      <c r="Y69" s="1"/>
      <c r="Z69" s="2">
        <v>3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2">
        <v>2</v>
      </c>
      <c r="BL69" s="1"/>
      <c r="BM69" s="2">
        <v>1</v>
      </c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x14ac:dyDescent="0.2">
      <c r="A70" s="2">
        <v>2018</v>
      </c>
      <c r="B70" s="4">
        <v>43255</v>
      </c>
      <c r="C70" s="2" t="s">
        <v>126</v>
      </c>
      <c r="D70" s="2" t="s">
        <v>93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>
        <v>2</v>
      </c>
      <c r="Q70" s="2">
        <v>1</v>
      </c>
      <c r="R70" s="2">
        <v>1</v>
      </c>
      <c r="S70" s="2">
        <v>1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2">
        <v>1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2">
        <v>1</v>
      </c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x14ac:dyDescent="0.2">
      <c r="A71" s="2">
        <v>2018</v>
      </c>
      <c r="B71" s="4">
        <v>43264</v>
      </c>
      <c r="C71" s="2" t="s">
        <v>127</v>
      </c>
      <c r="D71" s="2" t="s">
        <v>90</v>
      </c>
      <c r="E71" s="2">
        <v>1</v>
      </c>
      <c r="F71" s="1"/>
      <c r="G71" s="1"/>
      <c r="H71" s="1"/>
      <c r="I71" s="1"/>
      <c r="J71" s="1"/>
      <c r="K71" s="1"/>
      <c r="L71" s="1"/>
      <c r="M71" s="2">
        <v>2</v>
      </c>
      <c r="N71" s="1"/>
      <c r="O71" s="1"/>
      <c r="P71" s="1"/>
      <c r="Q71" s="1"/>
      <c r="R71" s="1"/>
      <c r="S71" s="1"/>
      <c r="T71" s="1"/>
      <c r="U71" s="1"/>
      <c r="V71" s="1"/>
      <c r="W71" s="2">
        <v>1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2">
        <v>2</v>
      </c>
      <c r="AN71" s="1"/>
      <c r="AO71" s="2">
        <v>1</v>
      </c>
      <c r="AP71" s="1"/>
      <c r="AQ71" s="1"/>
      <c r="AR71" s="1"/>
      <c r="AS71" s="1"/>
      <c r="AT71" s="1"/>
      <c r="AU71" s="1"/>
      <c r="AV71" s="1"/>
      <c r="AW71" s="2">
        <v>3</v>
      </c>
      <c r="AX71" s="2">
        <v>141</v>
      </c>
      <c r="AY71" s="1"/>
      <c r="AZ71" s="1"/>
      <c r="BA71" s="1"/>
      <c r="BB71" s="2">
        <v>6</v>
      </c>
      <c r="BC71" s="2">
        <v>2</v>
      </c>
      <c r="BD71" s="1"/>
      <c r="BE71" s="1"/>
      <c r="BF71" s="1"/>
      <c r="BG71" s="1"/>
      <c r="BH71" s="1"/>
      <c r="BI71" s="1"/>
      <c r="BJ71" s="1"/>
      <c r="BK71" s="2">
        <v>200</v>
      </c>
      <c r="BL71" s="1"/>
      <c r="BM71" s="2">
        <v>8</v>
      </c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x14ac:dyDescent="0.2">
      <c r="A72" s="2">
        <v>2018</v>
      </c>
      <c r="B72" s="4">
        <v>43264</v>
      </c>
      <c r="C72" s="2" t="s">
        <v>127</v>
      </c>
      <c r="D72" s="2" t="s">
        <v>91</v>
      </c>
      <c r="E72" s="1"/>
      <c r="F72" s="1"/>
      <c r="G72" s="1"/>
      <c r="H72" s="1"/>
      <c r="I72" s="1"/>
      <c r="J72" s="1"/>
      <c r="K72" s="1"/>
      <c r="L72" s="1"/>
      <c r="M72" s="2">
        <v>4</v>
      </c>
      <c r="N72" s="1"/>
      <c r="O72" s="1"/>
      <c r="P72" s="2">
        <v>240</v>
      </c>
      <c r="Q72" s="2">
        <v>11</v>
      </c>
      <c r="R72" s="2">
        <v>1</v>
      </c>
      <c r="S72" s="2">
        <v>26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2">
        <v>23</v>
      </c>
      <c r="BL72" s="1"/>
      <c r="BM72" s="2">
        <v>4</v>
      </c>
      <c r="BN72" s="1"/>
      <c r="BO72" s="1"/>
      <c r="BP72" s="1"/>
      <c r="BQ72" s="1"/>
      <c r="BR72" s="1"/>
      <c r="BS72" s="1"/>
      <c r="BT72" s="1"/>
      <c r="BU72" s="1"/>
      <c r="BV72" s="1"/>
      <c r="BW72" s="2">
        <v>6</v>
      </c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x14ac:dyDescent="0.2">
      <c r="A73" s="2">
        <v>2018</v>
      </c>
      <c r="B73" s="4">
        <v>43264</v>
      </c>
      <c r="C73" s="2" t="s">
        <v>127</v>
      </c>
      <c r="D73" s="2" t="s">
        <v>92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x14ac:dyDescent="0.2">
      <c r="A74" s="2">
        <v>2018</v>
      </c>
      <c r="B74" s="4">
        <v>43264</v>
      </c>
      <c r="C74" s="2" t="s">
        <v>127</v>
      </c>
      <c r="D74" s="2" t="s">
        <v>93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x14ac:dyDescent="0.2">
      <c r="A75" s="2">
        <v>2018</v>
      </c>
      <c r="B75" s="4">
        <v>43266</v>
      </c>
      <c r="C75" s="2" t="s">
        <v>128</v>
      </c>
      <c r="D75" s="2" t="s">
        <v>90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2">
        <v>1</v>
      </c>
      <c r="AP75" s="1"/>
      <c r="AQ75" s="1"/>
      <c r="AR75" s="1"/>
      <c r="AS75" s="1"/>
      <c r="AT75" s="1"/>
      <c r="AU75" s="1"/>
      <c r="AV75" s="1"/>
      <c r="AW75" s="2">
        <v>1</v>
      </c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v>1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x14ac:dyDescent="0.2">
      <c r="A76" s="2">
        <v>2018</v>
      </c>
      <c r="B76" s="4">
        <v>43266</v>
      </c>
      <c r="C76" s="2" t="s">
        <v>128</v>
      </c>
      <c r="D76" s="2" t="s">
        <v>91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>
        <v>68</v>
      </c>
      <c r="Q76" s="2">
        <v>36</v>
      </c>
      <c r="R76" s="2">
        <v>2</v>
      </c>
      <c r="S76" s="2">
        <v>23</v>
      </c>
      <c r="T76" s="1"/>
      <c r="U76" s="1"/>
      <c r="V76" s="1"/>
      <c r="W76" s="2">
        <v>1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2">
        <v>1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2">
        <v>1</v>
      </c>
      <c r="BD76" s="2">
        <v>1</v>
      </c>
      <c r="BE76" s="1"/>
      <c r="BF76" s="1"/>
      <c r="BG76" s="1"/>
      <c r="BH76" s="1"/>
      <c r="BI76" s="1"/>
      <c r="BJ76" s="1"/>
      <c r="BK76" s="1"/>
      <c r="BL76" s="2">
        <v>1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v>1</v>
      </c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2">
      <c r="A77" s="2">
        <v>2018</v>
      </c>
      <c r="B77" s="4">
        <v>43266</v>
      </c>
      <c r="C77" s="2" t="s">
        <v>128</v>
      </c>
      <c r="D77" s="2" t="s">
        <v>92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2">
      <c r="A78" s="2">
        <v>2018</v>
      </c>
      <c r="B78" s="4">
        <v>43266</v>
      </c>
      <c r="C78" s="2" t="s">
        <v>128</v>
      </c>
      <c r="D78" s="2" t="s">
        <v>93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2">
      <c r="A79" s="2">
        <v>2018</v>
      </c>
      <c r="B79" s="4">
        <v>43269</v>
      </c>
      <c r="C79" s="2" t="s">
        <v>95</v>
      </c>
      <c r="D79" s="2" t="s">
        <v>90</v>
      </c>
      <c r="E79" s="1"/>
      <c r="F79" s="1"/>
      <c r="G79" s="1"/>
      <c r="H79" s="1"/>
      <c r="I79" s="1"/>
      <c r="J79" s="1"/>
      <c r="K79" s="1"/>
      <c r="L79" s="1"/>
      <c r="M79" s="1"/>
      <c r="N79" s="2">
        <v>15</v>
      </c>
      <c r="O79" s="1"/>
      <c r="P79" s="1"/>
      <c r="Q79" s="1"/>
      <c r="R79" s="1"/>
      <c r="S79" s="1"/>
      <c r="T79" s="1"/>
      <c r="U79" s="2">
        <v>2</v>
      </c>
      <c r="V79" s="1"/>
      <c r="W79" s="2">
        <v>1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2">
        <v>1</v>
      </c>
      <c r="AI79" s="1"/>
      <c r="AJ79" s="1"/>
      <c r="AK79" s="1"/>
      <c r="AL79" s="1"/>
      <c r="AM79" s="2">
        <v>11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2">
        <v>12</v>
      </c>
      <c r="AY79" s="2">
        <v>12</v>
      </c>
      <c r="AZ79" s="1"/>
      <c r="BA79" s="1"/>
      <c r="BB79" s="1"/>
      <c r="BC79" s="1"/>
      <c r="BD79" s="2">
        <v>1</v>
      </c>
      <c r="BE79" s="1"/>
      <c r="BF79" s="1"/>
      <c r="BG79" s="2">
        <v>1</v>
      </c>
      <c r="BH79" s="1"/>
      <c r="BI79" s="1"/>
      <c r="BJ79" s="1"/>
      <c r="BK79" s="2">
        <v>240</v>
      </c>
      <c r="BL79" s="1"/>
      <c r="BM79" s="1"/>
      <c r="BN79" s="1"/>
      <c r="BO79" s="1"/>
      <c r="BP79" s="1"/>
      <c r="BQ79" s="1"/>
      <c r="BR79" s="2">
        <v>1</v>
      </c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2">
      <c r="A80" s="2">
        <v>2018</v>
      </c>
      <c r="B80" s="4">
        <v>43269</v>
      </c>
      <c r="C80" s="2" t="s">
        <v>95</v>
      </c>
      <c r="D80" s="2" t="s">
        <v>91</v>
      </c>
      <c r="E80" s="1"/>
      <c r="F80" s="1"/>
      <c r="G80" s="2">
        <v>1</v>
      </c>
      <c r="H80" s="1"/>
      <c r="I80" s="1"/>
      <c r="J80" s="1"/>
      <c r="K80" s="1"/>
      <c r="L80" s="1"/>
      <c r="M80" s="2">
        <v>1</v>
      </c>
      <c r="N80" s="2">
        <v>2</v>
      </c>
      <c r="O80" s="1"/>
      <c r="P80" s="2">
        <v>2</v>
      </c>
      <c r="Q80" s="2">
        <v>6</v>
      </c>
      <c r="R80" s="2">
        <v>1</v>
      </c>
      <c r="S80" s="2">
        <v>1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2">
        <v>1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2">
        <v>81</v>
      </c>
      <c r="BL80" s="1"/>
      <c r="BM80" s="1"/>
      <c r="BN80" s="1"/>
      <c r="BO80" s="2">
        <v>1</v>
      </c>
      <c r="BP80" s="1"/>
      <c r="BQ80" s="1"/>
      <c r="BR80" s="2">
        <v>1</v>
      </c>
      <c r="BS80" s="1"/>
      <c r="BT80" s="1"/>
      <c r="BU80" s="1"/>
      <c r="BV80" s="1"/>
      <c r="BW80" s="2">
        <v>3</v>
      </c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2">
      <c r="A81" s="2">
        <v>2018</v>
      </c>
      <c r="B81" s="4">
        <v>43269</v>
      </c>
      <c r="C81" s="2" t="s">
        <v>95</v>
      </c>
      <c r="D81" s="2" t="s">
        <v>92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2">
      <c r="A82" s="2">
        <v>2018</v>
      </c>
      <c r="B82" s="4">
        <v>43269</v>
      </c>
      <c r="C82" s="2" t="s">
        <v>95</v>
      </c>
      <c r="D82" s="2" t="s">
        <v>93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x14ac:dyDescent="0.2">
      <c r="A83" s="2">
        <v>2018</v>
      </c>
      <c r="B83" s="4">
        <v>43276</v>
      </c>
      <c r="C83" s="2" t="s">
        <v>97</v>
      </c>
      <c r="D83" s="2" t="s">
        <v>90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2">
        <v>1</v>
      </c>
      <c r="AY83" s="1"/>
      <c r="AZ83" s="1"/>
      <c r="BA83" s="1"/>
      <c r="BB83" s="1"/>
      <c r="BC83" s="2">
        <v>1</v>
      </c>
      <c r="BD83" s="1"/>
      <c r="BE83" s="1"/>
      <c r="BF83" s="1"/>
      <c r="BG83" s="1"/>
      <c r="BH83" s="1"/>
      <c r="BI83" s="1"/>
      <c r="BJ83" s="1"/>
      <c r="BK83" s="2">
        <v>1</v>
      </c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2">
        <v>1</v>
      </c>
      <c r="CF83" s="1"/>
      <c r="CG83" s="1"/>
    </row>
    <row r="84" spans="1:85" x14ac:dyDescent="0.2">
      <c r="A84" s="2">
        <v>2018</v>
      </c>
      <c r="B84" s="4">
        <v>43276</v>
      </c>
      <c r="C84" s="2" t="s">
        <v>97</v>
      </c>
      <c r="D84" s="2" t="s">
        <v>91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2">
        <v>1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x14ac:dyDescent="0.2">
      <c r="A85" s="2">
        <v>2018</v>
      </c>
      <c r="B85" s="4">
        <v>43276</v>
      </c>
      <c r="C85" s="2" t="s">
        <v>97</v>
      </c>
      <c r="D85" s="2" t="s">
        <v>92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x14ac:dyDescent="0.2">
      <c r="A86" s="2">
        <v>2018</v>
      </c>
      <c r="B86" s="4">
        <v>43276</v>
      </c>
      <c r="C86" s="2" t="s">
        <v>97</v>
      </c>
      <c r="D86" s="2" t="s">
        <v>93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x14ac:dyDescent="0.2">
      <c r="A87" s="2">
        <v>2018</v>
      </c>
      <c r="B87" s="4">
        <v>43271</v>
      </c>
      <c r="C87" s="2" t="s">
        <v>129</v>
      </c>
      <c r="D87" s="2" t="s">
        <v>90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 t="s">
        <v>100</v>
      </c>
      <c r="Z87" s="1"/>
      <c r="AA87" s="1"/>
      <c r="AB87" s="1"/>
      <c r="AC87" s="1"/>
      <c r="AD87" s="1"/>
      <c r="AE87" s="1"/>
      <c r="AF87" s="2" t="s">
        <v>100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2" t="s">
        <v>100</v>
      </c>
      <c r="BD87" s="2" t="s">
        <v>100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x14ac:dyDescent="0.2">
      <c r="A88" s="2">
        <v>2018</v>
      </c>
      <c r="B88" s="4">
        <v>43271</v>
      </c>
      <c r="C88" s="2" t="s">
        <v>129</v>
      </c>
      <c r="D88" s="2" t="s">
        <v>91</v>
      </c>
      <c r="E88" s="1"/>
      <c r="F88" s="1"/>
      <c r="G88" s="1"/>
      <c r="H88" s="1"/>
      <c r="I88" s="1"/>
      <c r="J88" s="2" t="s">
        <v>100</v>
      </c>
      <c r="K88" s="1"/>
      <c r="L88" s="1"/>
      <c r="M88" s="1"/>
      <c r="N88" s="1"/>
      <c r="O88" s="2" t="s">
        <v>100</v>
      </c>
      <c r="P88" s="2">
        <v>9</v>
      </c>
      <c r="Q88" s="2">
        <v>4</v>
      </c>
      <c r="R88" s="1"/>
      <c r="S88" s="2">
        <v>38</v>
      </c>
      <c r="T88" s="1"/>
      <c r="U88" s="1"/>
      <c r="V88" s="1"/>
      <c r="W88" s="2" t="s">
        <v>100</v>
      </c>
      <c r="X88" s="1"/>
      <c r="Y88" s="1"/>
      <c r="Z88" s="2" t="s">
        <v>100</v>
      </c>
      <c r="AA88" s="1"/>
      <c r="AB88" s="1"/>
      <c r="AC88" s="1"/>
      <c r="AD88" s="1"/>
      <c r="AE88" s="1"/>
      <c r="AF88" s="1"/>
      <c r="AG88" s="1"/>
      <c r="AH88" s="1"/>
      <c r="AI88" s="2" t="s">
        <v>100</v>
      </c>
      <c r="AJ88" s="1"/>
      <c r="AK88" s="1"/>
      <c r="AL88" s="1"/>
      <c r="AM88" s="1"/>
      <c r="AN88" s="2" t="s">
        <v>100</v>
      </c>
      <c r="AO88" s="1"/>
      <c r="AP88" s="1"/>
      <c r="AQ88" s="1"/>
      <c r="AR88" s="1"/>
      <c r="AS88" s="1"/>
      <c r="AT88" s="1"/>
      <c r="AU88" s="1"/>
      <c r="AV88" s="1"/>
      <c r="AW88" s="1"/>
      <c r="AX88" s="2" t="s">
        <v>100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2" t="s">
        <v>100</v>
      </c>
      <c r="BL88" s="1"/>
      <c r="BM88" s="2" t="s">
        <v>100</v>
      </c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2" t="s">
        <v>100</v>
      </c>
      <c r="BY88" s="1"/>
      <c r="BZ88" s="1"/>
      <c r="CA88" s="1"/>
      <c r="CB88" s="1"/>
      <c r="CC88" s="1"/>
      <c r="CD88" s="1"/>
      <c r="CE88" s="2" t="s">
        <v>100</v>
      </c>
      <c r="CF88" s="1"/>
      <c r="CG88" s="1"/>
    </row>
    <row r="89" spans="1:85" x14ac:dyDescent="0.2">
      <c r="A89" s="2">
        <v>2018</v>
      </c>
      <c r="B89" s="4">
        <v>43271</v>
      </c>
      <c r="C89" s="2" t="s">
        <v>129</v>
      </c>
      <c r="D89" s="2" t="s">
        <v>92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x14ac:dyDescent="0.2">
      <c r="A90" s="2">
        <v>2018</v>
      </c>
      <c r="B90" s="4">
        <v>43271</v>
      </c>
      <c r="C90" s="2" t="s">
        <v>129</v>
      </c>
      <c r="D90" s="2" t="s">
        <v>93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x14ac:dyDescent="0.2">
      <c r="A91" s="2">
        <v>2018</v>
      </c>
      <c r="B91" s="4">
        <v>43257</v>
      </c>
      <c r="C91" s="2" t="s">
        <v>130</v>
      </c>
      <c r="D91" s="2" t="s">
        <v>90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 t="s">
        <v>100</v>
      </c>
      <c r="X91" s="1"/>
      <c r="Y91" s="1"/>
      <c r="Z91" s="2" t="s">
        <v>100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2" t="s">
        <v>100</v>
      </c>
      <c r="AY91" s="1"/>
      <c r="AZ91" s="1"/>
      <c r="BA91" s="1"/>
      <c r="BB91" s="1"/>
      <c r="BC91" s="2" t="s">
        <v>100</v>
      </c>
      <c r="BD91" s="2" t="s">
        <v>100</v>
      </c>
      <c r="BE91" s="1"/>
      <c r="BF91" s="1"/>
      <c r="BG91" s="1"/>
      <c r="BH91" s="1"/>
      <c r="BI91" s="1"/>
      <c r="BJ91" s="1"/>
      <c r="BK91" s="2" t="s">
        <v>100</v>
      </c>
      <c r="BL91" s="1"/>
      <c r="BM91" s="2" t="s">
        <v>100</v>
      </c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2" t="s">
        <v>100</v>
      </c>
      <c r="CF91" s="1"/>
      <c r="CG91" s="1"/>
    </row>
    <row r="92" spans="1:85" x14ac:dyDescent="0.2">
      <c r="A92" s="2">
        <v>2018</v>
      </c>
      <c r="B92" s="4">
        <v>43257</v>
      </c>
      <c r="C92" s="2" t="s">
        <v>130</v>
      </c>
      <c r="D92" s="2" t="s">
        <v>91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>
        <v>1</v>
      </c>
      <c r="Q92" s="2">
        <v>2</v>
      </c>
      <c r="R92" s="1"/>
      <c r="S92" s="2">
        <v>3</v>
      </c>
      <c r="T92" s="1"/>
      <c r="U92" s="1"/>
      <c r="V92" s="1"/>
      <c r="W92" s="1"/>
      <c r="X92" s="1"/>
      <c r="Y92" s="1"/>
      <c r="Z92" s="2" t="s">
        <v>100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2" t="s">
        <v>100</v>
      </c>
      <c r="AP92" s="1"/>
      <c r="AQ92" s="1"/>
      <c r="AR92" s="1"/>
      <c r="AS92" s="1"/>
      <c r="AT92" s="1"/>
      <c r="AU92" s="1"/>
      <c r="AV92" s="1"/>
      <c r="AW92" s="1"/>
      <c r="AX92" s="2" t="s">
        <v>100</v>
      </c>
      <c r="AY92" s="1"/>
      <c r="AZ92" s="1"/>
      <c r="BA92" s="1"/>
      <c r="BB92" s="1"/>
      <c r="BC92" s="1"/>
      <c r="BD92" s="2" t="s">
        <v>100</v>
      </c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x14ac:dyDescent="0.2">
      <c r="A93" s="2">
        <v>2018</v>
      </c>
      <c r="B93" s="4">
        <v>43257</v>
      </c>
      <c r="C93" s="2" t="s">
        <v>130</v>
      </c>
      <c r="D93" s="2" t="s">
        <v>92</v>
      </c>
      <c r="E93" s="1"/>
      <c r="F93" s="2" t="s">
        <v>100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 t="s">
        <v>100</v>
      </c>
      <c r="X93" s="1"/>
      <c r="Y93" s="1"/>
      <c r="Z93" s="2" t="s">
        <v>100</v>
      </c>
      <c r="AA93" s="1"/>
      <c r="AB93" s="1"/>
      <c r="AC93" s="1"/>
      <c r="AD93" s="1"/>
      <c r="AE93" s="1"/>
      <c r="AF93" s="2" t="s">
        <v>100</v>
      </c>
      <c r="AG93" s="2" t="s">
        <v>100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x14ac:dyDescent="0.2">
      <c r="A94" s="2">
        <v>2018</v>
      </c>
      <c r="B94" s="4">
        <v>43257</v>
      </c>
      <c r="C94" s="2" t="s">
        <v>130</v>
      </c>
      <c r="D94" s="2" t="s">
        <v>93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>
        <v>4</v>
      </c>
      <c r="Q94" s="2">
        <v>2</v>
      </c>
      <c r="R94" s="2">
        <v>2</v>
      </c>
      <c r="S94" s="2">
        <v>15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x14ac:dyDescent="0.2">
      <c r="A95" s="2">
        <v>2018</v>
      </c>
      <c r="B95" s="4">
        <v>43257</v>
      </c>
      <c r="C95" s="2" t="s">
        <v>131</v>
      </c>
      <c r="D95" s="2" t="s">
        <v>90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2" t="s">
        <v>100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2" t="s">
        <v>100</v>
      </c>
      <c r="AN95" s="1"/>
      <c r="AO95" s="1"/>
      <c r="AP95" s="1"/>
      <c r="AQ95" s="1"/>
      <c r="AR95" s="1"/>
      <c r="AS95" s="1"/>
      <c r="AT95" s="1"/>
      <c r="AU95" s="1"/>
      <c r="AV95" s="1"/>
      <c r="AW95" s="2" t="s">
        <v>100</v>
      </c>
      <c r="AX95" s="1"/>
      <c r="AY95" s="1"/>
      <c r="AZ95" s="1"/>
      <c r="BA95" s="1"/>
      <c r="BB95" s="1"/>
      <c r="BC95" s="2" t="s">
        <v>100</v>
      </c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 t="s">
        <v>100</v>
      </c>
      <c r="BX95" s="2" t="s">
        <v>100</v>
      </c>
      <c r="BY95" s="1"/>
      <c r="BZ95" s="1"/>
      <c r="CA95" s="1"/>
      <c r="CB95" s="1"/>
      <c r="CC95" s="1"/>
      <c r="CD95" s="1"/>
      <c r="CE95" s="1"/>
      <c r="CF95" s="1"/>
      <c r="CG95" s="1"/>
    </row>
    <row r="96" spans="1:85" x14ac:dyDescent="0.2">
      <c r="A96" s="2">
        <v>2018</v>
      </c>
      <c r="B96" s="4">
        <v>43257</v>
      </c>
      <c r="C96" s="2" t="s">
        <v>131</v>
      </c>
      <c r="D96" s="2" t="s">
        <v>91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v>3</v>
      </c>
      <c r="S96" s="2">
        <v>3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2" t="s">
        <v>100</v>
      </c>
      <c r="AN96" s="1"/>
      <c r="AO96" s="1"/>
      <c r="AP96" s="1"/>
      <c r="AQ96" s="1"/>
      <c r="AR96" s="1"/>
      <c r="AS96" s="1"/>
      <c r="AT96" s="1"/>
      <c r="AU96" s="1"/>
      <c r="AV96" s="1"/>
      <c r="AW96" s="2" t="s">
        <v>100</v>
      </c>
      <c r="AX96" s="1"/>
      <c r="AY96" s="1"/>
      <c r="AZ96" s="1"/>
      <c r="BA96" s="1"/>
      <c r="BB96" s="1"/>
      <c r="BC96" s="2" t="s">
        <v>100</v>
      </c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 t="s">
        <v>100</v>
      </c>
      <c r="BX96" s="2" t="s">
        <v>100</v>
      </c>
      <c r="BY96" s="1"/>
      <c r="BZ96" s="1"/>
      <c r="CA96" s="1"/>
      <c r="CB96" s="1"/>
      <c r="CC96" s="1"/>
      <c r="CD96" s="1"/>
      <c r="CE96" s="1"/>
      <c r="CF96" s="1"/>
      <c r="CG96" s="1"/>
    </row>
    <row r="97" spans="1:85" x14ac:dyDescent="0.2">
      <c r="A97" s="2">
        <v>2018</v>
      </c>
      <c r="B97" s="4">
        <v>43257</v>
      </c>
      <c r="C97" s="2" t="s">
        <v>131</v>
      </c>
      <c r="D97" s="2" t="s">
        <v>92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x14ac:dyDescent="0.2">
      <c r="A98" s="2">
        <v>2018</v>
      </c>
      <c r="B98" s="4">
        <v>43257</v>
      </c>
      <c r="C98" s="2" t="s">
        <v>131</v>
      </c>
      <c r="D98" s="2" t="s">
        <v>93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x14ac:dyDescent="0.2">
      <c r="A99" s="2">
        <v>2018</v>
      </c>
      <c r="B99" s="4">
        <v>43270</v>
      </c>
      <c r="C99" s="2" t="s">
        <v>102</v>
      </c>
      <c r="D99" s="2" t="s">
        <v>90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 t="s">
        <v>100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 t="s">
        <v>100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2" t="s">
        <v>100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2" t="s">
        <v>100</v>
      </c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x14ac:dyDescent="0.2">
      <c r="A100" s="2">
        <v>2018</v>
      </c>
      <c r="B100" s="4">
        <v>43270</v>
      </c>
      <c r="C100" s="2" t="s">
        <v>102</v>
      </c>
      <c r="D100" s="2" t="s">
        <v>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 t="s">
        <v>100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 t="s">
        <v>100</v>
      </c>
      <c r="AJ100" s="1"/>
      <c r="AK100" s="1"/>
      <c r="AL100" s="2" t="s">
        <v>100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x14ac:dyDescent="0.2">
      <c r="A101" s="2">
        <v>2018</v>
      </c>
      <c r="B101" s="4">
        <v>43270</v>
      </c>
      <c r="C101" s="2" t="s">
        <v>102</v>
      </c>
      <c r="D101" s="2" t="s">
        <v>92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x14ac:dyDescent="0.2">
      <c r="A102" s="2">
        <v>2018</v>
      </c>
      <c r="B102" s="4">
        <v>43270</v>
      </c>
      <c r="C102" s="2" t="s">
        <v>102</v>
      </c>
      <c r="D102" s="2" t="s">
        <v>93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x14ac:dyDescent="0.2">
      <c r="A103" s="2">
        <v>2018</v>
      </c>
      <c r="B103" s="4">
        <v>43270</v>
      </c>
      <c r="C103" s="2" t="s">
        <v>132</v>
      </c>
      <c r="D103" s="2" t="s">
        <v>90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 t="s">
        <v>100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x14ac:dyDescent="0.2">
      <c r="A104" s="2">
        <v>2018</v>
      </c>
      <c r="B104" s="4">
        <v>43270</v>
      </c>
      <c r="C104" s="2" t="s">
        <v>132</v>
      </c>
      <c r="D104" s="2" t="s">
        <v>91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 t="s">
        <v>100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 t="s">
        <v>100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2" t="s">
        <v>100</v>
      </c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x14ac:dyDescent="0.2">
      <c r="A105" s="2">
        <v>2018</v>
      </c>
      <c r="B105" s="4">
        <v>43270</v>
      </c>
      <c r="C105" s="2" t="s">
        <v>132</v>
      </c>
      <c r="D105" s="2" t="s">
        <v>92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x14ac:dyDescent="0.2">
      <c r="A106" s="2">
        <v>2018</v>
      </c>
      <c r="B106" s="4">
        <v>43270</v>
      </c>
      <c r="C106" s="2" t="s">
        <v>132</v>
      </c>
      <c r="D106" s="2" t="s">
        <v>93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x14ac:dyDescent="0.2">
      <c r="A107" s="2">
        <v>2018</v>
      </c>
      <c r="B107" s="4">
        <v>43270</v>
      </c>
      <c r="C107" s="2" t="s">
        <v>101</v>
      </c>
      <c r="D107" s="2" t="s">
        <v>90</v>
      </c>
      <c r="E107" s="1"/>
      <c r="F107" s="1"/>
      <c r="G107" s="1"/>
      <c r="H107" s="1"/>
      <c r="I107" s="1"/>
      <c r="J107" s="2" t="s">
        <v>100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" t="s">
        <v>100</v>
      </c>
      <c r="AJ107" s="1"/>
      <c r="AK107" s="1"/>
      <c r="AL107" s="1"/>
      <c r="AM107" s="2" t="s">
        <v>100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2" t="s">
        <v>100</v>
      </c>
      <c r="BE107" s="1"/>
      <c r="BF107" s="1"/>
      <c r="BG107" s="1"/>
      <c r="BH107" s="1"/>
      <c r="BI107" s="1"/>
      <c r="BJ107" s="1"/>
      <c r="BK107" s="2" t="s">
        <v>100</v>
      </c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2" t="s">
        <v>100</v>
      </c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x14ac:dyDescent="0.2">
      <c r="A108" s="2">
        <v>2018</v>
      </c>
      <c r="B108" s="4">
        <v>43270</v>
      </c>
      <c r="C108" s="2" t="s">
        <v>101</v>
      </c>
      <c r="D108" s="2" t="s">
        <v>91</v>
      </c>
      <c r="E108" s="1"/>
      <c r="F108" s="1"/>
      <c r="G108" s="1"/>
      <c r="H108" s="1"/>
      <c r="I108" s="1"/>
      <c r="J108" s="1"/>
      <c r="K108" s="1"/>
      <c r="L108" s="1"/>
      <c r="M108" s="1"/>
      <c r="N108" s="2" t="s">
        <v>100</v>
      </c>
      <c r="O108" s="1"/>
      <c r="P108" s="2">
        <v>107</v>
      </c>
      <c r="Q108" s="2">
        <v>58</v>
      </c>
      <c r="R108" s="2">
        <v>1</v>
      </c>
      <c r="S108" s="2">
        <v>11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2">
        <v>1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2" t="s">
        <v>100</v>
      </c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x14ac:dyDescent="0.2">
      <c r="A109" s="2">
        <v>2018</v>
      </c>
      <c r="B109" s="4">
        <v>43270</v>
      </c>
      <c r="C109" s="2" t="s">
        <v>101</v>
      </c>
      <c r="D109" s="2" t="s">
        <v>92</v>
      </c>
      <c r="E109" s="1"/>
      <c r="F109" s="1"/>
      <c r="G109" s="1"/>
      <c r="H109" s="1"/>
      <c r="I109" s="1"/>
      <c r="J109" s="1"/>
      <c r="K109" s="1"/>
      <c r="L109" s="1"/>
      <c r="M109" s="2" t="s">
        <v>100</v>
      </c>
      <c r="N109" s="2" t="s">
        <v>100</v>
      </c>
      <c r="O109" s="1"/>
      <c r="P109" s="2">
        <v>11</v>
      </c>
      <c r="Q109" s="2">
        <v>47</v>
      </c>
      <c r="R109" s="1"/>
      <c r="S109" s="2">
        <v>3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2" t="s">
        <v>100</v>
      </c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2" t="s">
        <v>100</v>
      </c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x14ac:dyDescent="0.2">
      <c r="A110" s="2">
        <v>2018</v>
      </c>
      <c r="B110" s="4">
        <v>43270</v>
      </c>
      <c r="C110" s="2" t="s">
        <v>101</v>
      </c>
      <c r="D110" s="2" t="s">
        <v>93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x14ac:dyDescent="0.2">
      <c r="A111" s="2">
        <v>2018</v>
      </c>
      <c r="B111" s="4">
        <v>43276</v>
      </c>
      <c r="C111" s="2" t="s">
        <v>105</v>
      </c>
      <c r="D111" s="2" t="s">
        <v>90</v>
      </c>
      <c r="E111" s="1"/>
      <c r="F111" s="1"/>
      <c r="G111" s="1"/>
      <c r="H111" s="1"/>
      <c r="I111" s="1"/>
      <c r="J111" s="1"/>
      <c r="K111" s="1"/>
      <c r="L111" s="2" t="s">
        <v>100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 t="s">
        <v>100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2" t="s">
        <v>100</v>
      </c>
      <c r="AN111" s="1"/>
      <c r="AO111" s="2" t="s">
        <v>100</v>
      </c>
      <c r="AP111" s="1"/>
      <c r="AQ111" s="1"/>
      <c r="AR111" s="1"/>
      <c r="AS111" s="1"/>
      <c r="AT111" s="2" t="s">
        <v>100</v>
      </c>
      <c r="AU111" s="1"/>
      <c r="AV111" s="1"/>
      <c r="AW111" s="1"/>
      <c r="AX111" s="2" t="s">
        <v>100</v>
      </c>
      <c r="AY111" s="1"/>
      <c r="AZ111" s="1"/>
      <c r="BA111" s="1"/>
      <c r="BB111" s="1"/>
      <c r="BC111" s="1"/>
      <c r="BD111" s="1"/>
      <c r="BE111" s="2" t="s">
        <v>100</v>
      </c>
      <c r="BF111" s="1"/>
      <c r="BG111" s="2" t="s">
        <v>100</v>
      </c>
      <c r="BH111" s="1"/>
      <c r="BI111" s="1"/>
      <c r="BJ111" s="1"/>
      <c r="BK111" s="2" t="s">
        <v>100</v>
      </c>
      <c r="BL111" s="1"/>
      <c r="BM111" s="1"/>
      <c r="BN111" s="1"/>
      <c r="BO111" s="2" t="s">
        <v>100</v>
      </c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x14ac:dyDescent="0.2">
      <c r="A112" s="2">
        <v>2018</v>
      </c>
      <c r="B112" s="4">
        <v>43276</v>
      </c>
      <c r="C112" s="2" t="s">
        <v>105</v>
      </c>
      <c r="D112" s="2" t="s">
        <v>91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>
        <v>10</v>
      </c>
      <c r="Q112" s="1"/>
      <c r="R112" s="1"/>
      <c r="S112" s="2">
        <v>13</v>
      </c>
      <c r="T112" s="1"/>
      <c r="U112" s="1"/>
      <c r="V112" s="1"/>
      <c r="W112" s="1"/>
      <c r="X112" s="1"/>
      <c r="Y112" s="1"/>
      <c r="Z112" s="2" t="s">
        <v>100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2" t="s">
        <v>100</v>
      </c>
      <c r="AN112" s="1"/>
      <c r="AO112" s="2" t="s">
        <v>100</v>
      </c>
      <c r="AP112" s="1"/>
      <c r="AQ112" s="1"/>
      <c r="AR112" s="1"/>
      <c r="AS112" s="1"/>
      <c r="AT112" s="1"/>
      <c r="AU112" s="1"/>
      <c r="AV112" s="1"/>
      <c r="AW112" s="1"/>
      <c r="AX112" s="2" t="s">
        <v>100</v>
      </c>
      <c r="AY112" s="1"/>
      <c r="AZ112" s="1"/>
      <c r="BA112" s="1"/>
      <c r="BB112" s="1"/>
      <c r="BC112" s="1"/>
      <c r="BD112" s="2" t="s">
        <v>100</v>
      </c>
      <c r="BE112" s="1"/>
      <c r="BF112" s="1"/>
      <c r="BG112" s="2" t="s">
        <v>100</v>
      </c>
      <c r="BH112" s="1"/>
      <c r="BI112" s="1"/>
      <c r="BJ112" s="1"/>
      <c r="BK112" s="2" t="s">
        <v>100</v>
      </c>
      <c r="BL112" s="1"/>
      <c r="BM112" s="1"/>
      <c r="BN112" s="1"/>
      <c r="BO112" s="1"/>
      <c r="BP112" s="1"/>
      <c r="BQ112" s="1"/>
      <c r="BR112" s="1"/>
      <c r="BS112" s="1"/>
      <c r="BT112" s="2" t="s">
        <v>100</v>
      </c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x14ac:dyDescent="0.2">
      <c r="A113" s="2">
        <v>2018</v>
      </c>
      <c r="B113" s="4">
        <v>43276</v>
      </c>
      <c r="C113" s="2" t="s">
        <v>105</v>
      </c>
      <c r="D113" s="2" t="s">
        <v>92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x14ac:dyDescent="0.2">
      <c r="A114" s="2">
        <v>2018</v>
      </c>
      <c r="B114" s="4">
        <v>43276</v>
      </c>
      <c r="C114" s="2" t="s">
        <v>105</v>
      </c>
      <c r="D114" s="2" t="s">
        <v>93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x14ac:dyDescent="0.2">
      <c r="A115" s="2">
        <v>2018</v>
      </c>
      <c r="B115" s="4">
        <v>43262</v>
      </c>
      <c r="C115" s="2" t="s">
        <v>103</v>
      </c>
      <c r="D115" s="2" t="s">
        <v>90</v>
      </c>
      <c r="E115" s="2" t="s">
        <v>100</v>
      </c>
      <c r="F115" s="1"/>
      <c r="G115" s="1"/>
      <c r="H115" s="1"/>
      <c r="I115" s="1"/>
      <c r="J115" s="1"/>
      <c r="K115" s="1"/>
      <c r="L115" s="1"/>
      <c r="M115" s="2" t="s">
        <v>100</v>
      </c>
      <c r="N115" s="1"/>
      <c r="O115" s="1"/>
      <c r="P115" s="1"/>
      <c r="Q115" s="1"/>
      <c r="R115" s="1"/>
      <c r="S115" s="1"/>
      <c r="T115" s="1"/>
      <c r="U115" s="2" t="s">
        <v>100</v>
      </c>
      <c r="V115" s="1"/>
      <c r="W115" s="2" t="s">
        <v>100</v>
      </c>
      <c r="X115" s="1"/>
      <c r="Y115" s="1"/>
      <c r="Z115" s="2" t="s">
        <v>100</v>
      </c>
      <c r="AA115" s="1"/>
      <c r="AB115" s="2" t="s">
        <v>100</v>
      </c>
      <c r="AC115" s="1"/>
      <c r="AD115" s="1"/>
      <c r="AE115" s="2" t="s">
        <v>100</v>
      </c>
      <c r="AF115" s="1"/>
      <c r="AG115" s="1"/>
      <c r="AH115" s="2" t="s">
        <v>100</v>
      </c>
      <c r="AI115" s="1"/>
      <c r="AJ115" s="1"/>
      <c r="AK115" s="1"/>
      <c r="AL115" s="1"/>
      <c r="AM115" s="1"/>
      <c r="AN115" s="1"/>
      <c r="AO115" s="1"/>
      <c r="AP115" s="2" t="s">
        <v>100</v>
      </c>
      <c r="AQ115" s="1"/>
      <c r="AR115" s="1"/>
      <c r="AS115" s="1"/>
      <c r="AT115" s="1"/>
      <c r="AU115" s="1"/>
      <c r="AV115" s="1"/>
      <c r="AW115" s="1"/>
      <c r="AX115" s="2" t="s">
        <v>100</v>
      </c>
      <c r="AY115" s="1"/>
      <c r="AZ115" s="1"/>
      <c r="BA115" s="1"/>
      <c r="BB115" s="1"/>
      <c r="BC115" s="1"/>
      <c r="BD115" s="2" t="s">
        <v>100</v>
      </c>
      <c r="BE115" s="1"/>
      <c r="BF115" s="1"/>
      <c r="BG115" s="2" t="s">
        <v>100</v>
      </c>
      <c r="BH115" s="1"/>
      <c r="BI115" s="1"/>
      <c r="BJ115" s="1"/>
      <c r="BK115" s="2" t="s">
        <v>100</v>
      </c>
      <c r="BL115" s="2" t="s">
        <v>100</v>
      </c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2" t="s">
        <v>100</v>
      </c>
      <c r="BX115" s="1"/>
      <c r="BY115" s="1"/>
      <c r="BZ115" s="1"/>
      <c r="CA115" s="2" t="s">
        <v>100</v>
      </c>
      <c r="CB115" s="1"/>
      <c r="CC115" s="1"/>
      <c r="CD115" s="1"/>
      <c r="CE115" s="1"/>
      <c r="CF115" s="1"/>
      <c r="CG115" s="1"/>
    </row>
    <row r="116" spans="1:85" x14ac:dyDescent="0.2">
      <c r="A116" s="2">
        <v>2018</v>
      </c>
      <c r="B116" s="4">
        <v>43262</v>
      </c>
      <c r="C116" s="2" t="s">
        <v>103</v>
      </c>
      <c r="D116" s="2" t="s">
        <v>91</v>
      </c>
      <c r="E116" s="1"/>
      <c r="F116" s="1"/>
      <c r="G116" s="1"/>
      <c r="H116" s="1"/>
      <c r="I116" s="1"/>
      <c r="J116" s="1"/>
      <c r="K116" s="1"/>
      <c r="L116" s="1"/>
      <c r="M116" s="1"/>
      <c r="N116" s="2" t="s">
        <v>100</v>
      </c>
      <c r="O116" s="1"/>
      <c r="P116" s="2">
        <v>2</v>
      </c>
      <c r="Q116" s="2">
        <v>89</v>
      </c>
      <c r="R116" s="2">
        <v>23</v>
      </c>
      <c r="S116" s="2">
        <v>15</v>
      </c>
      <c r="T116" s="1"/>
      <c r="U116" s="2" t="s">
        <v>100</v>
      </c>
      <c r="V116" s="1"/>
      <c r="W116" s="2" t="s">
        <v>100</v>
      </c>
      <c r="X116" s="1"/>
      <c r="Y116" s="2" t="s">
        <v>100</v>
      </c>
      <c r="Z116" s="2" t="s">
        <v>100</v>
      </c>
      <c r="AA116" s="1"/>
      <c r="AB116" s="1"/>
      <c r="AC116" s="1"/>
      <c r="AD116" s="1"/>
      <c r="AE116" s="2" t="s">
        <v>100</v>
      </c>
      <c r="AF116" s="2" t="s">
        <v>100</v>
      </c>
      <c r="AG116" s="2" t="s">
        <v>100</v>
      </c>
      <c r="AH116" s="2" t="s">
        <v>100</v>
      </c>
      <c r="AI116" s="1"/>
      <c r="AJ116" s="1"/>
      <c r="AK116" s="2" t="s">
        <v>100</v>
      </c>
      <c r="AL116" s="1"/>
      <c r="AM116" s="1"/>
      <c r="AN116" s="2" t="s">
        <v>100</v>
      </c>
      <c r="AO116" s="1"/>
      <c r="AP116" s="1"/>
      <c r="AQ116" s="2" t="s">
        <v>100</v>
      </c>
      <c r="AR116" s="1"/>
      <c r="AS116" s="1"/>
      <c r="AT116" s="1"/>
      <c r="AU116" s="1"/>
      <c r="AV116" s="1"/>
      <c r="AW116" s="1"/>
      <c r="AX116" s="2" t="s">
        <v>100</v>
      </c>
      <c r="AY116" s="1"/>
      <c r="AZ116" s="1"/>
      <c r="BA116" s="1"/>
      <c r="BB116" s="1"/>
      <c r="BC116" s="1"/>
      <c r="BD116" s="2" t="s">
        <v>100</v>
      </c>
      <c r="BE116" s="1"/>
      <c r="BF116" s="1"/>
      <c r="BG116" s="2" t="s">
        <v>100</v>
      </c>
      <c r="BH116" s="1"/>
      <c r="BI116" s="1"/>
      <c r="BJ116" s="1"/>
      <c r="BK116" s="2" t="s">
        <v>100</v>
      </c>
      <c r="BL116" s="2" t="s">
        <v>100</v>
      </c>
      <c r="BM116" s="1"/>
      <c r="BN116" s="1"/>
      <c r="BO116" s="1"/>
      <c r="BP116" s="1"/>
      <c r="BQ116" s="1"/>
      <c r="BR116" s="1"/>
      <c r="BS116" s="1"/>
      <c r="BT116" s="2" t="s">
        <v>100</v>
      </c>
      <c r="BU116" s="1"/>
      <c r="BV116" s="1"/>
      <c r="BW116" s="2" t="s">
        <v>100</v>
      </c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x14ac:dyDescent="0.2">
      <c r="A117" s="2">
        <v>2018</v>
      </c>
      <c r="B117" s="4">
        <v>43262</v>
      </c>
      <c r="C117" s="2" t="s">
        <v>103</v>
      </c>
      <c r="D117" s="2" t="s">
        <v>92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x14ac:dyDescent="0.2">
      <c r="A118" s="2">
        <v>2018</v>
      </c>
      <c r="B118" s="4">
        <v>43262</v>
      </c>
      <c r="C118" s="2" t="s">
        <v>103</v>
      </c>
      <c r="D118" s="2" t="s">
        <v>93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x14ac:dyDescent="0.2">
      <c r="A119" s="2">
        <v>2018</v>
      </c>
      <c r="B119" s="4">
        <v>43262</v>
      </c>
      <c r="C119" s="2" t="s">
        <v>104</v>
      </c>
      <c r="D119" s="2" t="s">
        <v>90</v>
      </c>
      <c r="E119" s="1"/>
      <c r="F119" s="1"/>
      <c r="G119" s="1"/>
      <c r="H119" s="1"/>
      <c r="I119" s="1"/>
      <c r="J119" s="1"/>
      <c r="K119" s="1"/>
      <c r="L119" s="1"/>
      <c r="M119" s="1"/>
      <c r="N119" s="2" t="s">
        <v>100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" t="s">
        <v>100</v>
      </c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2" t="s">
        <v>100</v>
      </c>
      <c r="BE119" s="2" t="s">
        <v>100</v>
      </c>
      <c r="BF119" s="1"/>
      <c r="BG119" s="2" t="s">
        <v>100</v>
      </c>
      <c r="BH119" s="1"/>
      <c r="BI119" s="1"/>
      <c r="BJ119" s="1"/>
      <c r="BK119" s="2" t="s">
        <v>100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x14ac:dyDescent="0.2">
      <c r="A120" s="2">
        <v>2018</v>
      </c>
      <c r="B120" s="4">
        <v>43262</v>
      </c>
      <c r="C120" s="2" t="s">
        <v>104</v>
      </c>
      <c r="D120" s="2" t="s">
        <v>91</v>
      </c>
      <c r="E120" s="1"/>
      <c r="F120" s="1"/>
      <c r="G120" s="1"/>
      <c r="H120" s="1"/>
      <c r="I120" s="1"/>
      <c r="J120" s="1"/>
      <c r="K120" s="1"/>
      <c r="L120" s="1"/>
      <c r="M120" s="1"/>
      <c r="N120" s="2" t="s">
        <v>100</v>
      </c>
      <c r="O120" s="1"/>
      <c r="P120" s="2">
        <v>5</v>
      </c>
      <c r="Q120" s="2">
        <v>3</v>
      </c>
      <c r="R120" s="1"/>
      <c r="S120" s="2">
        <v>2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 t="s">
        <v>100</v>
      </c>
      <c r="AZ120" s="1"/>
      <c r="BA120" s="1"/>
      <c r="BB120" s="1"/>
      <c r="BC120" s="1"/>
      <c r="BD120" s="1"/>
      <c r="BE120" s="1"/>
      <c r="BF120" s="1"/>
      <c r="BG120" s="2" t="s">
        <v>100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x14ac:dyDescent="0.2">
      <c r="A121" s="2">
        <v>2018</v>
      </c>
      <c r="B121" s="4">
        <v>43262</v>
      </c>
      <c r="C121" s="2" t="s">
        <v>104</v>
      </c>
      <c r="D121" s="2" t="s">
        <v>92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x14ac:dyDescent="0.2">
      <c r="A122" s="2">
        <v>2018</v>
      </c>
      <c r="B122" s="4">
        <v>43262</v>
      </c>
      <c r="C122" s="2" t="s">
        <v>104</v>
      </c>
      <c r="D122" s="2" t="s">
        <v>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x14ac:dyDescent="0.2">
      <c r="A123" s="2">
        <v>2018</v>
      </c>
      <c r="B123" s="4">
        <v>43269</v>
      </c>
      <c r="C123" s="2" t="s">
        <v>105</v>
      </c>
      <c r="D123" s="2" t="s">
        <v>90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 t="s">
        <v>100</v>
      </c>
      <c r="V123" s="1"/>
      <c r="W123" s="1"/>
      <c r="X123" s="1"/>
      <c r="Y123" s="2" t="s">
        <v>100</v>
      </c>
      <c r="Z123" s="1"/>
      <c r="AA123" s="1"/>
      <c r="AB123" s="1"/>
      <c r="AC123" s="1"/>
      <c r="AD123" s="1"/>
      <c r="AE123" s="1"/>
      <c r="AF123" s="1"/>
      <c r="AG123" s="1"/>
      <c r="AH123" s="2" t="s">
        <v>100</v>
      </c>
      <c r="AI123" s="1"/>
      <c r="AJ123" s="1"/>
      <c r="AK123" s="1"/>
      <c r="AL123" s="1"/>
      <c r="AM123" s="1"/>
      <c r="AN123" s="2" t="s">
        <v>100</v>
      </c>
      <c r="AO123" s="1"/>
      <c r="AP123" s="1"/>
      <c r="AQ123" s="2" t="s">
        <v>100</v>
      </c>
      <c r="AR123" s="1"/>
      <c r="AS123" s="1"/>
      <c r="AT123" s="1"/>
      <c r="AU123" s="1"/>
      <c r="AV123" s="1"/>
      <c r="AW123" s="1"/>
      <c r="AX123" s="2" t="s">
        <v>100</v>
      </c>
      <c r="AY123" s="1"/>
      <c r="AZ123" s="1"/>
      <c r="BA123" s="1"/>
      <c r="BB123" s="1"/>
      <c r="BC123" s="1"/>
      <c r="BD123" s="1"/>
      <c r="BE123" s="2" t="s">
        <v>100</v>
      </c>
      <c r="BF123" s="1"/>
      <c r="BG123" s="2" t="s">
        <v>100</v>
      </c>
      <c r="BH123" s="1"/>
      <c r="BI123" s="1"/>
      <c r="BJ123" s="1"/>
      <c r="BK123" s="2" t="s">
        <v>100</v>
      </c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x14ac:dyDescent="0.2">
      <c r="A124" s="2">
        <v>2018</v>
      </c>
      <c r="B124" s="4">
        <v>43269</v>
      </c>
      <c r="C124" s="2" t="s">
        <v>105</v>
      </c>
      <c r="D124" s="2" t="s">
        <v>91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>
        <v>2</v>
      </c>
      <c r="Q124" s="2">
        <v>4</v>
      </c>
      <c r="R124" s="2">
        <v>6</v>
      </c>
      <c r="S124" s="2">
        <v>16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2" t="s">
        <v>100</v>
      </c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2" t="s">
        <v>100</v>
      </c>
      <c r="AY124" s="1"/>
      <c r="AZ124" s="1"/>
      <c r="BA124" s="1"/>
      <c r="BB124" s="1"/>
      <c r="BC124" s="1"/>
      <c r="BD124" s="1"/>
      <c r="BE124" s="1"/>
      <c r="BF124" s="1"/>
      <c r="BG124" s="2" t="s">
        <v>100</v>
      </c>
      <c r="BH124" s="1"/>
      <c r="BI124" s="1"/>
      <c r="BJ124" s="1"/>
      <c r="BK124" s="2" t="s">
        <v>100</v>
      </c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x14ac:dyDescent="0.2">
      <c r="A125" s="2">
        <v>2018</v>
      </c>
      <c r="B125" s="4">
        <v>43269</v>
      </c>
      <c r="C125" s="2" t="s">
        <v>105</v>
      </c>
      <c r="D125" s="2" t="s">
        <v>92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x14ac:dyDescent="0.2">
      <c r="A126" s="2">
        <v>2018</v>
      </c>
      <c r="B126" s="4">
        <v>43269</v>
      </c>
      <c r="C126" s="2" t="s">
        <v>105</v>
      </c>
      <c r="D126" s="2" t="s">
        <v>93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x14ac:dyDescent="0.2">
      <c r="A127" s="2">
        <v>2018</v>
      </c>
      <c r="B127" s="4">
        <v>43269</v>
      </c>
      <c r="C127" s="2" t="s">
        <v>106</v>
      </c>
      <c r="D127" s="2" t="s">
        <v>90</v>
      </c>
      <c r="E127" s="1"/>
      <c r="F127" s="1"/>
      <c r="G127" s="1"/>
      <c r="H127" s="1"/>
      <c r="I127" s="1"/>
      <c r="J127" s="1"/>
      <c r="K127" s="1"/>
      <c r="L127" s="1"/>
      <c r="M127" s="1"/>
      <c r="N127" s="2" t="s">
        <v>100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2" t="s">
        <v>100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2" t="s">
        <v>100</v>
      </c>
      <c r="BD127" s="1"/>
      <c r="BE127" s="1"/>
      <c r="BF127" s="1"/>
      <c r="BG127" s="2" t="s">
        <v>100</v>
      </c>
      <c r="BH127" s="1"/>
      <c r="BI127" s="2" t="s">
        <v>100</v>
      </c>
      <c r="BJ127" s="1"/>
      <c r="BK127" s="2" t="s">
        <v>100</v>
      </c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2" t="s">
        <v>100</v>
      </c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x14ac:dyDescent="0.2">
      <c r="A128" s="2">
        <v>2018</v>
      </c>
      <c r="B128" s="4">
        <v>43269</v>
      </c>
      <c r="C128" s="2" t="s">
        <v>106</v>
      </c>
      <c r="D128" s="2" t="s">
        <v>91</v>
      </c>
      <c r="E128" s="1"/>
      <c r="F128" s="1"/>
      <c r="G128" s="1"/>
      <c r="H128" s="1"/>
      <c r="I128" s="1"/>
      <c r="J128" s="1"/>
      <c r="K128" s="1"/>
      <c r="L128" s="1"/>
      <c r="M128" s="1"/>
      <c r="N128" s="2" t="s">
        <v>100</v>
      </c>
      <c r="O128" s="1"/>
      <c r="P128" s="2">
        <v>120</v>
      </c>
      <c r="Q128" s="2">
        <v>11</v>
      </c>
      <c r="R128" s="1"/>
      <c r="S128" s="2">
        <v>63</v>
      </c>
      <c r="T128" s="1"/>
      <c r="U128" s="2" t="s">
        <v>100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2" t="s">
        <v>100</v>
      </c>
      <c r="BH128" s="1"/>
      <c r="BI128" s="1"/>
      <c r="BJ128" s="1"/>
      <c r="BK128" s="2" t="s">
        <v>100</v>
      </c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2" t="s">
        <v>100</v>
      </c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x14ac:dyDescent="0.2">
      <c r="A129" s="2">
        <v>2018</v>
      </c>
      <c r="B129" s="4">
        <v>43269</v>
      </c>
      <c r="C129" s="2" t="s">
        <v>106</v>
      </c>
      <c r="D129" s="2" t="s">
        <v>92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x14ac:dyDescent="0.2">
      <c r="A130" s="2">
        <v>2018</v>
      </c>
      <c r="B130" s="4">
        <v>43269</v>
      </c>
      <c r="C130" s="2" t="s">
        <v>106</v>
      </c>
      <c r="D130" s="2" t="s">
        <v>93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x14ac:dyDescent="0.2">
      <c r="A131" s="2">
        <v>2018</v>
      </c>
      <c r="B131" s="4">
        <v>43276</v>
      </c>
      <c r="C131" s="2" t="s">
        <v>101</v>
      </c>
      <c r="D131" s="2" t="s">
        <v>90</v>
      </c>
      <c r="E131" s="1"/>
      <c r="F131" s="2" t="s">
        <v>100</v>
      </c>
      <c r="G131" s="1"/>
      <c r="H131" s="1"/>
      <c r="I131" s="1"/>
      <c r="J131" s="1"/>
      <c r="K131" s="1"/>
      <c r="L131" s="1"/>
      <c r="M131" s="1"/>
      <c r="N131" s="2" t="s">
        <v>100</v>
      </c>
      <c r="O131" s="1"/>
      <c r="P131" s="1"/>
      <c r="Q131" s="1"/>
      <c r="R131" s="1"/>
      <c r="S131" s="1"/>
      <c r="T131" s="1"/>
      <c r="U131" s="2" t="s">
        <v>100</v>
      </c>
      <c r="V131" s="1"/>
      <c r="W131" s="1"/>
      <c r="X131" s="2" t="s">
        <v>100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 t="s">
        <v>100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2" t="s">
        <v>100</v>
      </c>
      <c r="BD131" s="1"/>
      <c r="BE131" s="1"/>
      <c r="BF131" s="1"/>
      <c r="BG131" s="2" t="s">
        <v>100</v>
      </c>
      <c r="BH131" s="1"/>
      <c r="BI131" s="1"/>
      <c r="BJ131" s="1"/>
      <c r="BK131" s="1"/>
      <c r="BL131" s="2" t="s">
        <v>100</v>
      </c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x14ac:dyDescent="0.2">
      <c r="A132" s="2">
        <v>2018</v>
      </c>
      <c r="B132" s="4">
        <v>43276</v>
      </c>
      <c r="C132" s="2" t="s">
        <v>101</v>
      </c>
      <c r="D132" s="2" t="s">
        <v>91</v>
      </c>
      <c r="E132" s="1"/>
      <c r="F132" s="1"/>
      <c r="G132" s="1"/>
      <c r="H132" s="1"/>
      <c r="I132" s="2" t="s">
        <v>100</v>
      </c>
      <c r="J132" s="1"/>
      <c r="K132" s="2" t="s">
        <v>100</v>
      </c>
      <c r="L132" s="1"/>
      <c r="M132" s="1"/>
      <c r="N132" s="2" t="s">
        <v>100</v>
      </c>
      <c r="O132" s="1"/>
      <c r="P132" s="2">
        <v>45</v>
      </c>
      <c r="Q132" s="2">
        <v>98</v>
      </c>
      <c r="R132" s="1"/>
      <c r="S132" s="2">
        <v>12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 t="s">
        <v>100</v>
      </c>
      <c r="AY132" s="1"/>
      <c r="AZ132" s="1"/>
      <c r="BA132" s="1"/>
      <c r="BB132" s="1"/>
      <c r="BC132" s="2" t="s">
        <v>100</v>
      </c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2" t="s">
        <v>100</v>
      </c>
      <c r="BZ132" s="1"/>
      <c r="CA132" s="1"/>
      <c r="CB132" s="1"/>
      <c r="CC132" s="1"/>
      <c r="CD132" s="1"/>
      <c r="CE132" s="1"/>
      <c r="CF132" s="1"/>
      <c r="CG132" s="1"/>
    </row>
    <row r="133" spans="1:85" x14ac:dyDescent="0.2">
      <c r="A133" s="2">
        <v>2018</v>
      </c>
      <c r="B133" s="4">
        <v>43276</v>
      </c>
      <c r="C133" s="2" t="s">
        <v>101</v>
      </c>
      <c r="D133" s="2" t="s">
        <v>92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x14ac:dyDescent="0.2">
      <c r="A134" s="2">
        <v>2018</v>
      </c>
      <c r="B134" s="4">
        <v>43276</v>
      </c>
      <c r="C134" s="2" t="s">
        <v>101</v>
      </c>
      <c r="D134" s="2" t="s">
        <v>93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x14ac:dyDescent="0.2">
      <c r="A135" s="2">
        <v>2018</v>
      </c>
      <c r="B135" s="4">
        <v>43268</v>
      </c>
      <c r="C135" s="2" t="s">
        <v>108</v>
      </c>
      <c r="D135" s="2" t="s">
        <v>90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2" t="s">
        <v>100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2" t="s">
        <v>100</v>
      </c>
      <c r="AY135" s="1"/>
      <c r="AZ135" s="1"/>
      <c r="BA135" s="1"/>
      <c r="BB135" s="1"/>
      <c r="BC135" s="2" t="s">
        <v>100</v>
      </c>
      <c r="BD135" s="1"/>
      <c r="BE135" s="1"/>
      <c r="BF135" s="1"/>
      <c r="BG135" s="1"/>
      <c r="BH135" s="1"/>
      <c r="BI135" s="2" t="s">
        <v>100</v>
      </c>
      <c r="BJ135" s="1"/>
      <c r="BK135" s="2" t="s">
        <v>100</v>
      </c>
      <c r="BL135" s="1"/>
      <c r="BM135" s="1"/>
      <c r="BN135" s="1"/>
      <c r="BO135" s="2" t="s">
        <v>100</v>
      </c>
      <c r="BP135" s="1"/>
      <c r="BQ135" s="1"/>
      <c r="BR135" s="1"/>
      <c r="BS135" s="1"/>
      <c r="BT135" s="1"/>
      <c r="BU135" s="1"/>
      <c r="BV135" s="1"/>
      <c r="BW135" s="2" t="s">
        <v>100</v>
      </c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x14ac:dyDescent="0.2">
      <c r="A136" s="2">
        <v>2018</v>
      </c>
      <c r="B136" s="4">
        <v>43268</v>
      </c>
      <c r="C136" s="2" t="s">
        <v>108</v>
      </c>
      <c r="D136" s="2" t="s">
        <v>91</v>
      </c>
      <c r="E136" s="1"/>
      <c r="F136" s="2" t="s">
        <v>100</v>
      </c>
      <c r="G136" s="1"/>
      <c r="H136" s="1"/>
      <c r="I136" s="1"/>
      <c r="J136" s="1"/>
      <c r="K136" s="1"/>
      <c r="L136" s="1"/>
      <c r="M136" s="1"/>
      <c r="N136" s="2" t="s">
        <v>100</v>
      </c>
      <c r="O136" s="1"/>
      <c r="P136" s="2">
        <v>3</v>
      </c>
      <c r="Q136" s="1"/>
      <c r="R136" s="2">
        <v>9</v>
      </c>
      <c r="S136" s="2">
        <v>24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2" t="s">
        <v>100</v>
      </c>
      <c r="AO136" s="1"/>
      <c r="AP136" s="1"/>
      <c r="AQ136" s="2" t="s">
        <v>100</v>
      </c>
      <c r="AR136" s="1"/>
      <c r="AS136" s="1"/>
      <c r="AT136" s="1"/>
      <c r="AU136" s="1"/>
      <c r="AV136" s="1"/>
      <c r="AW136" s="1"/>
      <c r="AX136" s="2" t="s">
        <v>100</v>
      </c>
      <c r="AY136" s="1"/>
      <c r="AZ136" s="1"/>
      <c r="BA136" s="1"/>
      <c r="BB136" s="1"/>
      <c r="BC136" s="2" t="s">
        <v>100</v>
      </c>
      <c r="BD136" s="1"/>
      <c r="BE136" s="1"/>
      <c r="BF136" s="1"/>
      <c r="BG136" s="2" t="s">
        <v>100</v>
      </c>
      <c r="BH136" s="1"/>
      <c r="BI136" s="1"/>
      <c r="BJ136" s="1"/>
      <c r="BK136" s="2" t="s">
        <v>100</v>
      </c>
      <c r="BL136" s="1"/>
      <c r="BM136" s="1"/>
      <c r="BN136" s="1"/>
      <c r="BO136" s="2" t="s">
        <v>100</v>
      </c>
      <c r="BP136" s="1"/>
      <c r="BQ136" s="1"/>
      <c r="BR136" s="1"/>
      <c r="BS136" s="1"/>
      <c r="BT136" s="1"/>
      <c r="BU136" s="1"/>
      <c r="BV136" s="1"/>
      <c r="BW136" s="2" t="s">
        <v>100</v>
      </c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x14ac:dyDescent="0.2">
      <c r="A137" s="2">
        <v>2018</v>
      </c>
      <c r="B137" s="4">
        <v>43268</v>
      </c>
      <c r="C137" s="2" t="s">
        <v>108</v>
      </c>
      <c r="D137" s="2" t="s">
        <v>92</v>
      </c>
      <c r="E137" s="1"/>
      <c r="F137" s="2" t="s">
        <v>100</v>
      </c>
      <c r="G137" s="1"/>
      <c r="H137" s="1"/>
      <c r="I137" s="1"/>
      <c r="J137" s="1"/>
      <c r="K137" s="1"/>
      <c r="L137" s="1"/>
      <c r="M137" s="1"/>
      <c r="N137" s="1"/>
      <c r="O137" s="1"/>
      <c r="P137" s="2">
        <v>1</v>
      </c>
      <c r="Q137" s="1"/>
      <c r="R137" s="2">
        <v>7</v>
      </c>
      <c r="S137" s="2">
        <v>5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" t="s">
        <v>100</v>
      </c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2" t="s">
        <v>100</v>
      </c>
      <c r="AU137" s="1"/>
      <c r="AV137" s="1"/>
      <c r="AW137" s="1"/>
      <c r="AX137" s="1"/>
      <c r="AY137" s="1"/>
      <c r="AZ137" s="1"/>
      <c r="BA137" s="1"/>
      <c r="BB137" s="1"/>
      <c r="BC137" s="2" t="s">
        <v>100</v>
      </c>
      <c r="BD137" s="1"/>
      <c r="BE137" s="1"/>
      <c r="BF137" s="1"/>
      <c r="BG137" s="2" t="s">
        <v>100</v>
      </c>
      <c r="BH137" s="1"/>
      <c r="BI137" s="1"/>
      <c r="BJ137" s="1"/>
      <c r="BK137" s="1"/>
      <c r="BL137" s="1"/>
      <c r="BM137" s="1"/>
      <c r="BN137" s="1"/>
      <c r="BO137" s="2" t="s">
        <v>100</v>
      </c>
      <c r="BP137" s="1"/>
      <c r="BQ137" s="1"/>
      <c r="BR137" s="1"/>
      <c r="BS137" s="1"/>
      <c r="BT137" s="1"/>
      <c r="BU137" s="1"/>
      <c r="BV137" s="1"/>
      <c r="BW137" s="2" t="s">
        <v>100</v>
      </c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x14ac:dyDescent="0.2">
      <c r="A138" s="2">
        <v>2018</v>
      </c>
      <c r="B138" s="4">
        <v>43268</v>
      </c>
      <c r="C138" s="2" t="s">
        <v>108</v>
      </c>
      <c r="D138" s="2" t="s">
        <v>93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x14ac:dyDescent="0.2">
      <c r="A139" s="2">
        <v>2018</v>
      </c>
      <c r="B139" s="4">
        <v>43268</v>
      </c>
      <c r="C139" s="2" t="s">
        <v>89</v>
      </c>
      <c r="D139" s="2" t="s">
        <v>90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 t="s">
        <v>100</v>
      </c>
      <c r="V139" s="1"/>
      <c r="W139" s="2" t="s">
        <v>100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" t="s">
        <v>100</v>
      </c>
      <c r="AL139" s="1"/>
      <c r="AM139" s="1"/>
      <c r="AN139" s="2" t="s">
        <v>100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2" t="s">
        <v>100</v>
      </c>
      <c r="AY139" s="1"/>
      <c r="AZ139" s="1"/>
      <c r="BA139" s="1"/>
      <c r="BB139" s="1"/>
      <c r="BC139" s="1"/>
      <c r="BD139" s="1"/>
      <c r="BE139" s="1"/>
      <c r="BF139" s="1"/>
      <c r="BG139" s="2" t="s">
        <v>100</v>
      </c>
      <c r="BH139" s="1"/>
      <c r="BI139" s="1"/>
      <c r="BJ139" s="1"/>
      <c r="BK139" s="2" t="s">
        <v>100</v>
      </c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2" t="s">
        <v>100</v>
      </c>
      <c r="CG139" s="1"/>
    </row>
    <row r="140" spans="1:85" x14ac:dyDescent="0.2">
      <c r="A140" s="2">
        <v>2018</v>
      </c>
      <c r="B140" s="4">
        <v>43268</v>
      </c>
      <c r="C140" s="2" t="s">
        <v>89</v>
      </c>
      <c r="D140" s="2" t="s">
        <v>91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>
        <v>2</v>
      </c>
      <c r="R140" s="2">
        <v>1</v>
      </c>
      <c r="S140" s="2">
        <v>1</v>
      </c>
      <c r="T140" s="1"/>
      <c r="U140" s="2" t="s">
        <v>100</v>
      </c>
      <c r="V140" s="1"/>
      <c r="W140" s="2" t="s">
        <v>100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2" t="s">
        <v>100</v>
      </c>
      <c r="AL140" s="1"/>
      <c r="AM140" s="1"/>
      <c r="AN140" s="2" t="s">
        <v>100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2" t="s">
        <v>100</v>
      </c>
      <c r="AY140" s="1"/>
      <c r="AZ140" s="1"/>
      <c r="BA140" s="1"/>
      <c r="BB140" s="1"/>
      <c r="BC140" s="1"/>
      <c r="BD140" s="1"/>
      <c r="BE140" s="1"/>
      <c r="BF140" s="1"/>
      <c r="BG140" s="2" t="s">
        <v>100</v>
      </c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2" t="s">
        <v>100</v>
      </c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x14ac:dyDescent="0.2">
      <c r="A141" s="2">
        <v>2018</v>
      </c>
      <c r="B141" s="4">
        <v>43268</v>
      </c>
      <c r="C141" s="2" t="s">
        <v>89</v>
      </c>
      <c r="D141" s="2" t="s">
        <v>92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x14ac:dyDescent="0.2">
      <c r="A142" s="2">
        <v>2018</v>
      </c>
      <c r="B142" s="4">
        <v>43268</v>
      </c>
      <c r="C142" s="2" t="s">
        <v>89</v>
      </c>
      <c r="D142" s="2" t="s">
        <v>93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x14ac:dyDescent="0.2">
      <c r="A143" s="2">
        <v>2018</v>
      </c>
      <c r="B143" s="4">
        <v>43268</v>
      </c>
      <c r="C143" s="2" t="s">
        <v>133</v>
      </c>
      <c r="D143" s="2" t="s">
        <v>90</v>
      </c>
      <c r="E143" s="1"/>
      <c r="F143" s="1"/>
      <c r="G143" s="1"/>
      <c r="H143" s="1"/>
      <c r="I143" s="1"/>
      <c r="J143" s="1"/>
      <c r="K143" s="1"/>
      <c r="L143" s="1"/>
      <c r="M143" s="1"/>
      <c r="N143" s="2" t="s">
        <v>100</v>
      </c>
      <c r="O143" s="1"/>
      <c r="P143" s="1"/>
      <c r="Q143" s="1"/>
      <c r="R143" s="1"/>
      <c r="S143" s="1"/>
      <c r="T143" s="1"/>
      <c r="U143" s="2" t="s">
        <v>100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2" t="s">
        <v>100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2" t="s">
        <v>100</v>
      </c>
      <c r="AY143" s="1"/>
      <c r="AZ143" s="1"/>
      <c r="BA143" s="1"/>
      <c r="BB143" s="1"/>
      <c r="BC143" s="1"/>
      <c r="BD143" s="1"/>
      <c r="BE143" s="1"/>
      <c r="BF143" s="1"/>
      <c r="BG143" s="2" t="s">
        <v>100</v>
      </c>
      <c r="BH143" s="1"/>
      <c r="BI143" s="1"/>
      <c r="BJ143" s="1"/>
      <c r="BK143" s="2" t="s">
        <v>100</v>
      </c>
      <c r="BL143" s="1"/>
      <c r="BM143" s="2" t="s">
        <v>100</v>
      </c>
      <c r="BN143" s="1"/>
      <c r="BO143" s="1"/>
      <c r="BP143" s="1"/>
      <c r="BQ143" s="1"/>
      <c r="BR143" s="1"/>
      <c r="BS143" s="1"/>
      <c r="BT143" s="1"/>
      <c r="BU143" s="1"/>
      <c r="BV143" s="1"/>
      <c r="BW143" s="2" t="s">
        <v>100</v>
      </c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x14ac:dyDescent="0.2">
      <c r="A144" s="2">
        <v>2018</v>
      </c>
      <c r="B144" s="4">
        <v>43268</v>
      </c>
      <c r="C144" s="2" t="s">
        <v>133</v>
      </c>
      <c r="D144" s="2" t="s">
        <v>91</v>
      </c>
      <c r="E144" s="1"/>
      <c r="F144" s="1"/>
      <c r="G144" s="1"/>
      <c r="H144" s="1"/>
      <c r="I144" s="1"/>
      <c r="J144" s="1"/>
      <c r="K144" s="1"/>
      <c r="L144" s="1"/>
      <c r="M144" s="1"/>
      <c r="N144" s="2" t="s">
        <v>100</v>
      </c>
      <c r="O144" s="1"/>
      <c r="P144" s="2">
        <v>38</v>
      </c>
      <c r="Q144" s="2">
        <v>21</v>
      </c>
      <c r="R144" s="2">
        <v>4</v>
      </c>
      <c r="S144" s="2">
        <v>19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 t="s">
        <v>100</v>
      </c>
      <c r="AF144" s="1"/>
      <c r="AG144" s="1"/>
      <c r="AH144" s="1"/>
      <c r="AI144" s="1"/>
      <c r="AJ144" s="2" t="s">
        <v>100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 t="s">
        <v>100</v>
      </c>
      <c r="AY144" s="1"/>
      <c r="AZ144" s="1"/>
      <c r="BA144" s="1"/>
      <c r="BB144" s="1"/>
      <c r="BC144" s="1"/>
      <c r="BD144" s="1"/>
      <c r="BE144" s="1"/>
      <c r="BF144" s="1"/>
      <c r="BG144" s="2" t="s">
        <v>100</v>
      </c>
      <c r="BH144" s="1"/>
      <c r="BI144" s="1"/>
      <c r="BJ144" s="1"/>
      <c r="BK144" s="2" t="s">
        <v>100</v>
      </c>
      <c r="BL144" s="1"/>
      <c r="BM144" s="2" t="s">
        <v>100</v>
      </c>
      <c r="BN144" s="1"/>
      <c r="BO144" s="1"/>
      <c r="BP144" s="1"/>
      <c r="BQ144" s="1"/>
      <c r="BR144" s="1"/>
      <c r="BS144" s="1"/>
      <c r="BT144" s="1"/>
      <c r="BU144" s="2" t="s">
        <v>100</v>
      </c>
      <c r="BV144" s="1"/>
      <c r="BW144" s="2" t="s">
        <v>100</v>
      </c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x14ac:dyDescent="0.2">
      <c r="A145" s="2">
        <v>2018</v>
      </c>
      <c r="B145" s="4">
        <v>43268</v>
      </c>
      <c r="C145" s="2" t="s">
        <v>133</v>
      </c>
      <c r="D145" s="2" t="s">
        <v>92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x14ac:dyDescent="0.2">
      <c r="A146" s="2">
        <v>2018</v>
      </c>
      <c r="B146" s="4">
        <v>43268</v>
      </c>
      <c r="C146" s="2" t="s">
        <v>133</v>
      </c>
      <c r="D146" s="2" t="s">
        <v>93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x14ac:dyDescent="0.2">
      <c r="A147" s="2">
        <v>2018</v>
      </c>
      <c r="B147" s="4">
        <v>43277</v>
      </c>
      <c r="C147" s="2" t="s">
        <v>134</v>
      </c>
      <c r="D147" s="2" t="s">
        <v>90</v>
      </c>
      <c r="E147" s="2">
        <v>1</v>
      </c>
      <c r="F147" s="1"/>
      <c r="G147" s="1"/>
      <c r="H147" s="1"/>
      <c r="I147" s="1"/>
      <c r="J147" s="1"/>
      <c r="K147" s="1"/>
      <c r="L147" s="1"/>
      <c r="M147" s="1"/>
      <c r="N147" s="2">
        <v>1</v>
      </c>
      <c r="O147" s="1"/>
      <c r="P147" s="1"/>
      <c r="Q147" s="1"/>
      <c r="R147" s="1"/>
      <c r="S147" s="1"/>
      <c r="T147" s="1"/>
      <c r="U147" s="2">
        <v>1</v>
      </c>
      <c r="V147" s="1"/>
      <c r="W147" s="2">
        <v>1</v>
      </c>
      <c r="X147" s="1"/>
      <c r="Y147" s="2">
        <v>1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2">
        <v>1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2">
        <v>1</v>
      </c>
      <c r="AY147" s="1"/>
      <c r="AZ147" s="1"/>
      <c r="BA147" s="1"/>
      <c r="BB147" s="1"/>
      <c r="BC147" s="1"/>
      <c r="BD147" s="1"/>
      <c r="BE147" s="1"/>
      <c r="BF147" s="1"/>
      <c r="BG147" s="2">
        <v>1</v>
      </c>
      <c r="BH147" s="1"/>
      <c r="BI147" s="1"/>
      <c r="BJ147" s="1"/>
      <c r="BK147" s="2">
        <v>1</v>
      </c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2">
        <v>1</v>
      </c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x14ac:dyDescent="0.2">
      <c r="A148" s="2">
        <v>2018</v>
      </c>
      <c r="B148" s="4">
        <v>43277</v>
      </c>
      <c r="C148" s="2" t="s">
        <v>134</v>
      </c>
      <c r="D148" s="2" t="s">
        <v>91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>
        <v>204</v>
      </c>
      <c r="Q148" s="2">
        <v>6</v>
      </c>
      <c r="R148" s="2">
        <v>1</v>
      </c>
      <c r="S148" s="2">
        <v>2</v>
      </c>
      <c r="T148" s="1"/>
      <c r="U148" s="2">
        <v>1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2">
        <v>1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2">
        <v>1</v>
      </c>
      <c r="AY148" s="1"/>
      <c r="AZ148" s="1"/>
      <c r="BA148" s="1"/>
      <c r="BB148" s="1"/>
      <c r="BC148" s="1"/>
      <c r="BD148" s="2">
        <v>1</v>
      </c>
      <c r="BE148" s="1"/>
      <c r="BF148" s="1"/>
      <c r="BG148" s="2">
        <v>1</v>
      </c>
      <c r="BH148" s="1"/>
      <c r="BI148" s="1"/>
      <c r="BJ148" s="1"/>
      <c r="BK148" s="2">
        <v>1</v>
      </c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2">
        <v>1</v>
      </c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x14ac:dyDescent="0.2">
      <c r="A149" s="2">
        <v>2018</v>
      </c>
      <c r="B149" s="4">
        <v>43277</v>
      </c>
      <c r="C149" s="2" t="s">
        <v>134</v>
      </c>
      <c r="D149" s="2" t="s">
        <v>92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x14ac:dyDescent="0.2">
      <c r="A150" s="2">
        <v>2018</v>
      </c>
      <c r="B150" s="4">
        <v>43277</v>
      </c>
      <c r="C150" s="2" t="s">
        <v>134</v>
      </c>
      <c r="D150" s="2" t="s">
        <v>93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x14ac:dyDescent="0.2">
      <c r="A151" s="2">
        <v>2018</v>
      </c>
      <c r="B151" s="4">
        <v>43269</v>
      </c>
      <c r="C151" s="2" t="s">
        <v>116</v>
      </c>
      <c r="D151" s="2" t="s">
        <v>90</v>
      </c>
      <c r="E151" s="1"/>
      <c r="F151" s="1"/>
      <c r="G151" s="1"/>
      <c r="H151" s="1"/>
      <c r="I151" s="1"/>
      <c r="J151" s="1"/>
      <c r="K151" s="2">
        <v>1</v>
      </c>
      <c r="L151" s="1"/>
      <c r="M151" s="1"/>
      <c r="N151" s="1"/>
      <c r="O151" s="1"/>
      <c r="P151" s="1"/>
      <c r="Q151" s="1"/>
      <c r="R151" s="1"/>
      <c r="S151" s="1"/>
      <c r="T151" s="1"/>
      <c r="U151" s="2">
        <v>1</v>
      </c>
      <c r="V151" s="1"/>
      <c r="W151" s="2">
        <v>1</v>
      </c>
      <c r="X151" s="1"/>
      <c r="Y151" s="1"/>
      <c r="Z151" s="2">
        <v>1</v>
      </c>
      <c r="AA151" s="1"/>
      <c r="AB151" s="1"/>
      <c r="AC151" s="1"/>
      <c r="AD151" s="1"/>
      <c r="AE151" s="1"/>
      <c r="AF151" s="2">
        <v>1</v>
      </c>
      <c r="AG151" s="2">
        <v>1</v>
      </c>
      <c r="AH151" s="2">
        <v>1</v>
      </c>
      <c r="AI151" s="2">
        <v>1</v>
      </c>
      <c r="AJ151" s="1"/>
      <c r="AK151" s="2">
        <v>1</v>
      </c>
      <c r="AL151" s="1"/>
      <c r="AM151" s="1"/>
      <c r="AN151" s="2">
        <v>1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2">
        <v>1</v>
      </c>
      <c r="AY151" s="1"/>
      <c r="AZ151" s="1"/>
      <c r="BA151" s="1"/>
      <c r="BB151" s="1"/>
      <c r="BC151" s="1"/>
      <c r="BD151" s="2">
        <v>1</v>
      </c>
      <c r="BE151" s="1"/>
      <c r="BF151" s="1"/>
      <c r="BG151" s="2">
        <v>1</v>
      </c>
      <c r="BH151" s="1"/>
      <c r="BI151" s="1"/>
      <c r="BJ151" s="1"/>
      <c r="BK151" s="2">
        <v>1</v>
      </c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2">
        <v>1</v>
      </c>
      <c r="BY151" s="1"/>
      <c r="BZ151" s="1"/>
      <c r="CA151" s="2">
        <v>1</v>
      </c>
      <c r="CB151" s="1"/>
      <c r="CC151" s="1"/>
      <c r="CD151" s="1"/>
      <c r="CE151" s="1"/>
      <c r="CF151" s="1"/>
      <c r="CG151" s="1"/>
    </row>
    <row r="152" spans="1:85" x14ac:dyDescent="0.2">
      <c r="A152" s="2">
        <v>2018</v>
      </c>
      <c r="B152" s="4">
        <v>43269</v>
      </c>
      <c r="C152" s="2" t="s">
        <v>116</v>
      </c>
      <c r="D152" s="2" t="s">
        <v>91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>
        <v>2</v>
      </c>
      <c r="Q152" s="2">
        <v>46</v>
      </c>
      <c r="R152" s="1"/>
      <c r="S152" s="2">
        <v>7</v>
      </c>
      <c r="T152" s="1"/>
      <c r="U152" s="2">
        <v>1</v>
      </c>
      <c r="V152" s="1"/>
      <c r="W152" s="1"/>
      <c r="X152" s="1"/>
      <c r="Y152" s="1"/>
      <c r="Z152" s="2">
        <v>1</v>
      </c>
      <c r="AA152" s="1"/>
      <c r="AB152" s="1"/>
      <c r="AC152" s="1"/>
      <c r="AD152" s="1"/>
      <c r="AE152" s="1"/>
      <c r="AF152" s="1"/>
      <c r="AG152" s="1"/>
      <c r="AH152" s="1"/>
      <c r="AI152" s="2">
        <v>1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2">
        <v>1</v>
      </c>
      <c r="BE152" s="2">
        <v>1</v>
      </c>
      <c r="BF152" s="1"/>
      <c r="BG152" s="1"/>
      <c r="BH152" s="1"/>
      <c r="BI152" s="1"/>
      <c r="BJ152" s="1"/>
      <c r="BK152" s="2">
        <v>1</v>
      </c>
      <c r="BL152" s="1"/>
      <c r="BM152" s="2">
        <v>1</v>
      </c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x14ac:dyDescent="0.2">
      <c r="A153" s="2">
        <v>2018</v>
      </c>
      <c r="B153" s="4">
        <v>43269</v>
      </c>
      <c r="C153" s="2" t="s">
        <v>116</v>
      </c>
      <c r="D153" s="2" t="s">
        <v>92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x14ac:dyDescent="0.2">
      <c r="A154" s="2">
        <v>2018</v>
      </c>
      <c r="B154" s="4">
        <v>43269</v>
      </c>
      <c r="C154" s="2" t="s">
        <v>116</v>
      </c>
      <c r="D154" s="2" t="s">
        <v>93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x14ac:dyDescent="0.2">
      <c r="A155" s="2">
        <v>2018</v>
      </c>
      <c r="B155" s="4">
        <v>43257</v>
      </c>
      <c r="C155" s="2" t="s">
        <v>109</v>
      </c>
      <c r="D155" s="2" t="s">
        <v>90</v>
      </c>
      <c r="E155" s="2">
        <v>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>
        <v>1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2">
        <v>1</v>
      </c>
      <c r="AG155" s="1"/>
      <c r="AH155" s="2">
        <v>1</v>
      </c>
      <c r="AI155" s="1"/>
      <c r="AJ155" s="1"/>
      <c r="AK155" s="2">
        <v>1</v>
      </c>
      <c r="AL155" s="1"/>
      <c r="AM155" s="1"/>
      <c r="AN155" s="2">
        <v>1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2">
        <v>1</v>
      </c>
      <c r="AY155" s="1"/>
      <c r="AZ155" s="1"/>
      <c r="BA155" s="1"/>
      <c r="BB155" s="1"/>
      <c r="BC155" s="2">
        <v>1</v>
      </c>
      <c r="BD155" s="1"/>
      <c r="BE155" s="1"/>
      <c r="BF155" s="1"/>
      <c r="BG155" s="2">
        <v>1</v>
      </c>
      <c r="BH155" s="1"/>
      <c r="BI155" s="1"/>
      <c r="BJ155" s="1"/>
      <c r="BK155" s="2">
        <v>1</v>
      </c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x14ac:dyDescent="0.2">
      <c r="A156" s="2">
        <v>2018</v>
      </c>
      <c r="B156" s="4">
        <v>43257</v>
      </c>
      <c r="C156" s="2" t="s">
        <v>109</v>
      </c>
      <c r="D156" s="2" t="s">
        <v>91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>
        <v>3</v>
      </c>
      <c r="Q156" s="2">
        <v>11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2">
        <v>1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>
        <v>1</v>
      </c>
      <c r="AY156" s="1"/>
      <c r="AZ156" s="1"/>
      <c r="BA156" s="1"/>
      <c r="BB156" s="1"/>
      <c r="BC156" s="2">
        <v>1</v>
      </c>
      <c r="BD156" s="1"/>
      <c r="BE156" s="1"/>
      <c r="BF156" s="1"/>
      <c r="BG156" s="2">
        <v>1</v>
      </c>
      <c r="BH156" s="1"/>
      <c r="BI156" s="1"/>
      <c r="BJ156" s="1"/>
      <c r="BK156" s="2">
        <v>1</v>
      </c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x14ac:dyDescent="0.2">
      <c r="A157" s="2">
        <v>2018</v>
      </c>
      <c r="B157" s="4">
        <v>43257</v>
      </c>
      <c r="C157" s="2" t="s">
        <v>109</v>
      </c>
      <c r="D157" s="2" t="s">
        <v>92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x14ac:dyDescent="0.2">
      <c r="A158" s="2">
        <v>2018</v>
      </c>
      <c r="B158" s="4">
        <v>43257</v>
      </c>
      <c r="C158" s="2" t="s">
        <v>109</v>
      </c>
      <c r="D158" s="2" t="s">
        <v>93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x14ac:dyDescent="0.2">
      <c r="A159" s="2">
        <v>2018</v>
      </c>
      <c r="B159" s="4">
        <v>43261</v>
      </c>
      <c r="C159" s="2" t="s">
        <v>135</v>
      </c>
      <c r="D159" s="2" t="s">
        <v>90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>
        <v>1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2">
        <v>2</v>
      </c>
      <c r="AP159" s="1"/>
      <c r="AQ159" s="1"/>
      <c r="AR159" s="1"/>
      <c r="AS159" s="1"/>
      <c r="AT159" s="1"/>
      <c r="AU159" s="1"/>
      <c r="AV159" s="1"/>
      <c r="AW159" s="1"/>
      <c r="AX159" s="2">
        <v>2</v>
      </c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x14ac:dyDescent="0.2">
      <c r="A160" s="2">
        <v>2018</v>
      </c>
      <c r="B160" s="4">
        <v>43261</v>
      </c>
      <c r="C160" s="2" t="s">
        <v>135</v>
      </c>
      <c r="D160" s="2" t="s">
        <v>91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>
        <v>1</v>
      </c>
      <c r="Q160" s="1"/>
      <c r="R160" s="1"/>
      <c r="S160" s="2">
        <v>8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>
        <v>1</v>
      </c>
      <c r="AY160" s="1"/>
      <c r="AZ160" s="1"/>
      <c r="BA160" s="1"/>
      <c r="BB160" s="1"/>
      <c r="BC160" s="2">
        <v>1</v>
      </c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2">
        <v>1</v>
      </c>
      <c r="BZ160" s="1"/>
      <c r="CA160" s="1"/>
      <c r="CB160" s="1"/>
      <c r="CC160" s="1"/>
      <c r="CD160" s="1"/>
      <c r="CE160" s="1"/>
      <c r="CF160" s="1"/>
      <c r="CG160" s="1"/>
    </row>
    <row r="161" spans="1:85" x14ac:dyDescent="0.2">
      <c r="A161" s="2">
        <v>2018</v>
      </c>
      <c r="B161" s="4">
        <v>43261</v>
      </c>
      <c r="C161" s="2" t="s">
        <v>135</v>
      </c>
      <c r="D161" s="2" t="s">
        <v>92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>
        <v>1</v>
      </c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x14ac:dyDescent="0.2">
      <c r="A162" s="2">
        <v>2018</v>
      </c>
      <c r="B162" s="4">
        <v>43261</v>
      </c>
      <c r="C162" s="2" t="s">
        <v>135</v>
      </c>
      <c r="D162" s="2" t="s">
        <v>93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>
        <v>3</v>
      </c>
      <c r="Q162" s="1"/>
      <c r="R162" s="2">
        <v>2</v>
      </c>
      <c r="S162" s="2">
        <v>3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2">
        <v>1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2">
        <v>1</v>
      </c>
      <c r="BZ162" s="1"/>
      <c r="CA162" s="1"/>
      <c r="CB162" s="1"/>
      <c r="CC162" s="1"/>
      <c r="CD162" s="1"/>
      <c r="CE162" s="1"/>
      <c r="CF162" s="1"/>
      <c r="CG162" s="1"/>
    </row>
    <row r="163" spans="1:85" x14ac:dyDescent="0.2">
      <c r="A163" s="2">
        <v>2018</v>
      </c>
      <c r="B163" s="4">
        <v>43261</v>
      </c>
      <c r="C163" s="2" t="s">
        <v>122</v>
      </c>
      <c r="D163" s="2" t="s">
        <v>90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">
        <v>1</v>
      </c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2">
        <v>2</v>
      </c>
      <c r="AP163" s="1"/>
      <c r="AQ163" s="1"/>
      <c r="AR163" s="2">
        <v>1</v>
      </c>
      <c r="AS163" s="1"/>
      <c r="AT163" s="1"/>
      <c r="AU163" s="1"/>
      <c r="AV163" s="1"/>
      <c r="AW163" s="2">
        <v>2</v>
      </c>
      <c r="AX163" s="2">
        <v>2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2">
        <v>1</v>
      </c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x14ac:dyDescent="0.2">
      <c r="A164" s="2">
        <v>2018</v>
      </c>
      <c r="B164" s="4">
        <v>43261</v>
      </c>
      <c r="C164" s="2" t="s">
        <v>122</v>
      </c>
      <c r="D164" s="2" t="s">
        <v>91</v>
      </c>
      <c r="E164" s="2">
        <v>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>
        <v>1</v>
      </c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2">
        <v>1</v>
      </c>
      <c r="BZ164" s="1"/>
      <c r="CA164" s="1"/>
      <c r="CB164" s="1"/>
      <c r="CC164" s="1"/>
      <c r="CD164" s="1"/>
      <c r="CE164" s="1"/>
      <c r="CF164" s="1"/>
      <c r="CG164" s="1"/>
    </row>
    <row r="165" spans="1:85" x14ac:dyDescent="0.2">
      <c r="A165" s="2">
        <v>2018</v>
      </c>
      <c r="B165" s="4">
        <v>43261</v>
      </c>
      <c r="C165" s="2" t="s">
        <v>122</v>
      </c>
      <c r="D165" s="2" t="s">
        <v>92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2">
        <v>1</v>
      </c>
      <c r="BZ165" s="1"/>
      <c r="CA165" s="1"/>
      <c r="CB165" s="1"/>
      <c r="CC165" s="1"/>
      <c r="CD165" s="1"/>
      <c r="CE165" s="1"/>
      <c r="CF165" s="1"/>
      <c r="CG165" s="1"/>
    </row>
    <row r="166" spans="1:85" x14ac:dyDescent="0.2">
      <c r="A166" s="2">
        <v>2018</v>
      </c>
      <c r="B166" s="4">
        <v>43261</v>
      </c>
      <c r="C166" s="2" t="s">
        <v>122</v>
      </c>
      <c r="D166" s="2" t="s">
        <v>93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2">
        <v>1</v>
      </c>
      <c r="AP166" s="1"/>
      <c r="AQ166" s="1"/>
      <c r="AR166" s="1"/>
      <c r="AS166" s="1"/>
      <c r="AT166" s="1"/>
      <c r="AU166" s="1"/>
      <c r="AV166" s="1"/>
      <c r="AW166" s="2">
        <v>1</v>
      </c>
      <c r="AX166" s="2">
        <v>1</v>
      </c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2">
        <v>1</v>
      </c>
      <c r="BW166" s="1"/>
      <c r="BX166" s="1"/>
      <c r="BY166" s="2">
        <v>1</v>
      </c>
      <c r="BZ166" s="1"/>
      <c r="CA166" s="1"/>
      <c r="CB166" s="1"/>
      <c r="CC166" s="1"/>
      <c r="CD166" s="1"/>
      <c r="CE166" s="1"/>
      <c r="CF166" s="1"/>
      <c r="CG166" s="1"/>
    </row>
    <row r="167" spans="1:85" x14ac:dyDescent="0.2">
      <c r="A167" s="2">
        <v>2018</v>
      </c>
      <c r="B167" s="4">
        <v>43266</v>
      </c>
      <c r="C167" s="2" t="s">
        <v>136</v>
      </c>
      <c r="D167" s="2" t="s">
        <v>90</v>
      </c>
      <c r="E167" s="1"/>
      <c r="F167" s="1"/>
      <c r="G167" s="1"/>
      <c r="H167" s="1"/>
      <c r="I167" s="1"/>
      <c r="J167" s="1"/>
      <c r="K167" s="1"/>
      <c r="L167" s="1"/>
      <c r="M167" s="1"/>
      <c r="N167" s="2">
        <v>1</v>
      </c>
      <c r="O167" s="1"/>
      <c r="P167" s="1"/>
      <c r="Q167" s="1"/>
      <c r="R167" s="1"/>
      <c r="S167" s="1"/>
      <c r="T167" s="1"/>
      <c r="U167" s="2">
        <v>1</v>
      </c>
      <c r="V167" s="1"/>
      <c r="W167" s="2">
        <v>1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>
        <v>1</v>
      </c>
      <c r="AY167" s="1"/>
      <c r="AZ167" s="1"/>
      <c r="BA167" s="1"/>
      <c r="BB167" s="1"/>
      <c r="BC167" s="2">
        <v>1</v>
      </c>
      <c r="BD167" s="2">
        <v>1</v>
      </c>
      <c r="BE167" s="1"/>
      <c r="BF167" s="1"/>
      <c r="BG167" s="1"/>
      <c r="BH167" s="1"/>
      <c r="BI167" s="2">
        <v>1</v>
      </c>
      <c r="BJ167" s="1"/>
      <c r="BK167" s="1"/>
      <c r="BL167" s="2">
        <v>1</v>
      </c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x14ac:dyDescent="0.2">
      <c r="A168" s="2">
        <v>2018</v>
      </c>
      <c r="B168" s="4">
        <v>43266</v>
      </c>
      <c r="C168" s="2" t="s">
        <v>136</v>
      </c>
      <c r="D168" s="2" t="s">
        <v>91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>
        <v>407</v>
      </c>
      <c r="Q168" s="1"/>
      <c r="R168" s="2">
        <v>6</v>
      </c>
      <c r="S168" s="2">
        <v>23</v>
      </c>
      <c r="T168" s="1"/>
      <c r="U168" s="1"/>
      <c r="V168" s="1"/>
      <c r="W168" s="2">
        <v>1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2">
        <v>1</v>
      </c>
      <c r="AO168" s="1"/>
      <c r="AP168" s="1"/>
      <c r="AQ168" s="1"/>
      <c r="AR168" s="2">
        <v>1</v>
      </c>
      <c r="AS168" s="1"/>
      <c r="AT168" s="1"/>
      <c r="AU168" s="1"/>
      <c r="AV168" s="1"/>
      <c r="AW168" s="1"/>
      <c r="AX168" s="2">
        <v>1</v>
      </c>
      <c r="AY168" s="1"/>
      <c r="AZ168" s="1"/>
      <c r="BA168" s="1"/>
      <c r="BB168" s="1"/>
      <c r="BC168" s="1"/>
      <c r="BD168" s="2">
        <v>1</v>
      </c>
      <c r="BE168" s="1"/>
      <c r="BF168" s="1"/>
      <c r="BG168" s="2">
        <v>1</v>
      </c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x14ac:dyDescent="0.2">
      <c r="A169" s="2">
        <v>2018</v>
      </c>
      <c r="B169" s="4">
        <v>43266</v>
      </c>
      <c r="C169" s="2" t="s">
        <v>136</v>
      </c>
      <c r="D169" s="2" t="s">
        <v>92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x14ac:dyDescent="0.2">
      <c r="A170" s="2">
        <v>2018</v>
      </c>
      <c r="B170" s="4">
        <v>43266</v>
      </c>
      <c r="C170" s="2" t="s">
        <v>136</v>
      </c>
      <c r="D170" s="2" t="s">
        <v>93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x14ac:dyDescent="0.2">
      <c r="A171" s="2">
        <v>2018</v>
      </c>
      <c r="B171" s="4">
        <v>43257</v>
      </c>
      <c r="C171" s="2" t="s">
        <v>137</v>
      </c>
      <c r="D171" s="2" t="s">
        <v>90</v>
      </c>
      <c r="E171" s="1"/>
      <c r="F171" s="1"/>
      <c r="G171" s="1"/>
      <c r="H171" s="1"/>
      <c r="I171" s="1"/>
      <c r="J171" s="2">
        <v>1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>
        <v>1</v>
      </c>
      <c r="Z171" s="2">
        <v>1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2">
        <v>1</v>
      </c>
      <c r="AL171" s="1"/>
      <c r="AM171" s="1"/>
      <c r="AN171" s="2">
        <v>1</v>
      </c>
      <c r="AO171" s="1"/>
      <c r="AP171" s="1"/>
      <c r="AQ171" s="2">
        <v>1</v>
      </c>
      <c r="AR171" s="1"/>
      <c r="AS171" s="1"/>
      <c r="AT171" s="1"/>
      <c r="AU171" s="1"/>
      <c r="AV171" s="1"/>
      <c r="AW171" s="1"/>
      <c r="AX171" s="2">
        <v>1</v>
      </c>
      <c r="AY171" s="1"/>
      <c r="AZ171" s="1"/>
      <c r="BA171" s="1"/>
      <c r="BB171" s="1"/>
      <c r="BC171" s="2">
        <v>1</v>
      </c>
      <c r="BD171" s="1"/>
      <c r="BE171" s="1"/>
      <c r="BF171" s="1"/>
      <c r="BG171" s="2">
        <v>1</v>
      </c>
      <c r="BH171" s="1"/>
      <c r="BI171" s="1"/>
      <c r="BJ171" s="1"/>
      <c r="BK171" s="2">
        <v>1</v>
      </c>
      <c r="BL171" s="1"/>
      <c r="BM171" s="2">
        <v>1</v>
      </c>
      <c r="BN171" s="1"/>
      <c r="BO171" s="1"/>
      <c r="BP171" s="1"/>
      <c r="BQ171" s="1"/>
      <c r="BR171" s="1"/>
      <c r="BS171" s="1"/>
      <c r="BT171" s="1"/>
      <c r="BU171" s="2">
        <v>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x14ac:dyDescent="0.2">
      <c r="A172" s="2">
        <v>2018</v>
      </c>
      <c r="B172" s="4">
        <v>43257</v>
      </c>
      <c r="C172" s="2" t="s">
        <v>137</v>
      </c>
      <c r="D172" s="2" t="s">
        <v>91</v>
      </c>
      <c r="E172" s="1"/>
      <c r="F172" s="1"/>
      <c r="G172" s="2">
        <v>1</v>
      </c>
      <c r="H172" s="1"/>
      <c r="I172" s="2">
        <v>1</v>
      </c>
      <c r="J172" s="1"/>
      <c r="K172" s="1"/>
      <c r="L172" s="1"/>
      <c r="M172" s="1"/>
      <c r="N172" s="1"/>
      <c r="O172" s="1"/>
      <c r="P172" s="2">
        <v>11</v>
      </c>
      <c r="Q172" s="2">
        <v>1</v>
      </c>
      <c r="R172" s="2">
        <v>8</v>
      </c>
      <c r="S172" s="2">
        <v>2</v>
      </c>
      <c r="T172" s="1"/>
      <c r="U172" s="2">
        <v>1</v>
      </c>
      <c r="V172" s="1"/>
      <c r="W172" s="2">
        <v>1</v>
      </c>
      <c r="X172" s="1"/>
      <c r="Y172" s="1"/>
      <c r="Z172" s="2">
        <v>1</v>
      </c>
      <c r="AA172" s="1"/>
      <c r="AB172" s="1"/>
      <c r="AC172" s="1"/>
      <c r="AD172" s="2">
        <v>1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2">
        <v>1</v>
      </c>
      <c r="AO172" s="1"/>
      <c r="AP172" s="1"/>
      <c r="AQ172" s="1"/>
      <c r="AR172" s="1"/>
      <c r="AS172" s="1"/>
      <c r="AT172" s="1"/>
      <c r="AU172" s="1"/>
      <c r="AV172" s="2">
        <v>1</v>
      </c>
      <c r="AW172" s="1"/>
      <c r="AX172" s="2">
        <v>1</v>
      </c>
      <c r="AY172" s="1"/>
      <c r="AZ172" s="1"/>
      <c r="BA172" s="2">
        <v>1</v>
      </c>
      <c r="BB172" s="1"/>
      <c r="BC172" s="1"/>
      <c r="BD172" s="1"/>
      <c r="BE172" s="1"/>
      <c r="BF172" s="1"/>
      <c r="BG172" s="1"/>
      <c r="BH172" s="1"/>
      <c r="BI172" s="1"/>
      <c r="BJ172" s="1"/>
      <c r="BK172" s="2">
        <v>1</v>
      </c>
      <c r="BL172" s="1"/>
      <c r="BM172" s="2">
        <v>1</v>
      </c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x14ac:dyDescent="0.2">
      <c r="A173" s="2">
        <v>2018</v>
      </c>
      <c r="B173" s="4">
        <v>43257</v>
      </c>
      <c r="C173" s="2" t="s">
        <v>137</v>
      </c>
      <c r="D173" s="2" t="s">
        <v>92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x14ac:dyDescent="0.2">
      <c r="A174" s="2">
        <v>2018</v>
      </c>
      <c r="B174" s="4">
        <v>43257</v>
      </c>
      <c r="C174" s="2" t="s">
        <v>137</v>
      </c>
      <c r="D174" s="2" t="s">
        <v>93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x14ac:dyDescent="0.2">
      <c r="A175" s="2">
        <v>2018</v>
      </c>
      <c r="B175" s="4">
        <v>43272</v>
      </c>
      <c r="C175" s="2" t="s">
        <v>133</v>
      </c>
      <c r="D175" s="2" t="s">
        <v>90</v>
      </c>
      <c r="E175" s="1"/>
      <c r="F175" s="1"/>
      <c r="G175" s="1"/>
      <c r="H175" s="1"/>
      <c r="I175" s="1"/>
      <c r="J175" s="1"/>
      <c r="K175" s="1"/>
      <c r="L175" s="1"/>
      <c r="M175" s="1"/>
      <c r="N175" s="2">
        <v>1</v>
      </c>
      <c r="O175" s="1"/>
      <c r="P175" s="1"/>
      <c r="Q175" s="1"/>
      <c r="R175" s="1"/>
      <c r="S175" s="1"/>
      <c r="T175" s="1"/>
      <c r="U175" s="2">
        <v>1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2">
        <v>1</v>
      </c>
      <c r="AP175" s="1"/>
      <c r="AQ175" s="1"/>
      <c r="AR175" s="1"/>
      <c r="AS175" s="1"/>
      <c r="AT175" s="1"/>
      <c r="AU175" s="1"/>
      <c r="AV175" s="1"/>
      <c r="AW175" s="1"/>
      <c r="AX175" s="2">
        <v>1</v>
      </c>
      <c r="AY175" s="1"/>
      <c r="AZ175" s="1"/>
      <c r="BA175" s="1"/>
      <c r="BB175" s="1"/>
      <c r="BC175" s="1"/>
      <c r="BD175" s="1"/>
      <c r="BE175" s="1"/>
      <c r="BF175" s="1"/>
      <c r="BG175" s="2">
        <v>1</v>
      </c>
      <c r="BH175" s="1"/>
      <c r="BI175" s="1"/>
      <c r="BJ175" s="1"/>
      <c r="BK175" s="2">
        <v>1</v>
      </c>
      <c r="BL175" s="1"/>
      <c r="BM175" s="1"/>
      <c r="BN175" s="1"/>
      <c r="BO175" s="2">
        <v>1</v>
      </c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x14ac:dyDescent="0.2">
      <c r="A176" s="2">
        <v>2018</v>
      </c>
      <c r="B176" s="4">
        <v>43272</v>
      </c>
      <c r="C176" s="2" t="s">
        <v>133</v>
      </c>
      <c r="D176" s="2" t="s">
        <v>91</v>
      </c>
      <c r="E176" s="1"/>
      <c r="F176" s="1"/>
      <c r="G176" s="1"/>
      <c r="H176" s="1"/>
      <c r="I176" s="1"/>
      <c r="J176" s="1"/>
      <c r="K176" s="1"/>
      <c r="L176" s="1"/>
      <c r="M176" s="1"/>
      <c r="N176" s="2">
        <v>1</v>
      </c>
      <c r="O176" s="1"/>
      <c r="P176" s="2">
        <v>18</v>
      </c>
      <c r="Q176" s="2">
        <v>35</v>
      </c>
      <c r="R176" s="2">
        <v>1</v>
      </c>
      <c r="S176" s="2">
        <v>23</v>
      </c>
      <c r="T176" s="1"/>
      <c r="U176" s="1"/>
      <c r="V176" s="1"/>
      <c r="W176" s="1"/>
      <c r="X176" s="1"/>
      <c r="Y176" s="1"/>
      <c r="Z176" s="2">
        <v>1</v>
      </c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>
        <v>1</v>
      </c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2">
        <v>1</v>
      </c>
      <c r="BL176" s="1"/>
      <c r="BM176" s="2">
        <v>1</v>
      </c>
      <c r="BN176" s="1"/>
      <c r="BO176" s="2">
        <v>2018</v>
      </c>
      <c r="BP176" s="4">
        <v>43278</v>
      </c>
      <c r="BQ176" s="2" t="s">
        <v>89</v>
      </c>
      <c r="BR176" s="1"/>
      <c r="BS176" s="1"/>
      <c r="BT176" s="1"/>
      <c r="BU176" s="1"/>
      <c r="BV176" s="1"/>
      <c r="BW176" s="2">
        <v>1</v>
      </c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x14ac:dyDescent="0.2">
      <c r="A177" s="2">
        <v>2018</v>
      </c>
      <c r="B177" s="4">
        <v>43272</v>
      </c>
      <c r="C177" s="2" t="s">
        <v>133</v>
      </c>
      <c r="D177" s="2" t="s">
        <v>92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x14ac:dyDescent="0.2">
      <c r="A178" s="2">
        <v>2018</v>
      </c>
      <c r="B178" s="4">
        <v>43272</v>
      </c>
      <c r="C178" s="2" t="s">
        <v>133</v>
      </c>
      <c r="D178" s="2" t="s">
        <v>93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x14ac:dyDescent="0.2">
      <c r="A179" s="2">
        <v>2018</v>
      </c>
      <c r="B179" s="4">
        <v>43278</v>
      </c>
      <c r="C179" s="2" t="s">
        <v>89</v>
      </c>
      <c r="D179" s="2" t="s">
        <v>90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>
        <v>1</v>
      </c>
      <c r="R179" s="1"/>
      <c r="S179" s="1"/>
      <c r="T179" s="1"/>
      <c r="U179" s="2">
        <v>1</v>
      </c>
      <c r="V179" s="1"/>
      <c r="W179" s="2">
        <v>1</v>
      </c>
      <c r="X179" s="1"/>
      <c r="Y179" s="1"/>
      <c r="Z179" s="2">
        <v>1</v>
      </c>
      <c r="AA179" s="1"/>
      <c r="AB179" s="1"/>
      <c r="AC179" s="1"/>
      <c r="AD179" s="1"/>
      <c r="AE179" s="2">
        <v>1</v>
      </c>
      <c r="AF179" s="1"/>
      <c r="AG179" s="1"/>
      <c r="AH179" s="1"/>
      <c r="AI179" s="1"/>
      <c r="AJ179" s="1"/>
      <c r="AK179" s="2">
        <v>1</v>
      </c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2">
        <v>1</v>
      </c>
      <c r="BE179" s="1"/>
      <c r="BF179" s="1"/>
      <c r="BG179" s="2">
        <v>1</v>
      </c>
      <c r="BH179" s="1"/>
      <c r="BI179" s="1"/>
      <c r="BJ179" s="1"/>
      <c r="BK179" s="1"/>
      <c r="BL179" s="1"/>
      <c r="BM179" s="1"/>
      <c r="BN179" s="1"/>
      <c r="BO179" s="1"/>
      <c r="BP179" s="1"/>
      <c r="BQ179" s="2">
        <v>1</v>
      </c>
      <c r="BR179" s="1"/>
      <c r="BS179" s="1"/>
      <c r="BT179" s="1"/>
      <c r="BU179" s="1"/>
      <c r="BV179" s="1"/>
      <c r="BW179" s="2">
        <v>1</v>
      </c>
      <c r="BX179" s="1"/>
      <c r="BY179" s="1"/>
      <c r="BZ179" s="1"/>
      <c r="CA179" s="2">
        <v>1</v>
      </c>
      <c r="CB179" s="1"/>
      <c r="CC179" s="1"/>
      <c r="CD179" s="1"/>
      <c r="CE179" s="1"/>
      <c r="CF179" s="2">
        <v>1</v>
      </c>
      <c r="CG179" s="1"/>
    </row>
    <row r="180" spans="1:85" x14ac:dyDescent="0.2">
      <c r="A180" s="2">
        <v>2018</v>
      </c>
      <c r="B180" s="4">
        <v>43278</v>
      </c>
      <c r="C180" s="2" t="s">
        <v>89</v>
      </c>
      <c r="D180" s="2" t="s">
        <v>91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>
        <v>1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2">
        <v>1</v>
      </c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2">
        <v>1</v>
      </c>
      <c r="BL180" s="1"/>
      <c r="BM180" s="1"/>
      <c r="BN180" s="1"/>
      <c r="BO180" s="1"/>
      <c r="BP180" s="1"/>
      <c r="BQ180" s="2">
        <v>1</v>
      </c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x14ac:dyDescent="0.2">
      <c r="A181" s="2">
        <v>2018</v>
      </c>
      <c r="B181" s="4">
        <v>43278</v>
      </c>
      <c r="C181" s="2" t="s">
        <v>89</v>
      </c>
      <c r="D181" s="2" t="s">
        <v>92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x14ac:dyDescent="0.2">
      <c r="A182" s="2">
        <v>2018</v>
      </c>
      <c r="B182" s="4">
        <v>43278</v>
      </c>
      <c r="C182" s="2" t="s">
        <v>89</v>
      </c>
      <c r="D182" s="2" t="s">
        <v>93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x14ac:dyDescent="0.2">
      <c r="A183" s="2">
        <v>2018</v>
      </c>
      <c r="B183" s="4">
        <v>43272</v>
      </c>
      <c r="C183" s="2" t="s">
        <v>107</v>
      </c>
      <c r="D183" s="2" t="s">
        <v>90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>
        <v>1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2">
        <v>1</v>
      </c>
      <c r="AY183" s="1"/>
      <c r="AZ183" s="1"/>
      <c r="BA183" s="2">
        <v>1</v>
      </c>
      <c r="BB183" s="1"/>
      <c r="BC183" s="1"/>
      <c r="BD183" s="1"/>
      <c r="BE183" s="2">
        <v>1</v>
      </c>
      <c r="BF183" s="1"/>
      <c r="BG183" s="2">
        <v>1</v>
      </c>
      <c r="BH183" s="1"/>
      <c r="BI183" s="1"/>
      <c r="BJ183" s="1"/>
      <c r="BK183" s="2">
        <v>1</v>
      </c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x14ac:dyDescent="0.2">
      <c r="A184" s="2">
        <v>2018</v>
      </c>
      <c r="B184" s="4">
        <v>43272</v>
      </c>
      <c r="C184" s="2" t="s">
        <v>107</v>
      </c>
      <c r="D184" s="2" t="s">
        <v>91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>
        <v>8</v>
      </c>
      <c r="Q184" s="2">
        <v>12</v>
      </c>
      <c r="R184" s="2">
        <v>3</v>
      </c>
      <c r="S184" s="2">
        <v>2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2">
        <v>2</v>
      </c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x14ac:dyDescent="0.2">
      <c r="A185" s="2">
        <v>2018</v>
      </c>
      <c r="B185" s="4">
        <v>43272</v>
      </c>
      <c r="C185" s="2" t="s">
        <v>107</v>
      </c>
      <c r="D185" s="2" t="s">
        <v>92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x14ac:dyDescent="0.2">
      <c r="A186" s="2">
        <v>2018</v>
      </c>
      <c r="B186" s="4">
        <v>43272</v>
      </c>
      <c r="C186" s="2" t="s">
        <v>107</v>
      </c>
      <c r="D186" s="2" t="s">
        <v>93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x14ac:dyDescent="0.2">
      <c r="A187" s="2">
        <v>2018</v>
      </c>
      <c r="B187" s="4">
        <v>43265</v>
      </c>
      <c r="C187" s="2" t="s">
        <v>110</v>
      </c>
      <c r="D187" s="2" t="s">
        <v>90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2">
        <v>1</v>
      </c>
      <c r="BL187" s="1"/>
      <c r="BM187" s="2">
        <v>1</v>
      </c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x14ac:dyDescent="0.2">
      <c r="A188" s="2">
        <v>2018</v>
      </c>
      <c r="B188" s="4">
        <v>43265</v>
      </c>
      <c r="C188" s="2" t="s">
        <v>110</v>
      </c>
      <c r="D188" s="2" t="s">
        <v>91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>
        <v>17</v>
      </c>
      <c r="Q188" s="1"/>
      <c r="R188" s="1"/>
      <c r="S188" s="1"/>
      <c r="T188" s="1"/>
      <c r="U188" s="2">
        <v>1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2">
        <v>1</v>
      </c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2">
        <v>1</v>
      </c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x14ac:dyDescent="0.2">
      <c r="A189" s="2">
        <v>2018</v>
      </c>
      <c r="B189" s="4">
        <v>43265</v>
      </c>
      <c r="C189" s="2" t="s">
        <v>110</v>
      </c>
      <c r="D189" s="2" t="s">
        <v>92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x14ac:dyDescent="0.2">
      <c r="A190" s="2">
        <v>2018</v>
      </c>
      <c r="B190" s="4">
        <v>43265</v>
      </c>
      <c r="C190" s="2" t="s">
        <v>110</v>
      </c>
      <c r="D190" s="2" t="s">
        <v>93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x14ac:dyDescent="0.2">
      <c r="A191" s="2">
        <v>2018</v>
      </c>
      <c r="B191" s="4">
        <v>43265</v>
      </c>
      <c r="C191" s="2" t="s">
        <v>111</v>
      </c>
      <c r="D191" s="2" t="s">
        <v>90</v>
      </c>
      <c r="E191" s="1"/>
      <c r="F191" s="1"/>
      <c r="G191" s="1"/>
      <c r="H191" s="1"/>
      <c r="I191" s="1"/>
      <c r="J191" s="1"/>
      <c r="K191" s="1"/>
      <c r="L191" s="1"/>
      <c r="M191" s="1"/>
      <c r="N191" s="2">
        <v>1</v>
      </c>
      <c r="O191" s="1"/>
      <c r="P191" s="1"/>
      <c r="Q191" s="1"/>
      <c r="R191" s="1"/>
      <c r="S191" s="1"/>
      <c r="T191" s="1"/>
      <c r="U191" s="2">
        <v>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2">
        <v>1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2">
        <v>1</v>
      </c>
      <c r="AY191" s="1"/>
      <c r="AZ191" s="1"/>
      <c r="BA191" s="1"/>
      <c r="BB191" s="1"/>
      <c r="BC191" s="2">
        <v>1</v>
      </c>
      <c r="BD191" s="1"/>
      <c r="BE191" s="1"/>
      <c r="BF191" s="1"/>
      <c r="BG191" s="1"/>
      <c r="BH191" s="1"/>
      <c r="BI191" s="1"/>
      <c r="BJ191" s="1"/>
      <c r="BK191" s="2">
        <v>1</v>
      </c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2">
        <v>1</v>
      </c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x14ac:dyDescent="0.2">
      <c r="A192" s="2">
        <v>2018</v>
      </c>
      <c r="B192" s="4">
        <v>43265</v>
      </c>
      <c r="C192" s="2" t="s">
        <v>111</v>
      </c>
      <c r="D192" s="2" t="s">
        <v>91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>
        <v>46</v>
      </c>
      <c r="Q192" s="2">
        <v>140</v>
      </c>
      <c r="R192" s="2">
        <v>2</v>
      </c>
      <c r="S192" s="2">
        <v>5</v>
      </c>
      <c r="T192" s="1"/>
      <c r="U192" s="2">
        <v>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2">
        <v>1</v>
      </c>
      <c r="AY192" s="1"/>
      <c r="AZ192" s="1"/>
      <c r="BA192" s="1"/>
      <c r="BB192" s="1"/>
      <c r="BC192" s="1"/>
      <c r="BD192" s="1"/>
      <c r="BE192" s="1"/>
      <c r="BF192" s="1"/>
      <c r="BG192" s="2">
        <v>1</v>
      </c>
      <c r="BH192" s="1"/>
      <c r="BI192" s="1"/>
      <c r="BJ192" s="1"/>
      <c r="BK192" s="2">
        <v>1</v>
      </c>
      <c r="BL192" s="1"/>
      <c r="BM192" s="1"/>
      <c r="BN192" s="2">
        <v>1</v>
      </c>
      <c r="BO192" s="1"/>
      <c r="BP192" s="1"/>
      <c r="BQ192" s="1"/>
      <c r="BR192" s="1"/>
      <c r="BS192" s="1"/>
      <c r="BT192" s="1"/>
      <c r="BU192" s="1"/>
      <c r="BV192" s="1"/>
      <c r="BW192" s="2">
        <v>1</v>
      </c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x14ac:dyDescent="0.2">
      <c r="A193" s="2">
        <v>2018</v>
      </c>
      <c r="B193" s="4">
        <v>43265</v>
      </c>
      <c r="C193" s="2" t="s">
        <v>111</v>
      </c>
      <c r="D193" s="2" t="s">
        <v>92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x14ac:dyDescent="0.2">
      <c r="A194" s="2">
        <v>2018</v>
      </c>
      <c r="B194" s="4">
        <v>43265</v>
      </c>
      <c r="C194" s="2" t="s">
        <v>111</v>
      </c>
      <c r="D194" s="2" t="s">
        <v>93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x14ac:dyDescent="0.2">
      <c r="A195" s="2">
        <v>2018</v>
      </c>
      <c r="B195" s="4">
        <v>43281</v>
      </c>
      <c r="C195" s="2" t="s">
        <v>110</v>
      </c>
      <c r="D195" s="2" t="s">
        <v>90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>
        <v>1</v>
      </c>
      <c r="V195" s="1"/>
      <c r="W195" s="1"/>
      <c r="X195" s="1"/>
      <c r="Y195" s="2">
        <v>1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2" t="s">
        <v>100</v>
      </c>
      <c r="BB195" s="1"/>
      <c r="BC195" s="1"/>
      <c r="BD195" s="1"/>
      <c r="BE195" s="1"/>
      <c r="BF195" s="1"/>
      <c r="BG195" s="2">
        <v>1</v>
      </c>
      <c r="BH195" s="1"/>
      <c r="BI195" s="1"/>
      <c r="BJ195" s="1"/>
      <c r="BK195" s="2">
        <v>1</v>
      </c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x14ac:dyDescent="0.2">
      <c r="A196" s="2">
        <v>2018</v>
      </c>
      <c r="B196" s="4">
        <v>43281</v>
      </c>
      <c r="C196" s="2" t="s">
        <v>110</v>
      </c>
      <c r="D196" s="2" t="s">
        <v>91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>
        <v>1</v>
      </c>
      <c r="Q196" s="2">
        <v>11</v>
      </c>
      <c r="R196" s="1"/>
      <c r="S196" s="2">
        <v>1</v>
      </c>
      <c r="T196" s="1"/>
      <c r="U196" s="2">
        <v>1</v>
      </c>
      <c r="V196" s="1"/>
      <c r="W196" s="1"/>
      <c r="X196" s="1"/>
      <c r="Y196" s="2">
        <v>1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2">
        <v>1</v>
      </c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2">
        <v>1</v>
      </c>
      <c r="BH196" s="1"/>
      <c r="BI196" s="1"/>
      <c r="BJ196" s="1"/>
      <c r="BK196" s="2">
        <v>1</v>
      </c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x14ac:dyDescent="0.2">
      <c r="A197" s="2">
        <v>2018</v>
      </c>
      <c r="B197" s="4">
        <v>43281</v>
      </c>
      <c r="C197" s="2" t="s">
        <v>110</v>
      </c>
      <c r="D197" s="2" t="s">
        <v>92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x14ac:dyDescent="0.2">
      <c r="A198" s="2">
        <v>2018</v>
      </c>
      <c r="B198" s="4">
        <v>43281</v>
      </c>
      <c r="C198" s="2" t="s">
        <v>110</v>
      </c>
      <c r="D198" s="2" t="s">
        <v>93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x14ac:dyDescent="0.2">
      <c r="A199" s="2">
        <v>2018</v>
      </c>
      <c r="B199" s="4">
        <v>43270</v>
      </c>
      <c r="C199" s="2" t="s">
        <v>112</v>
      </c>
      <c r="D199" s="2" t="s">
        <v>90</v>
      </c>
      <c r="E199" s="1"/>
      <c r="F199" s="1"/>
      <c r="G199" s="1"/>
      <c r="H199" s="1"/>
      <c r="I199" s="1"/>
      <c r="J199" s="1"/>
      <c r="K199" s="1"/>
      <c r="L199" s="1"/>
      <c r="M199" s="1"/>
      <c r="N199" s="2">
        <v>1</v>
      </c>
      <c r="O199" s="1"/>
      <c r="P199" s="1"/>
      <c r="Q199" s="1"/>
      <c r="R199" s="1"/>
      <c r="S199" s="1"/>
      <c r="T199" s="1"/>
      <c r="U199" s="2">
        <v>1</v>
      </c>
      <c r="V199" s="1"/>
      <c r="W199" s="1"/>
      <c r="X199" s="1"/>
      <c r="Y199" s="1"/>
      <c r="Z199" s="2">
        <v>1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2">
        <v>1</v>
      </c>
      <c r="BH199" s="1"/>
      <c r="BI199" s="1"/>
      <c r="BJ199" s="1"/>
      <c r="BK199" s="2">
        <v>1</v>
      </c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2">
        <v>1</v>
      </c>
      <c r="BX199" s="2">
        <v>1</v>
      </c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x14ac:dyDescent="0.2">
      <c r="A200" s="2">
        <v>2018</v>
      </c>
      <c r="B200" s="4">
        <v>43270</v>
      </c>
      <c r="C200" s="2" t="s">
        <v>112</v>
      </c>
      <c r="D200" s="2" t="s">
        <v>91</v>
      </c>
      <c r="E200" s="1"/>
      <c r="F200" s="1"/>
      <c r="G200" s="1"/>
      <c r="H200" s="1"/>
      <c r="I200" s="1"/>
      <c r="J200" s="1"/>
      <c r="K200" s="1"/>
      <c r="L200" s="1"/>
      <c r="M200" s="1"/>
      <c r="N200" s="2">
        <v>1</v>
      </c>
      <c r="O200" s="1"/>
      <c r="P200" s="2">
        <v>68</v>
      </c>
      <c r="Q200" s="2">
        <v>15</v>
      </c>
      <c r="R200" s="1"/>
      <c r="S200" s="2">
        <v>8</v>
      </c>
      <c r="T200" s="1"/>
      <c r="U200" s="2">
        <v>1</v>
      </c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">
        <v>1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2">
        <v>1</v>
      </c>
      <c r="BE200" s="1"/>
      <c r="BF200" s="1"/>
      <c r="BG200" s="2">
        <v>1</v>
      </c>
      <c r="BH200" s="1"/>
      <c r="BI200" s="1"/>
      <c r="BJ200" s="1"/>
      <c r="BK200" s="2">
        <v>1</v>
      </c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2">
        <v>1</v>
      </c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x14ac:dyDescent="0.2">
      <c r="A201" s="2">
        <v>2018</v>
      </c>
      <c r="B201" s="4">
        <v>43270</v>
      </c>
      <c r="C201" s="2" t="s">
        <v>112</v>
      </c>
      <c r="D201" s="2" t="s">
        <v>92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x14ac:dyDescent="0.2">
      <c r="A202" s="2">
        <v>2018</v>
      </c>
      <c r="B202" s="4">
        <v>43270</v>
      </c>
      <c r="C202" s="2" t="s">
        <v>112</v>
      </c>
      <c r="D202" s="2" t="s">
        <v>93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x14ac:dyDescent="0.2">
      <c r="A203" s="2">
        <v>2018</v>
      </c>
      <c r="B203" s="4">
        <v>43278</v>
      </c>
      <c r="C203" s="2" t="s">
        <v>138</v>
      </c>
      <c r="D203" s="2" t="s">
        <v>90</v>
      </c>
      <c r="E203" s="2">
        <v>1</v>
      </c>
      <c r="F203" s="1"/>
      <c r="G203" s="1"/>
      <c r="H203" s="1"/>
      <c r="I203" s="1"/>
      <c r="J203" s="1"/>
      <c r="K203" s="1"/>
      <c r="L203" s="1"/>
      <c r="M203" s="1"/>
      <c r="N203" s="2">
        <v>1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2">
        <v>1</v>
      </c>
      <c r="AN203" s="2">
        <v>1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2">
        <v>1</v>
      </c>
      <c r="AY203" s="1"/>
      <c r="AZ203" s="1"/>
      <c r="BA203" s="2">
        <v>1</v>
      </c>
      <c r="BB203" s="1"/>
      <c r="BC203" s="1"/>
      <c r="BD203" s="1"/>
      <c r="BE203" s="1"/>
      <c r="BF203" s="1"/>
      <c r="BG203" s="2">
        <v>1</v>
      </c>
      <c r="BH203" s="1"/>
      <c r="BI203" s="1"/>
      <c r="BJ203" s="1"/>
      <c r="BK203" s="2">
        <v>1</v>
      </c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2">
        <v>1</v>
      </c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x14ac:dyDescent="0.2">
      <c r="A204" s="2">
        <v>2018</v>
      </c>
      <c r="B204" s="4">
        <v>43278</v>
      </c>
      <c r="C204" s="2" t="s">
        <v>138</v>
      </c>
      <c r="D204" s="2" t="s">
        <v>91</v>
      </c>
      <c r="E204" s="2">
        <v>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>
        <v>1</v>
      </c>
      <c r="R204" s="2">
        <v>1</v>
      </c>
      <c r="S204" s="1"/>
      <c r="T204" s="1"/>
      <c r="U204" s="2">
        <v>1</v>
      </c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2">
        <v>1</v>
      </c>
      <c r="AY204" s="1"/>
      <c r="AZ204" s="1"/>
      <c r="BA204" s="2">
        <v>1</v>
      </c>
      <c r="BB204" s="1"/>
      <c r="BC204" s="1"/>
      <c r="BD204" s="1"/>
      <c r="BE204" s="1"/>
      <c r="BF204" s="2">
        <v>1</v>
      </c>
      <c r="BG204" s="2">
        <v>1</v>
      </c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2">
        <v>1</v>
      </c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x14ac:dyDescent="0.2">
      <c r="A205" s="2">
        <v>2018</v>
      </c>
      <c r="B205" s="4">
        <v>43278</v>
      </c>
      <c r="C205" s="2" t="s">
        <v>138</v>
      </c>
      <c r="D205" s="2" t="s">
        <v>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x14ac:dyDescent="0.2">
      <c r="A206" s="2">
        <v>2018</v>
      </c>
      <c r="B206" s="4">
        <v>43278</v>
      </c>
      <c r="C206" s="2" t="s">
        <v>138</v>
      </c>
      <c r="D206" s="2" t="s">
        <v>93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x14ac:dyDescent="0.2">
      <c r="A207" s="2">
        <v>2018</v>
      </c>
      <c r="B207" s="4">
        <v>43255</v>
      </c>
      <c r="C207" s="2" t="s">
        <v>113</v>
      </c>
      <c r="D207" s="2" t="s">
        <v>90</v>
      </c>
      <c r="E207" s="1"/>
      <c r="F207" s="1"/>
      <c r="G207" s="1"/>
      <c r="H207" s="1"/>
      <c r="I207" s="1"/>
      <c r="J207" s="1"/>
      <c r="K207" s="1"/>
      <c r="L207" s="1"/>
      <c r="M207" s="2">
        <v>1</v>
      </c>
      <c r="N207" s="2">
        <v>1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2">
        <v>1</v>
      </c>
      <c r="AN207" s="2">
        <v>1</v>
      </c>
      <c r="AO207" s="1"/>
      <c r="AP207" s="1"/>
      <c r="AQ207" s="1"/>
      <c r="AR207" s="1"/>
      <c r="AS207" s="1"/>
      <c r="AT207" s="2">
        <v>1</v>
      </c>
      <c r="AU207" s="1"/>
      <c r="AV207" s="1"/>
      <c r="AW207" s="2">
        <v>1</v>
      </c>
      <c r="AX207" s="2">
        <v>1</v>
      </c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2">
        <v>1</v>
      </c>
      <c r="BK207" s="2">
        <v>1</v>
      </c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2">
        <v>1</v>
      </c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x14ac:dyDescent="0.2">
      <c r="A208" s="2">
        <v>2018</v>
      </c>
      <c r="B208" s="4">
        <v>43255</v>
      </c>
      <c r="C208" s="2" t="s">
        <v>113</v>
      </c>
      <c r="D208" s="2" t="s">
        <v>91</v>
      </c>
      <c r="E208" s="1"/>
      <c r="F208" s="1"/>
      <c r="G208" s="1"/>
      <c r="H208" s="1"/>
      <c r="I208" s="1"/>
      <c r="J208" s="1"/>
      <c r="K208" s="1"/>
      <c r="L208" s="1"/>
      <c r="M208" s="2">
        <v>1</v>
      </c>
      <c r="N208" s="2">
        <v>1</v>
      </c>
      <c r="O208" s="1"/>
      <c r="P208" s="2">
        <v>3</v>
      </c>
      <c r="Q208" s="1"/>
      <c r="R208" s="2">
        <v>6</v>
      </c>
      <c r="S208" s="2">
        <v>3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2">
        <v>1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2">
        <v>1</v>
      </c>
      <c r="BD208" s="1"/>
      <c r="BE208" s="1"/>
      <c r="BF208" s="2">
        <v>1</v>
      </c>
      <c r="BG208" s="1"/>
      <c r="BH208" s="1"/>
      <c r="BI208" s="1"/>
      <c r="BJ208" s="2">
        <v>1</v>
      </c>
      <c r="BK208" s="2">
        <v>1</v>
      </c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2">
        <v>1</v>
      </c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x14ac:dyDescent="0.2">
      <c r="A209" s="2">
        <v>2018</v>
      </c>
      <c r="B209" s="4">
        <v>43255</v>
      </c>
      <c r="C209" s="2" t="s">
        <v>113</v>
      </c>
      <c r="D209" s="2" t="s">
        <v>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x14ac:dyDescent="0.2">
      <c r="A210" s="2">
        <v>2018</v>
      </c>
      <c r="B210" s="4">
        <v>43255</v>
      </c>
      <c r="C210" s="2" t="s">
        <v>113</v>
      </c>
      <c r="D210" s="2" t="s">
        <v>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87EB-A01F-AF4F-8437-22EBC52474D8}">
  <dimension ref="A1:CQ999"/>
  <sheetViews>
    <sheetView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8.6640625" customWidth="1"/>
  </cols>
  <sheetData>
    <row r="1" spans="1:95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145</v>
      </c>
      <c r="L1" t="s">
        <v>146</v>
      </c>
      <c r="M1" s="3" t="s">
        <v>147</v>
      </c>
      <c r="N1" s="3" t="s">
        <v>148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114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115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67</v>
      </c>
      <c r="CO1" s="3" t="s">
        <v>86</v>
      </c>
      <c r="CP1" s="3" t="s">
        <v>87</v>
      </c>
      <c r="CQ1" s="3" t="s">
        <v>88</v>
      </c>
    </row>
    <row r="2" spans="1:95" x14ac:dyDescent="0.2">
      <c r="A2" s="2">
        <v>2018</v>
      </c>
      <c r="B2" s="4">
        <v>43255</v>
      </c>
      <c r="C2" s="2" t="s">
        <v>126</v>
      </c>
      <c r="D2" s="2" t="s">
        <v>90</v>
      </c>
      <c r="E2" s="2">
        <f>(O2+P2+Q2+R2+S2+T2+U2+V2+W2+X2+Y2+CE2+CG2+CH2+CI2)</f>
        <v>1</v>
      </c>
      <c r="F2" s="2">
        <f>(AL2+AM2+AO2+AS2+AT2+AT2+AU2+AV2)</f>
        <v>2</v>
      </c>
      <c r="G2" s="2">
        <f>(AE2+AF2+AG2+AH2+AI2+AJ2+AK2+CL2)</f>
        <v>1</v>
      </c>
      <c r="H2" s="2">
        <f>(Z2+AA2)</f>
        <v>0</v>
      </c>
      <c r="I2" s="2">
        <f>(AB2+AC2+AD2)</f>
        <v>0</v>
      </c>
      <c r="J2" s="2">
        <f>(BN2+BO2+BP2+BQ2+BR2+BS2+BT2+BZ2+CB2+CP2+CN2)</f>
        <v>7</v>
      </c>
      <c r="K2" s="2">
        <f>(AN2+AP2+AQ2+AR2+CD2+CJ2+CK2+CM2+CQ2)</f>
        <v>0</v>
      </c>
      <c r="L2" s="2">
        <f>(AW2+AX2+AY2+AZ2+BA2+BB2+BC2+BD2+BE2+BF2+BG2+BH2+BI2+BJ2+BK2+BL2+CF2+CO2)</f>
        <v>8</v>
      </c>
      <c r="M2" s="2">
        <f>(BU2+BV2+BW2+BX2+BY2+CA2+CC2)</f>
        <v>16</v>
      </c>
      <c r="N2" s="2">
        <f>(BM2)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2">
        <v>2</v>
      </c>
      <c r="AT2" s="1"/>
      <c r="AU2" s="1"/>
      <c r="AV2" s="1"/>
      <c r="AW2" s="1"/>
      <c r="AX2" s="1"/>
      <c r="AY2" s="2">
        <v>1</v>
      </c>
      <c r="AZ2" s="1"/>
      <c r="BA2" s="1"/>
      <c r="BB2" s="1"/>
      <c r="BC2" s="1"/>
      <c r="BD2" s="1"/>
      <c r="BE2" s="1"/>
      <c r="BF2" s="1"/>
      <c r="BG2" s="1"/>
      <c r="BH2" s="2">
        <v>7</v>
      </c>
      <c r="BI2" s="1"/>
      <c r="BJ2" s="1"/>
      <c r="BK2" s="1"/>
      <c r="BL2" s="1"/>
      <c r="BM2" s="1"/>
      <c r="BN2" s="1"/>
      <c r="BO2" s="1"/>
      <c r="BP2" s="1"/>
      <c r="BQ2" s="2">
        <v>3</v>
      </c>
      <c r="BR2" s="1"/>
      <c r="BS2" s="1"/>
      <c r="BT2" s="1"/>
      <c r="BU2" s="2">
        <v>14</v>
      </c>
      <c r="BV2" s="1"/>
      <c r="BW2" s="2">
        <v>2</v>
      </c>
      <c r="BX2" s="1"/>
      <c r="BY2" s="1"/>
      <c r="BZ2" s="1"/>
      <c r="CA2" s="1"/>
      <c r="CB2" s="2">
        <v>4</v>
      </c>
      <c r="CC2" s="1"/>
      <c r="CD2" s="1"/>
      <c r="CE2" s="1"/>
      <c r="CF2" s="1"/>
      <c r="CG2" s="2">
        <v>1</v>
      </c>
      <c r="CH2" s="1"/>
      <c r="CI2" s="1"/>
      <c r="CJ2" s="1"/>
      <c r="CK2" s="1"/>
      <c r="CL2" s="2">
        <v>1</v>
      </c>
      <c r="CM2" s="1"/>
      <c r="CN2" s="1"/>
      <c r="CO2" s="1"/>
      <c r="CP2" s="1"/>
      <c r="CQ2" s="1"/>
    </row>
    <row r="3" spans="1:95" x14ac:dyDescent="0.2">
      <c r="A3" s="2">
        <v>2018</v>
      </c>
      <c r="B3" s="4">
        <v>43255</v>
      </c>
      <c r="C3" s="2" t="s">
        <v>126</v>
      </c>
      <c r="D3" s="2" t="s">
        <v>91</v>
      </c>
      <c r="E3" s="2">
        <f t="shared" ref="E3:E66" si="0">(O3+P3+Q3+R3+S3+T3+U3+V3+W3+X3+Y3+CE3+CG3+CH3+CI3)</f>
        <v>0</v>
      </c>
      <c r="F3" s="2">
        <f t="shared" ref="F3:F66" si="1">(AL3+AM3+AO3+AS3+AT3+AT3+AU3+AV3)</f>
        <v>0</v>
      </c>
      <c r="G3" s="2">
        <f t="shared" ref="G3:G66" si="2">(AE3+AF3+AG3+AH3+AI3+AJ3+AK3+CL3)</f>
        <v>0</v>
      </c>
      <c r="H3" s="2">
        <f t="shared" ref="H3:H66" si="3">(Z3+AA3)</f>
        <v>37</v>
      </c>
      <c r="I3" s="2">
        <f t="shared" ref="I3:I66" si="4">(AB3+AC3+AD3)</f>
        <v>0</v>
      </c>
      <c r="J3" s="2">
        <f t="shared" ref="J3:J66" si="5">(BN3+BO3+BP3+BQ3+BR3+BS3+BT3+BZ3+CB3+CP3+CN3)</f>
        <v>0</v>
      </c>
      <c r="K3" s="2">
        <f t="shared" ref="K3:K66" si="6">(AN3+AP3+AQ3+AR3+CD3+CJ3+CK3+CM3+CQ3)</f>
        <v>0</v>
      </c>
      <c r="L3" s="2">
        <f t="shared" ref="L3:L66" si="7">(AW3+AX3+AY3+AZ3+BA3+BB3+BC3+BD3+BE3+BF3+BG3+BH3+BI3+BJ3+BK3+BL3+CF3+CO3)</f>
        <v>4</v>
      </c>
      <c r="M3" s="2">
        <f t="shared" ref="M3:M66" si="8">(BU3+BV3+BW3+BX3+BY3+CA3+CC3)</f>
        <v>9</v>
      </c>
      <c r="N3" s="2">
        <f t="shared" ref="N3:N66" si="9">(BM3)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>
        <v>4</v>
      </c>
      <c r="AA3" s="2">
        <v>33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2">
        <v>4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">
        <v>6</v>
      </c>
      <c r="BV3" s="1"/>
      <c r="BW3" s="2">
        <v>3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">
      <c r="A4" s="2">
        <v>2018</v>
      </c>
      <c r="B4" s="4">
        <v>43255</v>
      </c>
      <c r="C4" s="2" t="s">
        <v>126</v>
      </c>
      <c r="D4" s="2" t="s">
        <v>92</v>
      </c>
      <c r="E4" s="2">
        <f t="shared" si="0"/>
        <v>0</v>
      </c>
      <c r="F4" s="2">
        <f t="shared" si="1"/>
        <v>0</v>
      </c>
      <c r="G4" s="2">
        <f t="shared" si="2"/>
        <v>3</v>
      </c>
      <c r="H4" s="2">
        <f t="shared" si="3"/>
        <v>27</v>
      </c>
      <c r="I4" s="2">
        <f t="shared" si="4"/>
        <v>6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3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>
        <v>2</v>
      </c>
      <c r="AA4" s="2">
        <v>25</v>
      </c>
      <c r="AB4" s="2">
        <v>4</v>
      </c>
      <c r="AC4" s="2">
        <v>2</v>
      </c>
      <c r="AD4" s="1"/>
      <c r="AE4" s="1"/>
      <c r="AF4" s="1"/>
      <c r="AG4" s="1"/>
      <c r="AH4" s="1"/>
      <c r="AI4" s="1"/>
      <c r="AJ4" s="2">
        <v>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2">
        <v>2</v>
      </c>
      <c r="BV4" s="1"/>
      <c r="BW4" s="2">
        <v>1</v>
      </c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">
      <c r="A5" s="2">
        <v>2018</v>
      </c>
      <c r="B5" s="4">
        <v>43255</v>
      </c>
      <c r="C5" s="2" t="s">
        <v>126</v>
      </c>
      <c r="D5" s="2" t="s">
        <v>93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3</v>
      </c>
      <c r="I5" s="2">
        <f t="shared" si="4"/>
        <v>2</v>
      </c>
      <c r="J5" s="2">
        <f t="shared" si="5"/>
        <v>0</v>
      </c>
      <c r="K5" s="2">
        <f t="shared" si="6"/>
        <v>0</v>
      </c>
      <c r="L5" s="2">
        <f t="shared" si="7"/>
        <v>1</v>
      </c>
      <c r="M5" s="2">
        <f t="shared" si="8"/>
        <v>1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>
        <v>2</v>
      </c>
      <c r="AA5" s="2">
        <v>1</v>
      </c>
      <c r="AB5" s="2">
        <v>1</v>
      </c>
      <c r="AC5" s="2">
        <v>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2">
        <v>1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2">
        <v>1</v>
      </c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">
      <c r="A6" s="2">
        <v>2018</v>
      </c>
      <c r="B6" s="4">
        <v>43255</v>
      </c>
      <c r="C6" s="2" t="s">
        <v>113</v>
      </c>
      <c r="D6" s="2" t="s">
        <v>90</v>
      </c>
      <c r="E6" s="2">
        <f t="shared" si="0"/>
        <v>3</v>
      </c>
      <c r="F6" s="2">
        <f t="shared" si="1"/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2">
        <f t="shared" si="7"/>
        <v>5</v>
      </c>
      <c r="M6" s="2">
        <f t="shared" si="8"/>
        <v>1</v>
      </c>
      <c r="N6" s="2">
        <f t="shared" si="9"/>
        <v>0</v>
      </c>
      <c r="O6" s="1"/>
      <c r="P6" s="1"/>
      <c r="Q6" s="1"/>
      <c r="R6" s="1"/>
      <c r="S6" s="1"/>
      <c r="T6" s="1"/>
      <c r="U6" s="1"/>
      <c r="V6" s="1"/>
      <c r="W6" s="2">
        <v>1</v>
      </c>
      <c r="X6" s="2">
        <v>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">
        <v>1</v>
      </c>
      <c r="AX6" s="2">
        <v>1</v>
      </c>
      <c r="AY6" s="1"/>
      <c r="AZ6" s="1"/>
      <c r="BA6" s="1"/>
      <c r="BB6" s="1"/>
      <c r="BC6" s="1"/>
      <c r="BD6" s="2">
        <v>1</v>
      </c>
      <c r="BE6" s="1"/>
      <c r="BF6" s="1"/>
      <c r="BG6" s="2">
        <v>1</v>
      </c>
      <c r="BH6" s="2">
        <v>1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2">
        <v>1</v>
      </c>
      <c r="BU6" s="2">
        <v>1</v>
      </c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2">
        <v>1</v>
      </c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2">
      <c r="A7" s="2">
        <v>2018</v>
      </c>
      <c r="B7" s="4">
        <v>43255</v>
      </c>
      <c r="C7" s="2" t="s">
        <v>113</v>
      </c>
      <c r="D7" s="2" t="s">
        <v>91</v>
      </c>
      <c r="E7" s="2">
        <f t="shared" si="0"/>
        <v>3</v>
      </c>
      <c r="F7" s="2">
        <f t="shared" si="1"/>
        <v>0</v>
      </c>
      <c r="G7" s="2">
        <f t="shared" si="2"/>
        <v>0</v>
      </c>
      <c r="H7" s="2">
        <f t="shared" si="3"/>
        <v>3</v>
      </c>
      <c r="I7" s="2">
        <f t="shared" si="4"/>
        <v>9</v>
      </c>
      <c r="J7" s="2">
        <f t="shared" si="5"/>
        <v>2</v>
      </c>
      <c r="K7" s="2">
        <f t="shared" si="6"/>
        <v>0</v>
      </c>
      <c r="L7" s="2">
        <f t="shared" si="7"/>
        <v>1</v>
      </c>
      <c r="M7" s="2">
        <f t="shared" si="8"/>
        <v>1</v>
      </c>
      <c r="N7" s="2">
        <f t="shared" si="9"/>
        <v>1</v>
      </c>
      <c r="O7" s="1"/>
      <c r="P7" s="1"/>
      <c r="Q7" s="1"/>
      <c r="R7" s="1"/>
      <c r="S7" s="1"/>
      <c r="T7" s="1"/>
      <c r="U7" s="1"/>
      <c r="V7" s="1"/>
      <c r="W7" s="2">
        <v>1</v>
      </c>
      <c r="X7" s="2">
        <v>1</v>
      </c>
      <c r="Y7" s="1"/>
      <c r="Z7" s="2">
        <v>3</v>
      </c>
      <c r="AA7" s="1"/>
      <c r="AB7" s="2">
        <v>6</v>
      </c>
      <c r="AC7" s="2">
        <v>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">
        <v>1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2">
        <v>1</v>
      </c>
      <c r="BN7" s="1"/>
      <c r="BO7" s="1"/>
      <c r="BP7" s="2">
        <v>1</v>
      </c>
      <c r="BQ7" s="1"/>
      <c r="BR7" s="1"/>
      <c r="BS7" s="1"/>
      <c r="BT7" s="2">
        <v>1</v>
      </c>
      <c r="BU7" s="2">
        <v>1</v>
      </c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2">
        <v>1</v>
      </c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2">
      <c r="A8" s="2">
        <v>2018</v>
      </c>
      <c r="B8" s="4">
        <v>43255</v>
      </c>
      <c r="C8" s="2" t="s">
        <v>113</v>
      </c>
      <c r="D8" s="2" t="s">
        <v>92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">
      <c r="A9" s="2">
        <v>2018</v>
      </c>
      <c r="B9" s="4">
        <v>43255</v>
      </c>
      <c r="C9" s="2" t="s">
        <v>113</v>
      </c>
      <c r="D9" s="2" t="s">
        <v>93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2">
      <c r="A10" s="2">
        <v>2018</v>
      </c>
      <c r="B10" s="4">
        <v>43256</v>
      </c>
      <c r="C10" s="2" t="s">
        <v>119</v>
      </c>
      <c r="D10" s="2" t="s">
        <v>90</v>
      </c>
      <c r="E10" s="2">
        <f t="shared" si="0"/>
        <v>5</v>
      </c>
      <c r="F10" s="2">
        <f t="shared" si="1"/>
        <v>0</v>
      </c>
      <c r="G10" s="2">
        <f t="shared" si="2"/>
        <v>18</v>
      </c>
      <c r="H10" s="2">
        <f t="shared" si="3"/>
        <v>0</v>
      </c>
      <c r="I10" s="2">
        <f t="shared" si="4"/>
        <v>0</v>
      </c>
      <c r="J10" s="2">
        <f t="shared" si="5"/>
        <v>0</v>
      </c>
      <c r="K10" s="2">
        <f t="shared" si="6"/>
        <v>1</v>
      </c>
      <c r="L10" s="2">
        <f t="shared" si="7"/>
        <v>2</v>
      </c>
      <c r="M10" s="2">
        <f t="shared" si="8"/>
        <v>37</v>
      </c>
      <c r="N10" s="2">
        <f t="shared" si="9"/>
        <v>0</v>
      </c>
      <c r="O10" s="1"/>
      <c r="P10" s="1"/>
      <c r="Q10" s="1"/>
      <c r="R10" s="1"/>
      <c r="S10" s="1"/>
      <c r="T10" s="1"/>
      <c r="U10" s="1"/>
      <c r="V10" s="1"/>
      <c r="W10" s="1"/>
      <c r="X10" s="2">
        <v>1</v>
      </c>
      <c r="Y10" s="1"/>
      <c r="Z10" s="1"/>
      <c r="AA10" s="1"/>
      <c r="AB10" s="1"/>
      <c r="AC10" s="1"/>
      <c r="AD10" s="1"/>
      <c r="AE10" s="2">
        <v>6</v>
      </c>
      <c r="AF10" s="1"/>
      <c r="AG10" s="2">
        <v>1</v>
      </c>
      <c r="AH10" s="1"/>
      <c r="AI10" s="1"/>
      <c r="AJ10" s="2">
        <v>11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2">
        <v>0</v>
      </c>
      <c r="AV10" s="2"/>
      <c r="AW10" s="2">
        <v>2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2">
        <v>0</v>
      </c>
      <c r="BN10" s="1"/>
      <c r="BO10" s="1"/>
      <c r="BP10" s="1"/>
      <c r="BQ10" s="1"/>
      <c r="BR10" s="1"/>
      <c r="BS10" s="1"/>
      <c r="BT10" s="1"/>
      <c r="BU10" s="2">
        <v>37</v>
      </c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2">
        <v>4</v>
      </c>
      <c r="CH10" s="1"/>
      <c r="CI10" s="1"/>
      <c r="CJ10" s="1"/>
      <c r="CK10" s="2">
        <v>1</v>
      </c>
      <c r="CL10" s="1"/>
      <c r="CM10" s="1"/>
      <c r="CN10" s="1"/>
      <c r="CO10" s="1"/>
      <c r="CP10" s="1"/>
      <c r="CQ10" s="1"/>
    </row>
    <row r="11" spans="1:95" x14ac:dyDescent="0.2">
      <c r="A11" s="2">
        <v>2018</v>
      </c>
      <c r="B11" s="4">
        <v>43256</v>
      </c>
      <c r="C11" s="2" t="s">
        <v>119</v>
      </c>
      <c r="D11" s="2" t="s">
        <v>91</v>
      </c>
      <c r="E11" s="2">
        <f t="shared" si="0"/>
        <v>1</v>
      </c>
      <c r="F11" s="2">
        <f t="shared" si="1"/>
        <v>1</v>
      </c>
      <c r="G11" s="2">
        <f t="shared" si="2"/>
        <v>5</v>
      </c>
      <c r="H11" s="2">
        <f t="shared" si="3"/>
        <v>4</v>
      </c>
      <c r="I11" s="2">
        <f t="shared" si="4"/>
        <v>10</v>
      </c>
      <c r="J11" s="2">
        <f t="shared" si="5"/>
        <v>2</v>
      </c>
      <c r="K11" s="2">
        <f t="shared" si="6"/>
        <v>0</v>
      </c>
      <c r="L11" s="2">
        <f t="shared" si="7"/>
        <v>1</v>
      </c>
      <c r="M11" s="2">
        <f t="shared" si="8"/>
        <v>6</v>
      </c>
      <c r="N11" s="2">
        <f t="shared" si="9"/>
        <v>0</v>
      </c>
      <c r="O11" s="1"/>
      <c r="P11" s="1"/>
      <c r="Q11" s="1"/>
      <c r="R11" s="1"/>
      <c r="S11" s="1"/>
      <c r="T11" s="1"/>
      <c r="U11" s="1"/>
      <c r="V11" s="1"/>
      <c r="W11" s="2">
        <v>1</v>
      </c>
      <c r="X11" s="1"/>
      <c r="Y11" s="1"/>
      <c r="Z11" s="2">
        <v>2</v>
      </c>
      <c r="AA11" s="2">
        <v>2</v>
      </c>
      <c r="AB11" s="2">
        <v>4</v>
      </c>
      <c r="AC11" s="2">
        <v>6</v>
      </c>
      <c r="AD11" s="1"/>
      <c r="AE11" s="2">
        <v>3</v>
      </c>
      <c r="AF11" s="1"/>
      <c r="AG11" s="2">
        <v>2</v>
      </c>
      <c r="AH11" s="1"/>
      <c r="AI11" s="1"/>
      <c r="AJ11" s="1"/>
      <c r="AK11" s="1"/>
      <c r="AL11" s="1"/>
      <c r="AM11" s="1"/>
      <c r="AN11" s="1"/>
      <c r="AO11" s="2">
        <v>1</v>
      </c>
      <c r="AP11" s="1"/>
      <c r="AQ11" s="1"/>
      <c r="AR11" s="1"/>
      <c r="AS11" s="1"/>
      <c r="AT11" s="1"/>
      <c r="AU11" s="1"/>
      <c r="AV11" s="1"/>
      <c r="AW11" s="2">
        <v>1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2">
        <v>0</v>
      </c>
      <c r="BN11" s="2">
        <v>2</v>
      </c>
      <c r="BO11" s="1"/>
      <c r="BP11" s="1"/>
      <c r="BQ11" s="1"/>
      <c r="BR11" s="1"/>
      <c r="BS11" s="1"/>
      <c r="BT11" s="1"/>
      <c r="BU11" s="2">
        <v>6</v>
      </c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2">
      <c r="A12" s="2">
        <v>2018</v>
      </c>
      <c r="B12" s="4">
        <v>43256</v>
      </c>
      <c r="C12" s="2" t="s">
        <v>119</v>
      </c>
      <c r="D12" s="2" t="s">
        <v>92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">
      <c r="A13" s="2">
        <v>2018</v>
      </c>
      <c r="B13" s="4">
        <v>43256</v>
      </c>
      <c r="C13" s="2" t="s">
        <v>119</v>
      </c>
      <c r="D13" s="2" t="s">
        <v>93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">
      <c r="A14" s="2">
        <v>2018</v>
      </c>
      <c r="B14" s="4">
        <v>43256</v>
      </c>
      <c r="C14" s="2" t="s">
        <v>97</v>
      </c>
      <c r="D14" s="2" t="s">
        <v>90</v>
      </c>
      <c r="E14" s="2">
        <f t="shared" si="0"/>
        <v>12</v>
      </c>
      <c r="F14" s="2">
        <f t="shared" si="1"/>
        <v>7</v>
      </c>
      <c r="G14" s="2">
        <f t="shared" si="2"/>
        <v>15</v>
      </c>
      <c r="H14" s="2">
        <f t="shared" si="3"/>
        <v>0</v>
      </c>
      <c r="I14" s="2">
        <f t="shared" si="4"/>
        <v>0</v>
      </c>
      <c r="J14" s="2">
        <f t="shared" si="5"/>
        <v>9</v>
      </c>
      <c r="K14" s="2">
        <f t="shared" si="6"/>
        <v>0</v>
      </c>
      <c r="L14" s="2">
        <f t="shared" si="7"/>
        <v>58</v>
      </c>
      <c r="M14" s="2">
        <f t="shared" si="8"/>
        <v>1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2">
        <v>11</v>
      </c>
      <c r="W14" s="1"/>
      <c r="X14" s="1"/>
      <c r="Y14" s="1"/>
      <c r="Z14" s="1"/>
      <c r="AA14" s="1"/>
      <c r="AB14" s="1"/>
      <c r="AC14" s="1"/>
      <c r="AD14" s="1"/>
      <c r="AE14" s="2">
        <v>1</v>
      </c>
      <c r="AF14" s="1"/>
      <c r="AG14" s="2">
        <v>11</v>
      </c>
      <c r="AH14" s="1"/>
      <c r="AI14" s="2">
        <v>2</v>
      </c>
      <c r="AJ14" s="2">
        <v>1</v>
      </c>
      <c r="AK14" s="1"/>
      <c r="AL14" s="1"/>
      <c r="AM14" s="1"/>
      <c r="AN14" s="1"/>
      <c r="AO14" s="1"/>
      <c r="AP14" s="1"/>
      <c r="AQ14" s="1"/>
      <c r="AR14" s="1"/>
      <c r="AS14" s="2">
        <v>1</v>
      </c>
      <c r="AT14" s="1"/>
      <c r="AU14" s="1"/>
      <c r="AV14" s="2">
        <v>6</v>
      </c>
      <c r="AW14" s="2">
        <v>5</v>
      </c>
      <c r="AX14" s="1"/>
      <c r="AY14" s="1"/>
      <c r="AZ14" s="1"/>
      <c r="BA14" s="2">
        <v>3</v>
      </c>
      <c r="BB14" s="1"/>
      <c r="BC14" s="1"/>
      <c r="BD14" s="1"/>
      <c r="BE14" s="1"/>
      <c r="BF14" s="1"/>
      <c r="BG14" s="1"/>
      <c r="BH14" s="2">
        <v>50</v>
      </c>
      <c r="BI14" s="1"/>
      <c r="BJ14" s="1"/>
      <c r="BK14" s="1"/>
      <c r="BL14" s="1"/>
      <c r="BM14" s="2">
        <v>0</v>
      </c>
      <c r="BN14" s="1"/>
      <c r="BO14" s="1"/>
      <c r="BP14" s="1"/>
      <c r="BQ14" s="2">
        <v>9</v>
      </c>
      <c r="BR14" s="1"/>
      <c r="BS14" s="1"/>
      <c r="BT14" s="1"/>
      <c r="BU14" s="1"/>
      <c r="BV14" s="1"/>
      <c r="BW14" s="2">
        <v>1</v>
      </c>
      <c r="BX14" s="1"/>
      <c r="BY14" s="1"/>
      <c r="BZ14" s="1"/>
      <c r="CA14" s="1"/>
      <c r="CB14" s="1"/>
      <c r="CC14" s="1"/>
      <c r="CD14" s="1"/>
      <c r="CE14" s="2">
        <v>1</v>
      </c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2">
      <c r="A15" s="2">
        <v>2018</v>
      </c>
      <c r="B15" s="4">
        <v>43256</v>
      </c>
      <c r="C15" s="2" t="s">
        <v>97</v>
      </c>
      <c r="D15" s="2" t="s">
        <v>91</v>
      </c>
      <c r="E15" s="2">
        <f t="shared" si="0"/>
        <v>3</v>
      </c>
      <c r="F15" s="2">
        <f t="shared" si="1"/>
        <v>0</v>
      </c>
      <c r="G15" s="2">
        <f t="shared" si="2"/>
        <v>5</v>
      </c>
      <c r="H15" s="2">
        <f t="shared" si="3"/>
        <v>76</v>
      </c>
      <c r="I15" s="2">
        <f t="shared" si="4"/>
        <v>23</v>
      </c>
      <c r="J15" s="2">
        <f t="shared" si="5"/>
        <v>4</v>
      </c>
      <c r="K15" s="2">
        <f t="shared" si="6"/>
        <v>3</v>
      </c>
      <c r="L15" s="2">
        <f t="shared" si="7"/>
        <v>4</v>
      </c>
      <c r="M15" s="2">
        <f t="shared" si="8"/>
        <v>0</v>
      </c>
      <c r="N15" s="2">
        <f t="shared" si="9"/>
        <v>0</v>
      </c>
      <c r="O15" s="1"/>
      <c r="P15" s="1"/>
      <c r="Q15" s="1"/>
      <c r="R15" s="1"/>
      <c r="S15" s="2">
        <v>3</v>
      </c>
      <c r="T15" s="1"/>
      <c r="U15" s="1"/>
      <c r="V15" s="1"/>
      <c r="W15" s="1"/>
      <c r="X15" s="1"/>
      <c r="Y15" s="1"/>
      <c r="Z15" s="2">
        <v>24</v>
      </c>
      <c r="AA15" s="2">
        <v>52</v>
      </c>
      <c r="AB15" s="2">
        <v>10</v>
      </c>
      <c r="AC15" s="2">
        <v>13</v>
      </c>
      <c r="AD15" s="1"/>
      <c r="AE15" s="1"/>
      <c r="AF15" s="1"/>
      <c r="AG15" s="2">
        <v>4</v>
      </c>
      <c r="AH15" s="1"/>
      <c r="AI15" s="1"/>
      <c r="AJ15" s="2">
        <v>1</v>
      </c>
      <c r="AK15" s="1"/>
      <c r="AL15" s="1"/>
      <c r="AM15" s="1"/>
      <c r="AN15" s="2">
        <v>3</v>
      </c>
      <c r="AO15" s="1"/>
      <c r="AP15" s="1"/>
      <c r="AQ15" s="1"/>
      <c r="AR15" s="1"/>
      <c r="AS15" s="1"/>
      <c r="AT15" s="1"/>
      <c r="AU15" s="1"/>
      <c r="AV15" s="1"/>
      <c r="AW15" s="2">
        <v>1</v>
      </c>
      <c r="AX15" s="2">
        <v>1</v>
      </c>
      <c r="AY15" s="1"/>
      <c r="AZ15" s="1"/>
      <c r="BA15" s="2">
        <v>1</v>
      </c>
      <c r="BB15" s="1"/>
      <c r="BC15" s="1"/>
      <c r="BD15" s="1"/>
      <c r="BE15" s="1"/>
      <c r="BF15" s="1"/>
      <c r="BG15" s="1"/>
      <c r="BH15" s="2">
        <v>1</v>
      </c>
      <c r="BI15" s="1"/>
      <c r="BJ15" s="1"/>
      <c r="BK15" s="1"/>
      <c r="BL15" s="1"/>
      <c r="BM15" s="2">
        <v>0</v>
      </c>
      <c r="BN15" s="1"/>
      <c r="BO15" s="1"/>
      <c r="BP15" s="1"/>
      <c r="BQ15" s="2">
        <v>4</v>
      </c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2">
      <c r="A16" s="2">
        <v>2018</v>
      </c>
      <c r="B16" s="4">
        <v>43256</v>
      </c>
      <c r="C16" s="2" t="s">
        <v>97</v>
      </c>
      <c r="D16" s="2" t="s">
        <v>92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 x14ac:dyDescent="0.2">
      <c r="A17" s="2">
        <v>2018</v>
      </c>
      <c r="B17" s="4">
        <v>43256</v>
      </c>
      <c r="C17" s="2" t="s">
        <v>97</v>
      </c>
      <c r="D17" s="2" t="s">
        <v>93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 x14ac:dyDescent="0.2">
      <c r="A18" s="2">
        <v>2018</v>
      </c>
      <c r="B18" s="4">
        <v>43257</v>
      </c>
      <c r="C18" s="2" t="s">
        <v>125</v>
      </c>
      <c r="D18" s="2" t="s">
        <v>90</v>
      </c>
      <c r="E18" s="2">
        <f t="shared" si="0"/>
        <v>1</v>
      </c>
      <c r="F18" s="2">
        <f t="shared" si="1"/>
        <v>0</v>
      </c>
      <c r="G18" s="2">
        <f t="shared" si="2"/>
        <v>1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 t="shared" si="7"/>
        <v>36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1"/>
      <c r="T18" s="1"/>
      <c r="U18" s="1"/>
      <c r="V18" s="2">
        <v>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2">
        <v>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">
        <v>10</v>
      </c>
      <c r="AX18" s="1"/>
      <c r="AY18" s="1"/>
      <c r="AZ18" s="1"/>
      <c r="BA18" s="1"/>
      <c r="BB18" s="1"/>
      <c r="BC18" s="1"/>
      <c r="BD18" s="1"/>
      <c r="BE18" s="1"/>
      <c r="BF18" s="1"/>
      <c r="BG18" s="2">
        <v>3</v>
      </c>
      <c r="BH18" s="2">
        <v>7</v>
      </c>
      <c r="BI18" s="2">
        <v>16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 x14ac:dyDescent="0.2">
      <c r="A19" s="2">
        <v>2018</v>
      </c>
      <c r="B19" s="4">
        <v>43257</v>
      </c>
      <c r="C19" s="2" t="s">
        <v>125</v>
      </c>
      <c r="D19" s="2" t="s">
        <v>91</v>
      </c>
      <c r="E19" s="2">
        <f t="shared" si="0"/>
        <v>2</v>
      </c>
      <c r="F19" s="2">
        <f t="shared" si="1"/>
        <v>0</v>
      </c>
      <c r="G19" s="2">
        <f t="shared" si="2"/>
        <v>1</v>
      </c>
      <c r="H19" s="2">
        <f t="shared" si="3"/>
        <v>71</v>
      </c>
      <c r="I19" s="2">
        <f t="shared" si="4"/>
        <v>49</v>
      </c>
      <c r="J19" s="2">
        <f t="shared" si="5"/>
        <v>0</v>
      </c>
      <c r="K19" s="2">
        <f t="shared" si="6"/>
        <v>0</v>
      </c>
      <c r="L19" s="2">
        <f t="shared" si="7"/>
        <v>1</v>
      </c>
      <c r="M19" s="2">
        <f t="shared" si="8"/>
        <v>1</v>
      </c>
      <c r="N19" s="2">
        <f t="shared" si="9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>
        <v>55</v>
      </c>
      <c r="AA19" s="2">
        <v>16</v>
      </c>
      <c r="AB19" s="2">
        <v>7</v>
      </c>
      <c r="AC19" s="2">
        <v>42</v>
      </c>
      <c r="AD19" s="1"/>
      <c r="AE19" s="1"/>
      <c r="AF19" s="1"/>
      <c r="AG19" s="1"/>
      <c r="AH19" s="1"/>
      <c r="AI19" s="1"/>
      <c r="AJ19" s="2">
        <v>1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2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2">
        <v>1</v>
      </c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2">
        <v>2</v>
      </c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 x14ac:dyDescent="0.2">
      <c r="A20" s="2">
        <v>2018</v>
      </c>
      <c r="B20" s="4">
        <v>43257</v>
      </c>
      <c r="C20" s="2" t="s">
        <v>125</v>
      </c>
      <c r="D20" s="2" t="s">
        <v>92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 x14ac:dyDescent="0.2">
      <c r="A21" s="2">
        <v>2018</v>
      </c>
      <c r="B21" s="4">
        <v>43257</v>
      </c>
      <c r="C21" s="2" t="s">
        <v>125</v>
      </c>
      <c r="D21" s="2" t="s">
        <v>93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 x14ac:dyDescent="0.2">
      <c r="A22" s="2">
        <v>2018</v>
      </c>
      <c r="B22" s="4">
        <v>43257</v>
      </c>
      <c r="C22" s="2" t="s">
        <v>130</v>
      </c>
      <c r="D22" s="2" t="s">
        <v>90</v>
      </c>
      <c r="E22" s="2">
        <f t="shared" si="0"/>
        <v>0</v>
      </c>
      <c r="F22" s="2">
        <f t="shared" si="1"/>
        <v>0</v>
      </c>
      <c r="G22" s="2">
        <f t="shared" si="2"/>
        <v>0</v>
      </c>
      <c r="H22" s="2">
        <f t="shared" si="3"/>
        <v>0</v>
      </c>
      <c r="I22" s="2">
        <f t="shared" si="4"/>
        <v>0</v>
      </c>
      <c r="J22" s="2">
        <f t="shared" si="5"/>
        <v>0</v>
      </c>
      <c r="K22" s="2">
        <f t="shared" si="6"/>
        <v>0</v>
      </c>
      <c r="L22" s="2">
        <f t="shared" si="7"/>
        <v>0</v>
      </c>
      <c r="M22" s="2">
        <f t="shared" si="8"/>
        <v>0</v>
      </c>
      <c r="N22" s="2">
        <f t="shared" si="9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2">
        <v>0</v>
      </c>
      <c r="AH22" s="1"/>
      <c r="AI22" s="1"/>
      <c r="AJ22" s="2"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2">
        <v>0</v>
      </c>
      <c r="BI22" s="1"/>
      <c r="BJ22" s="1"/>
      <c r="BK22" s="1"/>
      <c r="BL22" s="1"/>
      <c r="BM22" s="2">
        <v>0</v>
      </c>
      <c r="BN22" s="2">
        <v>0</v>
      </c>
      <c r="BO22" s="1"/>
      <c r="BP22" s="1"/>
      <c r="BQ22" s="1"/>
      <c r="BR22" s="1"/>
      <c r="BS22" s="1"/>
      <c r="BT22" s="1"/>
      <c r="BU22" s="2">
        <v>0</v>
      </c>
      <c r="BV22" s="1"/>
      <c r="BW22" s="2">
        <v>0</v>
      </c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2">
        <v>0</v>
      </c>
      <c r="CP22" s="1"/>
      <c r="CQ22" s="1"/>
    </row>
    <row r="23" spans="1:95" x14ac:dyDescent="0.2">
      <c r="A23" s="2">
        <v>2018</v>
      </c>
      <c r="B23" s="4">
        <v>43257</v>
      </c>
      <c r="C23" s="2" t="s">
        <v>130</v>
      </c>
      <c r="D23" s="2" t="s">
        <v>91</v>
      </c>
      <c r="E23" s="2">
        <f t="shared" si="0"/>
        <v>0</v>
      </c>
      <c r="F23" s="2">
        <f t="shared" si="1"/>
        <v>0</v>
      </c>
      <c r="G23" s="2">
        <f t="shared" si="2"/>
        <v>0</v>
      </c>
      <c r="H23" s="2">
        <f t="shared" si="3"/>
        <v>3</v>
      </c>
      <c r="I23" s="2">
        <f t="shared" si="4"/>
        <v>3</v>
      </c>
      <c r="J23" s="2">
        <f t="shared" si="5"/>
        <v>0</v>
      </c>
      <c r="K23" s="2">
        <f t="shared" si="6"/>
        <v>0</v>
      </c>
      <c r="L23" s="2">
        <f t="shared" si="7"/>
        <v>0</v>
      </c>
      <c r="M23" s="2">
        <f t="shared" si="8"/>
        <v>0</v>
      </c>
      <c r="N23" s="2">
        <f t="shared" si="9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>
        <v>1</v>
      </c>
      <c r="AA23" s="2">
        <v>2</v>
      </c>
      <c r="AB23" s="1"/>
      <c r="AC23" s="2">
        <v>3</v>
      </c>
      <c r="AD23" s="1"/>
      <c r="AE23" s="1"/>
      <c r="AF23" s="1"/>
      <c r="AG23" s="1"/>
      <c r="AH23" s="1"/>
      <c r="AI23" s="1"/>
      <c r="AJ23" s="2"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2">
        <v>0</v>
      </c>
      <c r="AZ23" s="1"/>
      <c r="BA23" s="1"/>
      <c r="BB23" s="1"/>
      <c r="BC23" s="1"/>
      <c r="BD23" s="1"/>
      <c r="BE23" s="1"/>
      <c r="BF23" s="1"/>
      <c r="BG23" s="1"/>
      <c r="BH23" s="2">
        <v>0</v>
      </c>
      <c r="BI23" s="1"/>
      <c r="BJ23" s="1"/>
      <c r="BK23" s="1"/>
      <c r="BL23" s="1"/>
      <c r="BM23" s="1"/>
      <c r="BN23" s="2">
        <v>0</v>
      </c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 x14ac:dyDescent="0.2">
      <c r="A24" s="2">
        <v>2018</v>
      </c>
      <c r="B24" s="4">
        <v>43257</v>
      </c>
      <c r="C24" s="2" t="s">
        <v>130</v>
      </c>
      <c r="D24" s="2" t="s">
        <v>92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2">
        <v>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2">
        <v>0</v>
      </c>
      <c r="AH24" s="1"/>
      <c r="AI24" s="1"/>
      <c r="AJ24" s="2">
        <v>0</v>
      </c>
      <c r="AK24" s="1"/>
      <c r="AL24" s="1"/>
      <c r="AM24" s="1"/>
      <c r="AN24" s="1"/>
      <c r="AO24" s="1"/>
      <c r="AP24" s="2">
        <v>0</v>
      </c>
      <c r="AQ24" s="2">
        <v>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 x14ac:dyDescent="0.2">
      <c r="A25" s="2">
        <v>2018</v>
      </c>
      <c r="B25" s="4">
        <v>43257</v>
      </c>
      <c r="C25" s="2" t="s">
        <v>130</v>
      </c>
      <c r="D25" s="2" t="s">
        <v>93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6</v>
      </c>
      <c r="I25" s="2">
        <f t="shared" si="4"/>
        <v>17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>
        <v>4</v>
      </c>
      <c r="AA25" s="2">
        <v>2</v>
      </c>
      <c r="AB25" s="2">
        <v>2</v>
      </c>
      <c r="AC25" s="2">
        <v>15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 x14ac:dyDescent="0.2">
      <c r="A26" s="2">
        <v>2018</v>
      </c>
      <c r="B26" s="4">
        <v>43257</v>
      </c>
      <c r="C26" s="2" t="s">
        <v>131</v>
      </c>
      <c r="D26" s="2" t="s">
        <v>90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 s="2">
        <f t="shared" si="3"/>
        <v>0</v>
      </c>
      <c r="I26" s="2">
        <f t="shared" si="4"/>
        <v>0</v>
      </c>
      <c r="J26" s="2">
        <f t="shared" si="5"/>
        <v>0</v>
      </c>
      <c r="K26" s="2">
        <f t="shared" si="6"/>
        <v>0</v>
      </c>
      <c r="L26" s="2">
        <f t="shared" si="7"/>
        <v>0</v>
      </c>
      <c r="M26" s="2">
        <f t="shared" si="8"/>
        <v>0</v>
      </c>
      <c r="N26" s="2">
        <f t="shared" si="9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2"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">
        <v>0</v>
      </c>
      <c r="AX26" s="1"/>
      <c r="AY26" s="1"/>
      <c r="AZ26" s="1"/>
      <c r="BA26" s="1"/>
      <c r="BB26" s="1"/>
      <c r="BC26" s="1"/>
      <c r="BD26" s="1"/>
      <c r="BE26" s="1"/>
      <c r="BF26" s="1"/>
      <c r="BG26" s="2">
        <v>0</v>
      </c>
      <c r="BH26" s="1"/>
      <c r="BI26" s="1"/>
      <c r="BJ26" s="1"/>
      <c r="BK26" s="1"/>
      <c r="BL26" s="1"/>
      <c r="BM26" s="2">
        <v>0</v>
      </c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2">
        <v>0</v>
      </c>
      <c r="CH26" s="2">
        <v>0</v>
      </c>
      <c r="CI26" s="1"/>
      <c r="CJ26" s="1"/>
      <c r="CK26" s="1"/>
      <c r="CL26" s="1"/>
      <c r="CM26" s="1"/>
      <c r="CN26" s="1"/>
      <c r="CO26" s="1"/>
      <c r="CP26" s="1"/>
      <c r="CQ26" s="1"/>
    </row>
    <row r="27" spans="1:95" x14ac:dyDescent="0.2">
      <c r="A27" s="2">
        <v>2018</v>
      </c>
      <c r="B27" s="4">
        <v>43257</v>
      </c>
      <c r="C27" s="2" t="s">
        <v>131</v>
      </c>
      <c r="D27" s="2" t="s">
        <v>91</v>
      </c>
      <c r="E27" s="2">
        <f t="shared" si="0"/>
        <v>0</v>
      </c>
      <c r="F27" s="2">
        <f t="shared" si="1"/>
        <v>0</v>
      </c>
      <c r="G27" s="2">
        <f t="shared" si="2"/>
        <v>0</v>
      </c>
      <c r="H27" s="2">
        <f t="shared" si="3"/>
        <v>0</v>
      </c>
      <c r="I27" s="2">
        <f t="shared" si="4"/>
        <v>6</v>
      </c>
      <c r="J27" s="2">
        <f t="shared" si="5"/>
        <v>0</v>
      </c>
      <c r="K27" s="2">
        <f t="shared" si="6"/>
        <v>0</v>
      </c>
      <c r="L27" s="2">
        <f t="shared" si="7"/>
        <v>0</v>
      </c>
      <c r="M27" s="2">
        <f t="shared" si="8"/>
        <v>0</v>
      </c>
      <c r="N27" s="2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2">
        <v>3</v>
      </c>
      <c r="AC27" s="2">
        <v>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">
        <v>0</v>
      </c>
      <c r="AX27" s="1"/>
      <c r="AY27" s="1"/>
      <c r="AZ27" s="1"/>
      <c r="BA27" s="1"/>
      <c r="BB27" s="1"/>
      <c r="BC27" s="1"/>
      <c r="BD27" s="1"/>
      <c r="BE27" s="1"/>
      <c r="BF27" s="1"/>
      <c r="BG27" s="2">
        <v>0</v>
      </c>
      <c r="BH27" s="1"/>
      <c r="BI27" s="1"/>
      <c r="BJ27" s="1"/>
      <c r="BK27" s="1"/>
      <c r="BL27" s="1"/>
      <c r="BM27" s="2">
        <v>0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2">
        <v>0</v>
      </c>
      <c r="CH27" s="2">
        <v>0</v>
      </c>
      <c r="CI27" s="1"/>
      <c r="CJ27" s="1"/>
      <c r="CK27" s="1"/>
      <c r="CL27" s="1"/>
      <c r="CM27" s="1"/>
      <c r="CN27" s="1"/>
      <c r="CO27" s="1"/>
      <c r="CP27" s="1"/>
      <c r="CQ27" s="1"/>
    </row>
    <row r="28" spans="1:95" x14ac:dyDescent="0.2">
      <c r="A28" s="2">
        <v>2018</v>
      </c>
      <c r="B28" s="4">
        <v>43257</v>
      </c>
      <c r="C28" s="2" t="s">
        <v>131</v>
      </c>
      <c r="D28" s="2" t="s">
        <v>92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 x14ac:dyDescent="0.2">
      <c r="A29" s="2">
        <v>2018</v>
      </c>
      <c r="B29" s="4">
        <v>43257</v>
      </c>
      <c r="C29" s="2" t="s">
        <v>131</v>
      </c>
      <c r="D29" s="2" t="s">
        <v>93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 x14ac:dyDescent="0.2">
      <c r="A30" s="2">
        <v>2018</v>
      </c>
      <c r="B30" s="4">
        <v>43257</v>
      </c>
      <c r="C30" s="2" t="s">
        <v>109</v>
      </c>
      <c r="D30" s="2" t="s">
        <v>90</v>
      </c>
      <c r="E30" s="2">
        <f t="shared" si="0"/>
        <v>1</v>
      </c>
      <c r="F30" s="2">
        <f t="shared" si="1"/>
        <v>1</v>
      </c>
      <c r="G30" s="2">
        <f t="shared" si="2"/>
        <v>1</v>
      </c>
      <c r="H30" s="2">
        <f t="shared" si="3"/>
        <v>0</v>
      </c>
      <c r="I30" s="2">
        <f t="shared" si="4"/>
        <v>0</v>
      </c>
      <c r="J30" s="2">
        <f t="shared" si="5"/>
        <v>1</v>
      </c>
      <c r="K30" s="2">
        <f t="shared" si="6"/>
        <v>2</v>
      </c>
      <c r="L30" s="2">
        <f t="shared" si="7"/>
        <v>2</v>
      </c>
      <c r="M30" s="2">
        <f t="shared" si="8"/>
        <v>1</v>
      </c>
      <c r="N30" s="2">
        <f t="shared" si="9"/>
        <v>1</v>
      </c>
      <c r="O30" s="2">
        <v>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">
        <v>1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2">
        <v>1</v>
      </c>
      <c r="AQ30" s="1"/>
      <c r="AR30" s="2">
        <v>1</v>
      </c>
      <c r="AS30" s="1"/>
      <c r="AT30" s="1"/>
      <c r="AU30" s="2">
        <v>1</v>
      </c>
      <c r="AV30" s="1"/>
      <c r="AW30" s="1"/>
      <c r="AX30" s="2">
        <v>1</v>
      </c>
      <c r="AY30" s="1"/>
      <c r="AZ30" s="1"/>
      <c r="BA30" s="1"/>
      <c r="BB30" s="1"/>
      <c r="BC30" s="1"/>
      <c r="BD30" s="1"/>
      <c r="BE30" s="1"/>
      <c r="BF30" s="1"/>
      <c r="BG30" s="1"/>
      <c r="BH30" s="2">
        <v>1</v>
      </c>
      <c r="BI30" s="1"/>
      <c r="BJ30" s="1"/>
      <c r="BK30" s="1"/>
      <c r="BL30" s="1"/>
      <c r="BM30" s="2">
        <v>1</v>
      </c>
      <c r="BN30" s="1"/>
      <c r="BO30" s="1"/>
      <c r="BP30" s="1"/>
      <c r="BQ30" s="2">
        <v>1</v>
      </c>
      <c r="BR30" s="1"/>
      <c r="BS30" s="1"/>
      <c r="BT30" s="1"/>
      <c r="BU30" s="2">
        <v>1</v>
      </c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 x14ac:dyDescent="0.2">
      <c r="A31" s="2">
        <v>2018</v>
      </c>
      <c r="B31" s="4">
        <v>43257</v>
      </c>
      <c r="C31" s="2" t="s">
        <v>109</v>
      </c>
      <c r="D31" s="2" t="s">
        <v>91</v>
      </c>
      <c r="E31" s="2">
        <f t="shared" si="0"/>
        <v>0</v>
      </c>
      <c r="F31" s="2">
        <f t="shared" si="1"/>
        <v>0</v>
      </c>
      <c r="G31" s="2">
        <f t="shared" si="2"/>
        <v>0</v>
      </c>
      <c r="H31" s="2">
        <f t="shared" si="3"/>
        <v>14</v>
      </c>
      <c r="I31" s="2">
        <f t="shared" si="4"/>
        <v>0</v>
      </c>
      <c r="J31" s="2">
        <f t="shared" si="5"/>
        <v>1</v>
      </c>
      <c r="K31" s="2">
        <f t="shared" si="6"/>
        <v>1</v>
      </c>
      <c r="L31" s="2">
        <f t="shared" si="7"/>
        <v>1</v>
      </c>
      <c r="M31" s="2">
        <f t="shared" si="8"/>
        <v>1</v>
      </c>
      <c r="N31" s="2">
        <f t="shared" si="9"/>
        <v>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>
        <v>3</v>
      </c>
      <c r="AA31" s="2">
        <v>11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2">
        <v>1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2">
        <v>1</v>
      </c>
      <c r="BI31" s="1"/>
      <c r="BJ31" s="1"/>
      <c r="BK31" s="1"/>
      <c r="BL31" s="1"/>
      <c r="BM31" s="2">
        <v>1</v>
      </c>
      <c r="BN31" s="1"/>
      <c r="BO31" s="1"/>
      <c r="BP31" s="1"/>
      <c r="BQ31" s="2">
        <v>1</v>
      </c>
      <c r="BR31" s="1"/>
      <c r="BS31" s="1"/>
      <c r="BT31" s="1"/>
      <c r="BU31" s="2">
        <v>1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 x14ac:dyDescent="0.2">
      <c r="A32" s="2">
        <v>2018</v>
      </c>
      <c r="B32" s="4">
        <v>43257</v>
      </c>
      <c r="C32" s="2" t="s">
        <v>109</v>
      </c>
      <c r="D32" s="2" t="s">
        <v>92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 x14ac:dyDescent="0.2">
      <c r="A33" s="2">
        <v>2018</v>
      </c>
      <c r="B33" s="4">
        <v>43257</v>
      </c>
      <c r="C33" s="2" t="s">
        <v>109</v>
      </c>
      <c r="D33" s="2" t="s">
        <v>93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 x14ac:dyDescent="0.2">
      <c r="A34" s="2">
        <v>2018</v>
      </c>
      <c r="B34" s="4">
        <v>43257</v>
      </c>
      <c r="C34" s="2" t="s">
        <v>137</v>
      </c>
      <c r="D34" s="2" t="s">
        <v>90</v>
      </c>
      <c r="E34" s="2">
        <f t="shared" si="0"/>
        <v>2</v>
      </c>
      <c r="F34" s="2">
        <f t="shared" si="1"/>
        <v>1</v>
      </c>
      <c r="G34" s="2">
        <f t="shared" si="2"/>
        <v>2</v>
      </c>
      <c r="H34" s="2">
        <f t="shared" si="3"/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2">
        <f t="shared" si="7"/>
        <v>3</v>
      </c>
      <c r="M34" s="2">
        <f t="shared" si="8"/>
        <v>2</v>
      </c>
      <c r="N34" s="2">
        <f t="shared" si="9"/>
        <v>1</v>
      </c>
      <c r="O34" s="1"/>
      <c r="P34" s="1"/>
      <c r="Q34" s="1"/>
      <c r="R34" s="1"/>
      <c r="S34" s="1"/>
      <c r="T34" s="2">
        <v>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">
        <v>1</v>
      </c>
      <c r="AJ34" s="2">
        <v>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">
        <v>1</v>
      </c>
      <c r="AV34" s="1"/>
      <c r="AW34" s="1"/>
      <c r="AX34" s="2">
        <v>1</v>
      </c>
      <c r="AY34" s="1"/>
      <c r="AZ34" s="1"/>
      <c r="BA34" s="2">
        <v>1</v>
      </c>
      <c r="BB34" s="1"/>
      <c r="BC34" s="1"/>
      <c r="BD34" s="1"/>
      <c r="BE34" s="1"/>
      <c r="BF34" s="1"/>
      <c r="BG34" s="1"/>
      <c r="BH34" s="2">
        <v>1</v>
      </c>
      <c r="BI34" s="1"/>
      <c r="BJ34" s="1"/>
      <c r="BK34" s="1"/>
      <c r="BL34" s="1"/>
      <c r="BM34" s="2">
        <v>1</v>
      </c>
      <c r="BN34" s="1"/>
      <c r="BO34" s="1"/>
      <c r="BP34" s="1"/>
      <c r="BQ34" s="2">
        <v>1</v>
      </c>
      <c r="BR34" s="1"/>
      <c r="BS34" s="1"/>
      <c r="BT34" s="1"/>
      <c r="BU34" s="2">
        <v>1</v>
      </c>
      <c r="BV34" s="1"/>
      <c r="BW34" s="2">
        <v>1</v>
      </c>
      <c r="BX34" s="1"/>
      <c r="BY34" s="1"/>
      <c r="BZ34" s="1"/>
      <c r="CA34" s="1"/>
      <c r="CB34" s="1"/>
      <c r="CC34" s="1"/>
      <c r="CD34" s="1"/>
      <c r="CE34" s="2">
        <v>1</v>
      </c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 x14ac:dyDescent="0.2">
      <c r="A35" s="2">
        <v>2018</v>
      </c>
      <c r="B35" s="4">
        <v>43257</v>
      </c>
      <c r="C35" s="2" t="s">
        <v>137</v>
      </c>
      <c r="D35" s="2" t="s">
        <v>91</v>
      </c>
      <c r="E35" s="2">
        <f t="shared" si="0"/>
        <v>2</v>
      </c>
      <c r="F35" s="2">
        <f t="shared" si="1"/>
        <v>0</v>
      </c>
      <c r="G35" s="2">
        <f t="shared" si="2"/>
        <v>3</v>
      </c>
      <c r="H35" s="2">
        <f t="shared" si="3"/>
        <v>12</v>
      </c>
      <c r="I35" s="2">
        <f t="shared" si="4"/>
        <v>10</v>
      </c>
      <c r="J35" s="2">
        <f t="shared" si="5"/>
        <v>0</v>
      </c>
      <c r="K35" s="2">
        <f t="shared" si="6"/>
        <v>1</v>
      </c>
      <c r="L35" s="2">
        <f t="shared" si="7"/>
        <v>4</v>
      </c>
      <c r="M35" s="2">
        <f t="shared" si="8"/>
        <v>2</v>
      </c>
      <c r="N35" s="2">
        <f t="shared" si="9"/>
        <v>0</v>
      </c>
      <c r="O35" s="1"/>
      <c r="P35" s="1"/>
      <c r="Q35" s="2">
        <v>1</v>
      </c>
      <c r="R35" s="1"/>
      <c r="S35" s="2">
        <v>1</v>
      </c>
      <c r="T35" s="1"/>
      <c r="U35" s="1"/>
      <c r="V35" s="1"/>
      <c r="W35" s="1"/>
      <c r="X35" s="1"/>
      <c r="Y35" s="1"/>
      <c r="Z35" s="2">
        <v>11</v>
      </c>
      <c r="AA35" s="2">
        <v>1</v>
      </c>
      <c r="AB35" s="2">
        <v>8</v>
      </c>
      <c r="AC35" s="2">
        <v>2</v>
      </c>
      <c r="AD35" s="1"/>
      <c r="AE35" s="2">
        <v>1</v>
      </c>
      <c r="AF35" s="1"/>
      <c r="AG35" s="2">
        <v>1</v>
      </c>
      <c r="AH35" s="1"/>
      <c r="AI35" s="1"/>
      <c r="AJ35" s="2">
        <v>1</v>
      </c>
      <c r="AK35" s="1"/>
      <c r="AL35" s="1"/>
      <c r="AM35" s="1"/>
      <c r="AN35" s="2">
        <v>1</v>
      </c>
      <c r="AO35" s="1"/>
      <c r="AP35" s="1"/>
      <c r="AQ35" s="1"/>
      <c r="AR35" s="1"/>
      <c r="AS35" s="1"/>
      <c r="AT35" s="1"/>
      <c r="AU35" s="1"/>
      <c r="AV35" s="1"/>
      <c r="AW35" s="1"/>
      <c r="AX35" s="2">
        <v>1</v>
      </c>
      <c r="AY35" s="1"/>
      <c r="AZ35" s="1"/>
      <c r="BA35" s="1"/>
      <c r="BB35" s="1"/>
      <c r="BC35" s="1"/>
      <c r="BD35" s="1"/>
      <c r="BE35" s="1"/>
      <c r="BF35" s="2">
        <v>1</v>
      </c>
      <c r="BG35" s="1"/>
      <c r="BH35" s="2">
        <v>1</v>
      </c>
      <c r="BI35" s="1"/>
      <c r="BJ35" s="1"/>
      <c r="BK35" s="2">
        <v>1</v>
      </c>
      <c r="BL35" s="1"/>
      <c r="BM35" s="1"/>
      <c r="BN35" s="1"/>
      <c r="BO35" s="1"/>
      <c r="BP35" s="1"/>
      <c r="BQ35" s="1"/>
      <c r="BR35" s="1"/>
      <c r="BS35" s="1"/>
      <c r="BT35" s="1"/>
      <c r="BU35" s="2">
        <v>1</v>
      </c>
      <c r="BV35" s="1"/>
      <c r="BW35" s="2">
        <v>1</v>
      </c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 x14ac:dyDescent="0.2">
      <c r="A36" s="2">
        <v>2018</v>
      </c>
      <c r="B36" s="4">
        <v>43257</v>
      </c>
      <c r="C36" s="2" t="s">
        <v>137</v>
      </c>
      <c r="D36" s="2" t="s">
        <v>92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 x14ac:dyDescent="0.2">
      <c r="A37" s="2">
        <v>2018</v>
      </c>
      <c r="B37" s="4">
        <v>43257</v>
      </c>
      <c r="C37" s="2" t="s">
        <v>137</v>
      </c>
      <c r="D37" s="2" t="s">
        <v>93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x14ac:dyDescent="0.2">
      <c r="A38" s="2">
        <v>2018</v>
      </c>
      <c r="B38" s="4">
        <v>43261</v>
      </c>
      <c r="C38" s="2" t="s">
        <v>135</v>
      </c>
      <c r="D38" s="2" t="s">
        <v>90</v>
      </c>
      <c r="E38" s="2">
        <f t="shared" si="0"/>
        <v>0</v>
      </c>
      <c r="F38" s="2">
        <f t="shared" si="1"/>
        <v>0</v>
      </c>
      <c r="G38" s="2">
        <f t="shared" si="2"/>
        <v>1</v>
      </c>
      <c r="H38" s="2">
        <f t="shared" si="3"/>
        <v>0</v>
      </c>
      <c r="I38" s="2">
        <f t="shared" si="4"/>
        <v>0</v>
      </c>
      <c r="J38" s="2">
        <f t="shared" si="5"/>
        <v>0</v>
      </c>
      <c r="K38" s="2">
        <f t="shared" si="6"/>
        <v>0</v>
      </c>
      <c r="L38" s="2">
        <f t="shared" si="7"/>
        <v>4</v>
      </c>
      <c r="M38" s="2">
        <f t="shared" si="8"/>
        <v>0</v>
      </c>
      <c r="N38" s="2">
        <f t="shared" si="9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">
        <v>1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>
        <v>2</v>
      </c>
      <c r="AZ38" s="1"/>
      <c r="BA38" s="1"/>
      <c r="BB38" s="1"/>
      <c r="BC38" s="1"/>
      <c r="BD38" s="1"/>
      <c r="BE38" s="1"/>
      <c r="BF38" s="1"/>
      <c r="BG38" s="1"/>
      <c r="BH38" s="2">
        <v>2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x14ac:dyDescent="0.2">
      <c r="A39" s="2">
        <v>2018</v>
      </c>
      <c r="B39" s="4">
        <v>43261</v>
      </c>
      <c r="C39" s="2" t="s">
        <v>135</v>
      </c>
      <c r="D39" s="2" t="s">
        <v>91</v>
      </c>
      <c r="E39" s="2">
        <f t="shared" si="0"/>
        <v>1</v>
      </c>
      <c r="F39" s="2">
        <f t="shared" si="1"/>
        <v>0</v>
      </c>
      <c r="G39" s="2">
        <f t="shared" si="2"/>
        <v>0</v>
      </c>
      <c r="H39" s="2">
        <f t="shared" si="3"/>
        <v>1</v>
      </c>
      <c r="I39" s="2">
        <f t="shared" si="4"/>
        <v>8</v>
      </c>
      <c r="J39" s="2">
        <f t="shared" si="5"/>
        <v>0</v>
      </c>
      <c r="K39" s="2">
        <f t="shared" si="6"/>
        <v>0</v>
      </c>
      <c r="L39" s="2">
        <f t="shared" si="7"/>
        <v>1</v>
      </c>
      <c r="M39" s="2">
        <f t="shared" si="8"/>
        <v>0</v>
      </c>
      <c r="N39" s="2">
        <f t="shared" si="9"/>
        <v>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>
        <v>1</v>
      </c>
      <c r="AA39" s="1"/>
      <c r="AB39" s="1"/>
      <c r="AC39" s="2">
        <v>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2">
        <v>1</v>
      </c>
      <c r="BI39" s="1"/>
      <c r="BJ39" s="1"/>
      <c r="BK39" s="1"/>
      <c r="BL39" s="1"/>
      <c r="BM39" s="2">
        <v>1</v>
      </c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2">
        <v>1</v>
      </c>
      <c r="CJ39" s="1"/>
      <c r="CK39" s="1"/>
      <c r="CL39" s="1"/>
      <c r="CM39" s="1"/>
      <c r="CN39" s="1"/>
      <c r="CO39" s="1"/>
      <c r="CP39" s="1"/>
      <c r="CQ39" s="1"/>
    </row>
    <row r="40" spans="1:95" x14ac:dyDescent="0.2">
      <c r="A40" s="2">
        <v>2018</v>
      </c>
      <c r="B40" s="4">
        <v>43261</v>
      </c>
      <c r="C40" s="2" t="s">
        <v>135</v>
      </c>
      <c r="D40" s="2" t="s">
        <v>92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1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2">
        <v>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 x14ac:dyDescent="0.2">
      <c r="A41" s="2">
        <v>2018</v>
      </c>
      <c r="B41" s="4">
        <v>43261</v>
      </c>
      <c r="C41" s="2" t="s">
        <v>135</v>
      </c>
      <c r="D41" s="2" t="s">
        <v>93</v>
      </c>
      <c r="E41" s="2">
        <f t="shared" si="0"/>
        <v>1</v>
      </c>
      <c r="F41" s="2">
        <f t="shared" si="1"/>
        <v>0</v>
      </c>
      <c r="G41" s="2">
        <f t="shared" si="2"/>
        <v>0</v>
      </c>
      <c r="H41" s="2">
        <f t="shared" si="3"/>
        <v>3</v>
      </c>
      <c r="I41" s="2">
        <f t="shared" si="4"/>
        <v>5</v>
      </c>
      <c r="J41" s="2">
        <f t="shared" si="5"/>
        <v>0</v>
      </c>
      <c r="K41" s="2">
        <f t="shared" si="6"/>
        <v>0</v>
      </c>
      <c r="L41" s="2">
        <f t="shared" si="7"/>
        <v>1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>
        <v>3</v>
      </c>
      <c r="AA41" s="1"/>
      <c r="AB41" s="2">
        <v>2</v>
      </c>
      <c r="AC41" s="2">
        <v>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>
        <v>1</v>
      </c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2">
        <v>1</v>
      </c>
      <c r="CJ41" s="1"/>
      <c r="CK41" s="1"/>
      <c r="CL41" s="1"/>
      <c r="CM41" s="1"/>
      <c r="CN41" s="1"/>
      <c r="CO41" s="1"/>
      <c r="CP41" s="1"/>
      <c r="CQ41" s="1"/>
    </row>
    <row r="42" spans="1:95" x14ac:dyDescent="0.2">
      <c r="A42" s="2">
        <v>2018</v>
      </c>
      <c r="B42" s="4">
        <v>43261</v>
      </c>
      <c r="C42" s="2" t="s">
        <v>122</v>
      </c>
      <c r="D42" s="2" t="s">
        <v>90</v>
      </c>
      <c r="E42" s="2">
        <f t="shared" si="0"/>
        <v>0</v>
      </c>
      <c r="F42" s="2">
        <f t="shared" si="1"/>
        <v>0</v>
      </c>
      <c r="G42" s="2">
        <f t="shared" si="2"/>
        <v>1</v>
      </c>
      <c r="H42" s="2">
        <f t="shared" si="3"/>
        <v>0</v>
      </c>
      <c r="I42" s="2">
        <f t="shared" si="4"/>
        <v>0</v>
      </c>
      <c r="J42" s="2">
        <f t="shared" si="5"/>
        <v>0</v>
      </c>
      <c r="K42" s="2">
        <f t="shared" si="6"/>
        <v>0</v>
      </c>
      <c r="L42" s="2">
        <f t="shared" si="7"/>
        <v>8</v>
      </c>
      <c r="M42" s="2">
        <f t="shared" si="8"/>
        <v>0</v>
      </c>
      <c r="N42" s="2">
        <f t="shared" si="9"/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">
        <v>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>
        <v>2</v>
      </c>
      <c r="AZ42" s="1"/>
      <c r="BA42" s="1"/>
      <c r="BB42" s="2">
        <v>1</v>
      </c>
      <c r="BC42" s="1"/>
      <c r="BD42" s="1"/>
      <c r="BE42" s="1"/>
      <c r="BF42" s="1"/>
      <c r="BG42" s="2">
        <v>2</v>
      </c>
      <c r="BH42" s="2">
        <v>2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2">
        <v>1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x14ac:dyDescent="0.2">
      <c r="A43" s="2">
        <v>2018</v>
      </c>
      <c r="B43" s="4">
        <v>43261</v>
      </c>
      <c r="C43" s="2" t="s">
        <v>122</v>
      </c>
      <c r="D43" s="2" t="s">
        <v>91</v>
      </c>
      <c r="E43" s="2">
        <f t="shared" si="0"/>
        <v>2</v>
      </c>
      <c r="F43" s="2">
        <f t="shared" si="1"/>
        <v>0</v>
      </c>
      <c r="G43" s="2">
        <f t="shared" si="2"/>
        <v>0</v>
      </c>
      <c r="H43" s="2">
        <f t="shared" si="3"/>
        <v>0</v>
      </c>
      <c r="I43" s="2">
        <f t="shared" si="4"/>
        <v>0</v>
      </c>
      <c r="J43" s="2">
        <f t="shared" si="5"/>
        <v>0</v>
      </c>
      <c r="K43" s="2">
        <f t="shared" si="6"/>
        <v>0</v>
      </c>
      <c r="L43" s="2">
        <f t="shared" si="7"/>
        <v>1</v>
      </c>
      <c r="M43" s="2">
        <f t="shared" si="8"/>
        <v>0</v>
      </c>
      <c r="N43" s="2">
        <f t="shared" si="9"/>
        <v>0</v>
      </c>
      <c r="O43" s="2">
        <v>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2">
        <v>1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2">
        <v>1</v>
      </c>
      <c r="CJ43" s="1"/>
      <c r="CK43" s="1"/>
      <c r="CL43" s="1"/>
      <c r="CM43" s="1"/>
      <c r="CN43" s="1"/>
      <c r="CO43" s="1"/>
      <c r="CP43" s="1"/>
      <c r="CQ43" s="1"/>
    </row>
    <row r="44" spans="1:95" x14ac:dyDescent="0.2">
      <c r="A44" s="2">
        <v>2018</v>
      </c>
      <c r="B44" s="4">
        <v>43261</v>
      </c>
      <c r="C44" s="2" t="s">
        <v>122</v>
      </c>
      <c r="D44" s="2" t="s">
        <v>92</v>
      </c>
      <c r="E44" s="2">
        <f t="shared" si="0"/>
        <v>1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2">
        <v>1</v>
      </c>
      <c r="CJ44" s="1"/>
      <c r="CK44" s="1"/>
      <c r="CL44" s="1"/>
      <c r="CM44" s="1"/>
      <c r="CN44" s="1"/>
      <c r="CO44" s="1"/>
      <c r="CP44" s="1"/>
      <c r="CQ44" s="1"/>
    </row>
    <row r="45" spans="1:95" x14ac:dyDescent="0.2">
      <c r="A45" s="2">
        <v>2018</v>
      </c>
      <c r="B45" s="4">
        <v>43261</v>
      </c>
      <c r="C45" s="2" t="s">
        <v>122</v>
      </c>
      <c r="D45" s="2" t="s">
        <v>93</v>
      </c>
      <c r="E45" s="2">
        <f t="shared" si="0"/>
        <v>1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4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>
        <v>1</v>
      </c>
      <c r="AZ45" s="1"/>
      <c r="BA45" s="1"/>
      <c r="BB45" s="1"/>
      <c r="BC45" s="1"/>
      <c r="BD45" s="1"/>
      <c r="BE45" s="1"/>
      <c r="BF45" s="1"/>
      <c r="BG45" s="2">
        <v>1</v>
      </c>
      <c r="BH45" s="2">
        <v>1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2">
        <v>1</v>
      </c>
      <c r="CG45" s="1"/>
      <c r="CH45" s="1"/>
      <c r="CI45" s="2">
        <v>1</v>
      </c>
      <c r="CJ45" s="1"/>
      <c r="CK45" s="1"/>
      <c r="CL45" s="1"/>
      <c r="CM45" s="1"/>
      <c r="CN45" s="1"/>
      <c r="CO45" s="1"/>
      <c r="CP45" s="1"/>
      <c r="CQ45" s="1"/>
    </row>
    <row r="46" spans="1:95" x14ac:dyDescent="0.2">
      <c r="A46" s="2">
        <v>2018</v>
      </c>
      <c r="B46" s="4">
        <v>43262</v>
      </c>
      <c r="C46" s="2" t="s">
        <v>103</v>
      </c>
      <c r="D46" s="2" t="s">
        <v>90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2">
        <v>0</v>
      </c>
      <c r="P46" s="1"/>
      <c r="Q46" s="1"/>
      <c r="R46" s="1"/>
      <c r="S46" s="1"/>
      <c r="T46" s="1"/>
      <c r="U46" s="1"/>
      <c r="V46" s="1"/>
      <c r="W46" s="2">
        <v>0</v>
      </c>
      <c r="X46" s="1"/>
      <c r="Y46" s="1"/>
      <c r="Z46" s="1"/>
      <c r="AA46" s="1"/>
      <c r="AB46" s="1"/>
      <c r="AC46" s="1"/>
      <c r="AD46" s="1"/>
      <c r="AE46" s="2">
        <v>0</v>
      </c>
      <c r="AF46" s="1"/>
      <c r="AG46" s="2">
        <v>0</v>
      </c>
      <c r="AH46" s="1"/>
      <c r="AI46" s="1"/>
      <c r="AJ46" s="2">
        <v>0</v>
      </c>
      <c r="AK46" s="1"/>
      <c r="AL46" s="2">
        <v>0</v>
      </c>
      <c r="AM46" s="1"/>
      <c r="AN46" s="1"/>
      <c r="AO46" s="2">
        <v>0</v>
      </c>
      <c r="AP46" s="1"/>
      <c r="AQ46" s="1"/>
      <c r="AR46" s="2">
        <v>0</v>
      </c>
      <c r="AS46" s="1"/>
      <c r="AT46" s="1"/>
      <c r="AU46" s="1"/>
      <c r="AV46" s="1"/>
      <c r="AW46" s="1"/>
      <c r="AX46" s="1"/>
      <c r="AY46" s="1"/>
      <c r="AZ46" s="2">
        <v>0</v>
      </c>
      <c r="BA46" s="1"/>
      <c r="BB46" s="1"/>
      <c r="BC46" s="1"/>
      <c r="BD46" s="1"/>
      <c r="BE46" s="1"/>
      <c r="BF46" s="1"/>
      <c r="BG46" s="1"/>
      <c r="BH46" s="2">
        <v>0</v>
      </c>
      <c r="BI46" s="1"/>
      <c r="BJ46" s="1"/>
      <c r="BK46" s="1"/>
      <c r="BL46" s="1"/>
      <c r="BM46" s="1"/>
      <c r="BN46" s="2">
        <v>0</v>
      </c>
      <c r="BO46" s="1"/>
      <c r="BP46" s="1"/>
      <c r="BQ46" s="2">
        <v>0</v>
      </c>
      <c r="BR46" s="1"/>
      <c r="BS46" s="1"/>
      <c r="BT46" s="1"/>
      <c r="BU46" s="2">
        <v>0</v>
      </c>
      <c r="BV46" s="2">
        <v>0</v>
      </c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2">
        <v>0</v>
      </c>
      <c r="CH46" s="1"/>
      <c r="CI46" s="1"/>
      <c r="CJ46" s="1"/>
      <c r="CK46" s="2">
        <v>0</v>
      </c>
      <c r="CL46" s="1"/>
      <c r="CM46" s="1"/>
      <c r="CN46" s="1"/>
      <c r="CO46" s="1"/>
      <c r="CP46" s="1"/>
      <c r="CQ46" s="1"/>
    </row>
    <row r="47" spans="1:95" x14ac:dyDescent="0.2">
      <c r="A47" s="2">
        <v>2018</v>
      </c>
      <c r="B47" s="4">
        <v>43262</v>
      </c>
      <c r="C47" s="2" t="s">
        <v>103</v>
      </c>
      <c r="D47" s="2" t="s">
        <v>91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91</v>
      </c>
      <c r="I47" s="2">
        <f t="shared" si="4"/>
        <v>38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2">
        <v>0</v>
      </c>
      <c r="Y47" s="1"/>
      <c r="Z47" s="2">
        <v>2</v>
      </c>
      <c r="AA47" s="2">
        <v>89</v>
      </c>
      <c r="AB47" s="2">
        <v>23</v>
      </c>
      <c r="AC47" s="2">
        <v>15</v>
      </c>
      <c r="AD47" s="1"/>
      <c r="AE47" s="2">
        <v>0</v>
      </c>
      <c r="AF47" s="1"/>
      <c r="AG47" s="2">
        <v>0</v>
      </c>
      <c r="AH47" s="1"/>
      <c r="AI47" s="2">
        <v>0</v>
      </c>
      <c r="AJ47" s="2">
        <v>0</v>
      </c>
      <c r="AK47" s="1"/>
      <c r="AL47" s="1"/>
      <c r="AM47" s="1"/>
      <c r="AN47" s="1"/>
      <c r="AO47" s="2">
        <v>0</v>
      </c>
      <c r="AP47" s="2">
        <v>0</v>
      </c>
      <c r="AQ47" s="2">
        <v>0</v>
      </c>
      <c r="AR47" s="2">
        <v>0</v>
      </c>
      <c r="AS47" s="1"/>
      <c r="AT47" s="1"/>
      <c r="AU47" s="2">
        <v>0</v>
      </c>
      <c r="AV47" s="1"/>
      <c r="AW47" s="1"/>
      <c r="AX47" s="2">
        <v>0</v>
      </c>
      <c r="AY47" s="1"/>
      <c r="AZ47" s="1"/>
      <c r="BA47" s="2">
        <v>0</v>
      </c>
      <c r="BB47" s="1"/>
      <c r="BC47" s="1"/>
      <c r="BD47" s="1"/>
      <c r="BE47" s="1"/>
      <c r="BF47" s="1"/>
      <c r="BG47" s="1"/>
      <c r="BH47" s="2">
        <v>0</v>
      </c>
      <c r="BI47" s="1"/>
      <c r="BJ47" s="1"/>
      <c r="BK47" s="1"/>
      <c r="BL47" s="1"/>
      <c r="BM47" s="1"/>
      <c r="BN47" s="2">
        <v>0</v>
      </c>
      <c r="BO47" s="1"/>
      <c r="BP47" s="1"/>
      <c r="BQ47" s="2">
        <v>0</v>
      </c>
      <c r="BR47" s="1"/>
      <c r="BS47" s="1"/>
      <c r="BT47" s="1"/>
      <c r="BU47" s="2">
        <v>0</v>
      </c>
      <c r="BV47" s="2">
        <v>0</v>
      </c>
      <c r="BW47" s="1"/>
      <c r="BX47" s="1"/>
      <c r="BY47" s="1"/>
      <c r="BZ47" s="1"/>
      <c r="CA47" s="1"/>
      <c r="CB47" s="1"/>
      <c r="CC47" s="1"/>
      <c r="CD47" s="2">
        <v>0</v>
      </c>
      <c r="CE47" s="1"/>
      <c r="CF47" s="1"/>
      <c r="CG47" s="2">
        <v>0</v>
      </c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 x14ac:dyDescent="0.2">
      <c r="A48" s="2">
        <v>2018</v>
      </c>
      <c r="B48" s="4">
        <v>43262</v>
      </c>
      <c r="C48" s="2" t="s">
        <v>103</v>
      </c>
      <c r="D48" s="2" t="s">
        <v>92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 x14ac:dyDescent="0.2">
      <c r="A49" s="2">
        <v>2018</v>
      </c>
      <c r="B49" s="4">
        <v>43262</v>
      </c>
      <c r="C49" s="2" t="s">
        <v>103</v>
      </c>
      <c r="D49" s="2" t="s">
        <v>93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 x14ac:dyDescent="0.2">
      <c r="A50" s="2">
        <v>2018</v>
      </c>
      <c r="B50" s="4">
        <v>43262</v>
      </c>
      <c r="C50" s="2" t="s">
        <v>104</v>
      </c>
      <c r="D50" s="2" t="s">
        <v>90</v>
      </c>
      <c r="E50" s="2">
        <f t="shared" si="0"/>
        <v>0</v>
      </c>
      <c r="F50" s="2">
        <f t="shared" si="1"/>
        <v>0</v>
      </c>
      <c r="G50" s="2">
        <f t="shared" si="2"/>
        <v>0</v>
      </c>
      <c r="H50" s="2">
        <f t="shared" si="3"/>
        <v>0</v>
      </c>
      <c r="I50" s="2">
        <f t="shared" si="4"/>
        <v>0</v>
      </c>
      <c r="J50" s="2">
        <f t="shared" si="5"/>
        <v>0</v>
      </c>
      <c r="K50" s="2">
        <f t="shared" si="6"/>
        <v>0</v>
      </c>
      <c r="L50" s="2">
        <f t="shared" si="7"/>
        <v>0</v>
      </c>
      <c r="M50" s="2">
        <f t="shared" si="8"/>
        <v>0</v>
      </c>
      <c r="N50" s="2">
        <f t="shared" si="9"/>
        <v>0</v>
      </c>
      <c r="O50" s="1"/>
      <c r="P50" s="1"/>
      <c r="Q50" s="1"/>
      <c r="R50" s="1"/>
      <c r="S50" s="1"/>
      <c r="T50" s="1"/>
      <c r="U50" s="1"/>
      <c r="V50" s="1"/>
      <c r="W50" s="1"/>
      <c r="X50" s="2"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2">
        <v>0</v>
      </c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2">
        <v>0</v>
      </c>
      <c r="BO50" s="2">
        <v>0</v>
      </c>
      <c r="BP50" s="1"/>
      <c r="BQ50" s="2">
        <v>0</v>
      </c>
      <c r="BR50" s="1"/>
      <c r="BS50" s="1"/>
      <c r="BT50" s="1"/>
      <c r="BU50" s="2">
        <v>0</v>
      </c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 x14ac:dyDescent="0.2">
      <c r="A51" s="2">
        <v>2018</v>
      </c>
      <c r="B51" s="4">
        <v>43262</v>
      </c>
      <c r="C51" s="2" t="s">
        <v>104</v>
      </c>
      <c r="D51" s="2" t="s">
        <v>91</v>
      </c>
      <c r="E51" s="2">
        <f t="shared" si="0"/>
        <v>0</v>
      </c>
      <c r="F51" s="2">
        <f t="shared" si="1"/>
        <v>0</v>
      </c>
      <c r="G51" s="2">
        <f t="shared" si="2"/>
        <v>0</v>
      </c>
      <c r="H51" s="2">
        <f t="shared" si="3"/>
        <v>8</v>
      </c>
      <c r="I51" s="2">
        <f t="shared" si="4"/>
        <v>2</v>
      </c>
      <c r="J51" s="2">
        <f t="shared" si="5"/>
        <v>0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9"/>
        <v>0</v>
      </c>
      <c r="O51" s="1"/>
      <c r="P51" s="1"/>
      <c r="Q51" s="1"/>
      <c r="R51" s="1"/>
      <c r="S51" s="1"/>
      <c r="T51" s="1"/>
      <c r="U51" s="1"/>
      <c r="V51" s="1"/>
      <c r="W51" s="1"/>
      <c r="X51" s="2">
        <v>0</v>
      </c>
      <c r="Y51" s="1"/>
      <c r="Z51" s="2">
        <v>5</v>
      </c>
      <c r="AA51" s="2">
        <v>3</v>
      </c>
      <c r="AB51" s="1"/>
      <c r="AC51" s="2">
        <v>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2">
        <v>0</v>
      </c>
      <c r="BJ51" s="1"/>
      <c r="BK51" s="1"/>
      <c r="BL51" s="1"/>
      <c r="BM51" s="1"/>
      <c r="BN51" s="1"/>
      <c r="BO51" s="1"/>
      <c r="BP51" s="1"/>
      <c r="BQ51" s="2">
        <v>0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 x14ac:dyDescent="0.2">
      <c r="A52" s="2">
        <v>2018</v>
      </c>
      <c r="B52" s="4">
        <v>43262</v>
      </c>
      <c r="C52" s="2" t="s">
        <v>104</v>
      </c>
      <c r="D52" s="2" t="s">
        <v>92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 x14ac:dyDescent="0.2">
      <c r="A53" s="2">
        <v>2018</v>
      </c>
      <c r="B53" s="4">
        <v>43262</v>
      </c>
      <c r="C53" s="2" t="s">
        <v>104</v>
      </c>
      <c r="D53" s="2" t="s">
        <v>93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 x14ac:dyDescent="0.2">
      <c r="A54" s="2">
        <v>2018</v>
      </c>
      <c r="B54" s="4">
        <v>43263</v>
      </c>
      <c r="C54" s="2" t="s">
        <v>96</v>
      </c>
      <c r="D54" s="2" t="s">
        <v>90</v>
      </c>
      <c r="E54" s="2">
        <f t="shared" si="0"/>
        <v>0</v>
      </c>
      <c r="F54" s="2">
        <f t="shared" si="1"/>
        <v>4</v>
      </c>
      <c r="G54" s="2">
        <f t="shared" si="2"/>
        <v>7</v>
      </c>
      <c r="H54" s="2">
        <f t="shared" si="3"/>
        <v>0</v>
      </c>
      <c r="I54" s="2">
        <f t="shared" si="4"/>
        <v>0</v>
      </c>
      <c r="J54" s="2">
        <f t="shared" si="5"/>
        <v>1</v>
      </c>
      <c r="K54" s="2">
        <f t="shared" si="6"/>
        <v>1</v>
      </c>
      <c r="L54" s="2">
        <f t="shared" si="7"/>
        <v>85</v>
      </c>
      <c r="M54" s="2">
        <f t="shared" si="8"/>
        <v>0</v>
      </c>
      <c r="N54" s="2">
        <f t="shared" si="9"/>
        <v>50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2">
        <v>6</v>
      </c>
      <c r="AH54" s="1"/>
      <c r="AI54" s="2">
        <v>1</v>
      </c>
      <c r="AJ54" s="1"/>
      <c r="AK54" s="1"/>
      <c r="AL54" s="1"/>
      <c r="AM54" s="1"/>
      <c r="AN54" s="1"/>
      <c r="AO54" s="1"/>
      <c r="AP54" s="1"/>
      <c r="AQ54" s="1"/>
      <c r="AR54" s="2">
        <v>1</v>
      </c>
      <c r="AS54" s="1"/>
      <c r="AT54" s="1"/>
      <c r="AU54" s="2">
        <v>4</v>
      </c>
      <c r="AV54" s="2"/>
      <c r="AW54" s="2">
        <v>30</v>
      </c>
      <c r="AX54" s="2">
        <v>5</v>
      </c>
      <c r="AY54" s="1"/>
      <c r="AZ54" s="1"/>
      <c r="BA54" s="2">
        <v>10</v>
      </c>
      <c r="BB54" s="1"/>
      <c r="BC54" s="1"/>
      <c r="BD54" s="1"/>
      <c r="BE54" s="1"/>
      <c r="BF54" s="1"/>
      <c r="BG54" s="1"/>
      <c r="BH54" s="2">
        <v>40</v>
      </c>
      <c r="BI54" s="1"/>
      <c r="BJ54" s="1"/>
      <c r="BK54" s="1"/>
      <c r="BL54" s="1"/>
      <c r="BM54" s="2">
        <v>50</v>
      </c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2">
        <v>1</v>
      </c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 x14ac:dyDescent="0.2">
      <c r="A55" s="2">
        <v>2018</v>
      </c>
      <c r="B55" s="4">
        <v>43263</v>
      </c>
      <c r="C55" s="2" t="s">
        <v>96</v>
      </c>
      <c r="D55" s="2" t="s">
        <v>91</v>
      </c>
      <c r="E55" s="2">
        <f t="shared" si="0"/>
        <v>0</v>
      </c>
      <c r="F55" s="2">
        <f t="shared" si="1"/>
        <v>0</v>
      </c>
      <c r="G55" s="2">
        <f t="shared" si="2"/>
        <v>3</v>
      </c>
      <c r="H55" s="2">
        <f t="shared" si="3"/>
        <v>19</v>
      </c>
      <c r="I55" s="2">
        <f t="shared" si="4"/>
        <v>5</v>
      </c>
      <c r="J55" s="2">
        <f t="shared" si="5"/>
        <v>0</v>
      </c>
      <c r="K55" s="2">
        <f t="shared" si="6"/>
        <v>0</v>
      </c>
      <c r="L55" s="2">
        <f t="shared" si="7"/>
        <v>3</v>
      </c>
      <c r="M55" s="2">
        <f t="shared" si="8"/>
        <v>0</v>
      </c>
      <c r="N55" s="2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>
        <v>15</v>
      </c>
      <c r="AA55" s="2">
        <v>4</v>
      </c>
      <c r="AB55" s="1"/>
      <c r="AC55" s="2">
        <v>5</v>
      </c>
      <c r="AD55" s="1"/>
      <c r="AE55" s="2">
        <v>2</v>
      </c>
      <c r="AF55" s="1"/>
      <c r="AG55" s="1"/>
      <c r="AH55" s="1"/>
      <c r="AI55" s="1"/>
      <c r="AJ55" s="1"/>
      <c r="AK55" s="2">
        <v>1</v>
      </c>
      <c r="AL55" s="1"/>
      <c r="AM55" s="1"/>
      <c r="AN55" s="1"/>
      <c r="AO55" s="1"/>
      <c r="AP55" s="1"/>
      <c r="AQ55" s="1"/>
      <c r="AR55" s="2">
        <v>0</v>
      </c>
      <c r="AS55" s="1"/>
      <c r="AT55" s="1"/>
      <c r="AU55" s="1"/>
      <c r="AV55" s="1"/>
      <c r="AW55" s="1"/>
      <c r="AX55" s="2">
        <v>1</v>
      </c>
      <c r="AY55" s="1"/>
      <c r="AZ55" s="1"/>
      <c r="BA55" s="2">
        <v>1</v>
      </c>
      <c r="BB55" s="1"/>
      <c r="BC55" s="1"/>
      <c r="BD55" s="1"/>
      <c r="BE55" s="1"/>
      <c r="BF55" s="1"/>
      <c r="BG55" s="1"/>
      <c r="BH55" s="2">
        <v>0</v>
      </c>
      <c r="BI55" s="1"/>
      <c r="BJ55" s="1"/>
      <c r="BK55" s="2">
        <v>1</v>
      </c>
      <c r="BL55" s="1"/>
      <c r="BM55" s="2">
        <v>0</v>
      </c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 x14ac:dyDescent="0.2">
      <c r="A56" s="2">
        <v>2018</v>
      </c>
      <c r="B56" s="4">
        <v>43263</v>
      </c>
      <c r="C56" s="2" t="s">
        <v>96</v>
      </c>
      <c r="D56" s="2" t="s">
        <v>92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 x14ac:dyDescent="0.2">
      <c r="A57" s="2">
        <v>2018</v>
      </c>
      <c r="B57" s="4">
        <v>43263</v>
      </c>
      <c r="C57" s="2" t="s">
        <v>96</v>
      </c>
      <c r="D57" s="2" t="s">
        <v>93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 x14ac:dyDescent="0.2">
      <c r="A58" s="2">
        <v>2018</v>
      </c>
      <c r="B58" s="4">
        <v>43263</v>
      </c>
      <c r="C58" s="2" t="s">
        <v>121</v>
      </c>
      <c r="D58" s="2" t="s">
        <v>90</v>
      </c>
      <c r="E58" s="2">
        <f t="shared" si="0"/>
        <v>10</v>
      </c>
      <c r="F58" s="2">
        <f t="shared" si="1"/>
        <v>0</v>
      </c>
      <c r="G58" s="2">
        <f t="shared" si="2"/>
        <v>5</v>
      </c>
      <c r="H58" s="2">
        <f t="shared" si="3"/>
        <v>0</v>
      </c>
      <c r="I58" s="2">
        <f t="shared" si="4"/>
        <v>0</v>
      </c>
      <c r="J58" s="2">
        <f t="shared" si="5"/>
        <v>0</v>
      </c>
      <c r="K58" s="2">
        <f t="shared" si="6"/>
        <v>0</v>
      </c>
      <c r="L58" s="2">
        <f t="shared" si="7"/>
        <v>74</v>
      </c>
      <c r="M58" s="2">
        <f t="shared" si="8"/>
        <v>0</v>
      </c>
      <c r="N58" s="2">
        <f t="shared" si="9"/>
        <v>24</v>
      </c>
      <c r="O58" s="1"/>
      <c r="P58" s="1"/>
      <c r="Q58" s="1"/>
      <c r="R58" s="1"/>
      <c r="S58" s="1"/>
      <c r="T58" s="1"/>
      <c r="U58" s="1"/>
      <c r="V58" s="1"/>
      <c r="W58" s="1"/>
      <c r="X58" s="2">
        <v>1</v>
      </c>
      <c r="Y58" s="1"/>
      <c r="Z58" s="1"/>
      <c r="AA58" s="1"/>
      <c r="AB58" s="1"/>
      <c r="AC58" s="1"/>
      <c r="AD58" s="1"/>
      <c r="AE58" s="2">
        <v>1</v>
      </c>
      <c r="AF58" s="1"/>
      <c r="AG58" s="2">
        <v>2</v>
      </c>
      <c r="AH58" s="2">
        <v>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2">
        <v>10</v>
      </c>
      <c r="BB58" s="1"/>
      <c r="BC58" s="1"/>
      <c r="BD58" s="1"/>
      <c r="BE58" s="1"/>
      <c r="BF58" s="1"/>
      <c r="BG58" s="2">
        <v>64</v>
      </c>
      <c r="BH58" s="1"/>
      <c r="BI58" s="1"/>
      <c r="BJ58" s="1"/>
      <c r="BK58" s="1"/>
      <c r="BL58" s="1"/>
      <c r="BM58" s="2">
        <v>24</v>
      </c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2">
        <v>9</v>
      </c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 x14ac:dyDescent="0.2">
      <c r="A59" s="2">
        <v>2018</v>
      </c>
      <c r="B59" s="4">
        <v>43263</v>
      </c>
      <c r="C59" s="2" t="s">
        <v>121</v>
      </c>
      <c r="D59" s="2" t="s">
        <v>91</v>
      </c>
      <c r="E59" s="2">
        <f t="shared" si="0"/>
        <v>5</v>
      </c>
      <c r="F59" s="2">
        <f t="shared" si="1"/>
        <v>0</v>
      </c>
      <c r="G59" s="2">
        <f t="shared" si="2"/>
        <v>1</v>
      </c>
      <c r="H59" s="2">
        <f t="shared" si="3"/>
        <v>5</v>
      </c>
      <c r="I59" s="2">
        <f t="shared" si="4"/>
        <v>41</v>
      </c>
      <c r="J59" s="2">
        <f t="shared" si="5"/>
        <v>0</v>
      </c>
      <c r="K59" s="2">
        <f t="shared" si="6"/>
        <v>1</v>
      </c>
      <c r="L59" s="2">
        <f t="shared" si="7"/>
        <v>6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2">
        <v>3</v>
      </c>
      <c r="Y59" s="1"/>
      <c r="Z59" s="2">
        <v>5</v>
      </c>
      <c r="AA59" s="1"/>
      <c r="AB59" s="2">
        <v>1</v>
      </c>
      <c r="AC59" s="2">
        <v>40</v>
      </c>
      <c r="AD59" s="1"/>
      <c r="AE59" s="1"/>
      <c r="AF59" s="1"/>
      <c r="AG59" s="1"/>
      <c r="AH59" s="1"/>
      <c r="AI59" s="1"/>
      <c r="AJ59" s="2">
        <v>1</v>
      </c>
      <c r="AK59" s="1"/>
      <c r="AL59" s="1"/>
      <c r="AM59" s="1"/>
      <c r="AN59" s="1"/>
      <c r="AO59" s="1"/>
      <c r="AP59" s="1"/>
      <c r="AQ59" s="1"/>
      <c r="AR59" s="2">
        <v>1</v>
      </c>
      <c r="AS59" s="1"/>
      <c r="AT59" s="1"/>
      <c r="AU59" s="1"/>
      <c r="AV59" s="1"/>
      <c r="AW59" s="2">
        <v>2</v>
      </c>
      <c r="AX59" s="1"/>
      <c r="AY59" s="1"/>
      <c r="AZ59" s="1"/>
      <c r="BA59" s="1"/>
      <c r="BB59" s="1"/>
      <c r="BC59" s="1"/>
      <c r="BD59" s="1"/>
      <c r="BE59" s="1"/>
      <c r="BF59" s="1"/>
      <c r="BG59" s="2">
        <v>4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2">
        <v>1</v>
      </c>
      <c r="CH59" s="1"/>
      <c r="CI59" s="2">
        <v>1</v>
      </c>
      <c r="CJ59" s="1"/>
      <c r="CK59" s="1"/>
      <c r="CL59" s="1"/>
      <c r="CM59" s="1"/>
      <c r="CN59" s="1"/>
      <c r="CO59" s="1"/>
      <c r="CP59" s="1"/>
      <c r="CQ59" s="1"/>
    </row>
    <row r="60" spans="1:95" x14ac:dyDescent="0.2">
      <c r="A60" s="2">
        <v>2018</v>
      </c>
      <c r="B60" s="4">
        <v>43263</v>
      </c>
      <c r="C60" s="2" t="s">
        <v>121</v>
      </c>
      <c r="D60" s="2" t="s">
        <v>92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 x14ac:dyDescent="0.2">
      <c r="A61" s="2">
        <v>2018</v>
      </c>
      <c r="B61" s="4">
        <v>43263</v>
      </c>
      <c r="C61" s="2" t="s">
        <v>121</v>
      </c>
      <c r="D61" s="2" t="s">
        <v>93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 x14ac:dyDescent="0.2">
      <c r="A62" s="2">
        <v>2018</v>
      </c>
      <c r="B62" s="4">
        <v>43264</v>
      </c>
      <c r="C62" s="2" t="s">
        <v>127</v>
      </c>
      <c r="D62" s="2" t="s">
        <v>90</v>
      </c>
      <c r="E62" s="2">
        <f t="shared" si="0"/>
        <v>3</v>
      </c>
      <c r="F62" s="2">
        <f t="shared" si="1"/>
        <v>0</v>
      </c>
      <c r="G62" s="2">
        <f t="shared" si="2"/>
        <v>1</v>
      </c>
      <c r="H62" s="2">
        <f t="shared" si="3"/>
        <v>0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f t="shared" si="7"/>
        <v>153</v>
      </c>
      <c r="M62" s="2">
        <f t="shared" si="8"/>
        <v>208</v>
      </c>
      <c r="N62" s="2">
        <f t="shared" si="9"/>
        <v>2</v>
      </c>
      <c r="O62" s="2">
        <v>1</v>
      </c>
      <c r="P62" s="1"/>
      <c r="Q62" s="1"/>
      <c r="R62" s="1"/>
      <c r="S62" s="1"/>
      <c r="T62" s="1"/>
      <c r="U62" s="1"/>
      <c r="V62" s="1"/>
      <c r="W62" s="2">
        <v>2</v>
      </c>
      <c r="X62" s="1"/>
      <c r="Y62" s="1"/>
      <c r="Z62" s="1"/>
      <c r="AA62" s="1"/>
      <c r="AB62" s="1"/>
      <c r="AC62" s="1"/>
      <c r="AD62" s="1"/>
      <c r="AE62" s="1"/>
      <c r="AF62" s="1"/>
      <c r="AG62" s="2">
        <v>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2">
        <v>2</v>
      </c>
      <c r="AX62" s="1"/>
      <c r="AY62" s="2">
        <v>1</v>
      </c>
      <c r="AZ62" s="1"/>
      <c r="BA62" s="1"/>
      <c r="BB62" s="1"/>
      <c r="BC62" s="1"/>
      <c r="BD62" s="1"/>
      <c r="BE62" s="1"/>
      <c r="BF62" s="1"/>
      <c r="BG62" s="2">
        <v>3</v>
      </c>
      <c r="BH62" s="2">
        <v>141</v>
      </c>
      <c r="BI62" s="1"/>
      <c r="BJ62" s="1"/>
      <c r="BK62" s="1"/>
      <c r="BL62" s="2">
        <v>6</v>
      </c>
      <c r="BM62" s="2">
        <v>2</v>
      </c>
      <c r="BN62" s="1"/>
      <c r="BO62" s="1"/>
      <c r="BP62" s="1"/>
      <c r="BQ62" s="1"/>
      <c r="BR62" s="1"/>
      <c r="BS62" s="1"/>
      <c r="BT62" s="1"/>
      <c r="BU62" s="2">
        <v>200</v>
      </c>
      <c r="BV62" s="1"/>
      <c r="BW62" s="2">
        <v>8</v>
      </c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 x14ac:dyDescent="0.2">
      <c r="A63" s="2">
        <v>2018</v>
      </c>
      <c r="B63" s="4">
        <v>43264</v>
      </c>
      <c r="C63" s="2" t="s">
        <v>127</v>
      </c>
      <c r="D63" s="2" t="s">
        <v>91</v>
      </c>
      <c r="E63" s="2">
        <f t="shared" si="0"/>
        <v>10</v>
      </c>
      <c r="F63" s="2">
        <f t="shared" si="1"/>
        <v>0</v>
      </c>
      <c r="G63" s="2">
        <f t="shared" si="2"/>
        <v>0</v>
      </c>
      <c r="H63" s="2">
        <f t="shared" si="3"/>
        <v>251</v>
      </c>
      <c r="I63" s="2">
        <f t="shared" si="4"/>
        <v>27</v>
      </c>
      <c r="J63" s="2">
        <f t="shared" si="5"/>
        <v>0</v>
      </c>
      <c r="K63" s="2">
        <f t="shared" si="6"/>
        <v>0</v>
      </c>
      <c r="L63" s="2">
        <f t="shared" si="7"/>
        <v>0</v>
      </c>
      <c r="M63" s="2">
        <f t="shared" si="8"/>
        <v>27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2">
        <v>4</v>
      </c>
      <c r="X63" s="1"/>
      <c r="Y63" s="1"/>
      <c r="Z63" s="2">
        <v>240</v>
      </c>
      <c r="AA63" s="2">
        <v>11</v>
      </c>
      <c r="AB63" s="2">
        <v>1</v>
      </c>
      <c r="AC63" s="2">
        <v>26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2">
        <v>23</v>
      </c>
      <c r="BV63" s="1"/>
      <c r="BW63" s="2">
        <v>4</v>
      </c>
      <c r="BX63" s="1"/>
      <c r="BY63" s="1"/>
      <c r="BZ63" s="1"/>
      <c r="CA63" s="1"/>
      <c r="CB63" s="1"/>
      <c r="CC63" s="1"/>
      <c r="CD63" s="1"/>
      <c r="CE63" s="1"/>
      <c r="CF63" s="1"/>
      <c r="CG63" s="2">
        <v>6</v>
      </c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 x14ac:dyDescent="0.2">
      <c r="A64" s="2">
        <v>2018</v>
      </c>
      <c r="B64" s="4">
        <v>43264</v>
      </c>
      <c r="C64" s="2" t="s">
        <v>127</v>
      </c>
      <c r="D64" s="2" t="s">
        <v>92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 x14ac:dyDescent="0.2">
      <c r="A65" s="2">
        <v>2018</v>
      </c>
      <c r="B65" s="4">
        <v>43264</v>
      </c>
      <c r="C65" s="2" t="s">
        <v>127</v>
      </c>
      <c r="D65" s="2" t="s">
        <v>93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 x14ac:dyDescent="0.2">
      <c r="A66" s="2">
        <v>2018</v>
      </c>
      <c r="B66" s="4">
        <v>43265</v>
      </c>
      <c r="C66" s="2" t="s">
        <v>110</v>
      </c>
      <c r="D66" s="2" t="s">
        <v>90</v>
      </c>
      <c r="E66" s="2">
        <f t="shared" si="0"/>
        <v>0</v>
      </c>
      <c r="F66" s="2">
        <f t="shared" si="1"/>
        <v>0</v>
      </c>
      <c r="G66" s="2">
        <f t="shared" si="2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  <c r="K66" s="2">
        <f t="shared" si="6"/>
        <v>0</v>
      </c>
      <c r="L66" s="2">
        <f t="shared" si="7"/>
        <v>0</v>
      </c>
      <c r="M66" s="2">
        <f t="shared" si="8"/>
        <v>2</v>
      </c>
      <c r="N66" s="2">
        <f t="shared" si="9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2">
        <v>1</v>
      </c>
      <c r="BV66" s="1"/>
      <c r="BW66" s="2">
        <v>1</v>
      </c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 x14ac:dyDescent="0.2">
      <c r="A67" s="2">
        <v>2018</v>
      </c>
      <c r="B67" s="4">
        <v>43265</v>
      </c>
      <c r="C67" s="2" t="s">
        <v>110</v>
      </c>
      <c r="D67" s="2" t="s">
        <v>91</v>
      </c>
      <c r="E67" s="2">
        <f t="shared" ref="E67:E130" si="10">(O67+P67+Q67+R67+S67+T67+U67+V67+W67+X67+Y67+CE67+CG67+CH67+CI67)</f>
        <v>1</v>
      </c>
      <c r="F67" s="2">
        <f t="shared" ref="F67:F130" si="11">(AL67+AM67+AO67+AS67+AT67+AT67+AU67+AV67)</f>
        <v>0</v>
      </c>
      <c r="G67" s="2">
        <f t="shared" ref="G67:G130" si="12">(AE67+AF67+AG67+AH67+AI67+AJ67+AK67+CL67)</f>
        <v>1</v>
      </c>
      <c r="H67" s="2">
        <f t="shared" ref="H67:H130" si="13">(Z67+AA67)</f>
        <v>17</v>
      </c>
      <c r="I67" s="2">
        <f t="shared" ref="I67:I130" si="14">(AB67+AC67+AD67)</f>
        <v>0</v>
      </c>
      <c r="J67" s="2">
        <f t="shared" ref="J67:J130" si="15">(BN67+BO67+BP67+BQ67+BR67+BS67+BT67+BZ67+CB67+CP67+CN67)</f>
        <v>0</v>
      </c>
      <c r="K67" s="2">
        <f t="shared" ref="K67:K130" si="16">(AN67+AP67+AQ67+AR67+CD67+CJ67+CK67+CM67+CQ67)</f>
        <v>0</v>
      </c>
      <c r="L67" s="2">
        <f t="shared" ref="L67:L130" si="17">(AW67+AX67+AY67+AZ67+BA67+BB67+BC67+BD67+BE67+BF67+BG67+BH67+BI67+BJ67+BK67+BL67+CF67+CO67)</f>
        <v>0</v>
      </c>
      <c r="M67" s="2">
        <f t="shared" ref="M67:M130" si="18">(BU67+BV67+BW67+BX67+BY67+CA67+CC67)</f>
        <v>1</v>
      </c>
      <c r="N67" s="2">
        <f t="shared" ref="N67:N130" si="19">(BM67)</f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>
        <v>17</v>
      </c>
      <c r="AA67" s="1"/>
      <c r="AB67" s="1"/>
      <c r="AC67" s="1"/>
      <c r="AD67" s="1"/>
      <c r="AE67" s="2">
        <v>1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2">
        <v>1</v>
      </c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2">
        <v>1</v>
      </c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 x14ac:dyDescent="0.2">
      <c r="A68" s="2">
        <v>2018</v>
      </c>
      <c r="B68" s="4">
        <v>43265</v>
      </c>
      <c r="C68" s="2" t="s">
        <v>110</v>
      </c>
      <c r="D68" s="2" t="s">
        <v>92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 x14ac:dyDescent="0.2">
      <c r="A69" s="2">
        <v>2018</v>
      </c>
      <c r="B69" s="4">
        <v>43265</v>
      </c>
      <c r="C69" s="2" t="s">
        <v>110</v>
      </c>
      <c r="D69" s="2" t="s">
        <v>93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 x14ac:dyDescent="0.2">
      <c r="A70" s="2">
        <v>2018</v>
      </c>
      <c r="B70" s="4">
        <v>43265</v>
      </c>
      <c r="C70" s="2" t="s">
        <v>111</v>
      </c>
      <c r="D70" s="2" t="s">
        <v>90</v>
      </c>
      <c r="E70" s="2">
        <f t="shared" si="10"/>
        <v>2</v>
      </c>
      <c r="F70" s="2">
        <f t="shared" si="11"/>
        <v>0</v>
      </c>
      <c r="G70" s="2">
        <f t="shared" si="12"/>
        <v>1</v>
      </c>
      <c r="H70" s="2">
        <f t="shared" si="13"/>
        <v>0</v>
      </c>
      <c r="I70" s="2">
        <f t="shared" si="14"/>
        <v>0</v>
      </c>
      <c r="J70" s="2">
        <f t="shared" si="15"/>
        <v>0</v>
      </c>
      <c r="K70" s="2">
        <f t="shared" si="16"/>
        <v>1</v>
      </c>
      <c r="L70" s="2">
        <f t="shared" si="17"/>
        <v>1</v>
      </c>
      <c r="M70" s="2">
        <f t="shared" si="18"/>
        <v>1</v>
      </c>
      <c r="N70" s="2">
        <f t="shared" si="19"/>
        <v>1</v>
      </c>
      <c r="O70" s="1"/>
      <c r="P70" s="1"/>
      <c r="Q70" s="1"/>
      <c r="R70" s="1"/>
      <c r="S70" s="1"/>
      <c r="T70" s="1"/>
      <c r="U70" s="1"/>
      <c r="V70" s="1"/>
      <c r="W70" s="1"/>
      <c r="X70" s="2">
        <v>1</v>
      </c>
      <c r="Y70" s="1"/>
      <c r="Z70" s="1"/>
      <c r="AA70" s="1"/>
      <c r="AB70" s="1"/>
      <c r="AC70" s="1"/>
      <c r="AD70" s="1"/>
      <c r="AE70" s="2">
        <v>1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>
        <v>1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2">
        <v>1</v>
      </c>
      <c r="BI70" s="1"/>
      <c r="BJ70" s="1"/>
      <c r="BK70" s="1"/>
      <c r="BL70" s="1"/>
      <c r="BM70" s="2">
        <v>1</v>
      </c>
      <c r="BN70" s="1"/>
      <c r="BO70" s="1"/>
      <c r="BP70" s="1"/>
      <c r="BQ70" s="1"/>
      <c r="BR70" s="1"/>
      <c r="BS70" s="1"/>
      <c r="BT70" s="1"/>
      <c r="BU70" s="2">
        <v>1</v>
      </c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2">
        <v>1</v>
      </c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 x14ac:dyDescent="0.2">
      <c r="A71" s="2">
        <v>2018</v>
      </c>
      <c r="B71" s="4">
        <v>43265</v>
      </c>
      <c r="C71" s="2" t="s">
        <v>111</v>
      </c>
      <c r="D71" s="2" t="s">
        <v>91</v>
      </c>
      <c r="E71" s="2">
        <f t="shared" si="10"/>
        <v>1</v>
      </c>
      <c r="F71" s="2">
        <f t="shared" si="11"/>
        <v>0</v>
      </c>
      <c r="G71" s="2">
        <f t="shared" si="12"/>
        <v>1</v>
      </c>
      <c r="H71" s="2">
        <f t="shared" si="13"/>
        <v>186</v>
      </c>
      <c r="I71" s="2">
        <f t="shared" si="14"/>
        <v>7</v>
      </c>
      <c r="J71" s="2">
        <f t="shared" si="15"/>
        <v>1</v>
      </c>
      <c r="K71" s="2">
        <f t="shared" si="16"/>
        <v>0</v>
      </c>
      <c r="L71" s="2">
        <f t="shared" si="17"/>
        <v>1</v>
      </c>
      <c r="M71" s="2">
        <f t="shared" si="18"/>
        <v>2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>
        <v>46</v>
      </c>
      <c r="AA71" s="2">
        <v>140</v>
      </c>
      <c r="AB71" s="2">
        <v>2</v>
      </c>
      <c r="AC71" s="2">
        <v>5</v>
      </c>
      <c r="AD71" s="1"/>
      <c r="AE71" s="2">
        <v>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2">
        <v>1</v>
      </c>
      <c r="BI71" s="1"/>
      <c r="BJ71" s="1"/>
      <c r="BK71" s="1"/>
      <c r="BL71" s="1"/>
      <c r="BM71" s="1"/>
      <c r="BN71" s="1"/>
      <c r="BO71" s="1"/>
      <c r="BP71" s="1"/>
      <c r="BQ71" s="2">
        <v>1</v>
      </c>
      <c r="BR71" s="1"/>
      <c r="BS71" s="1"/>
      <c r="BT71" s="1"/>
      <c r="BU71" s="2">
        <v>1</v>
      </c>
      <c r="BV71" s="1"/>
      <c r="BW71" s="1"/>
      <c r="BX71" s="2">
        <v>1</v>
      </c>
      <c r="BY71" s="1"/>
      <c r="BZ71" s="1"/>
      <c r="CA71" s="1"/>
      <c r="CB71" s="1"/>
      <c r="CC71" s="1"/>
      <c r="CD71" s="1"/>
      <c r="CE71" s="1"/>
      <c r="CF71" s="1"/>
      <c r="CG71" s="2">
        <v>1</v>
      </c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 x14ac:dyDescent="0.2">
      <c r="A72" s="2">
        <v>2018</v>
      </c>
      <c r="B72" s="4">
        <v>43265</v>
      </c>
      <c r="C72" s="2" t="s">
        <v>111</v>
      </c>
      <c r="D72" s="2" t="s">
        <v>92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 x14ac:dyDescent="0.2">
      <c r="A73" s="2">
        <v>2018</v>
      </c>
      <c r="B73" s="4">
        <v>43265</v>
      </c>
      <c r="C73" s="2" t="s">
        <v>111</v>
      </c>
      <c r="D73" s="2" t="s">
        <v>93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 x14ac:dyDescent="0.2">
      <c r="A74" s="2">
        <v>2018</v>
      </c>
      <c r="B74" s="4">
        <v>43266</v>
      </c>
      <c r="C74" s="2" t="s">
        <v>128</v>
      </c>
      <c r="D74" s="2" t="s">
        <v>90</v>
      </c>
      <c r="E74" s="2">
        <f t="shared" si="10"/>
        <v>1</v>
      </c>
      <c r="F74" s="2">
        <f t="shared" si="11"/>
        <v>0</v>
      </c>
      <c r="G74" s="2">
        <f t="shared" si="12"/>
        <v>0</v>
      </c>
      <c r="H74" s="2">
        <f t="shared" si="13"/>
        <v>0</v>
      </c>
      <c r="I74" s="2">
        <f t="shared" si="14"/>
        <v>0</v>
      </c>
      <c r="J74" s="2">
        <f t="shared" si="15"/>
        <v>0</v>
      </c>
      <c r="K74" s="2">
        <f t="shared" si="16"/>
        <v>0</v>
      </c>
      <c r="L74" s="2">
        <f t="shared" si="17"/>
        <v>2</v>
      </c>
      <c r="M74" s="2">
        <f t="shared" si="18"/>
        <v>0</v>
      </c>
      <c r="N74" s="2">
        <f t="shared" si="19"/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>
        <v>1</v>
      </c>
      <c r="AZ74" s="1"/>
      <c r="BA74" s="1"/>
      <c r="BB74" s="1"/>
      <c r="BC74" s="1"/>
      <c r="BD74" s="1"/>
      <c r="BE74" s="1"/>
      <c r="BF74" s="1"/>
      <c r="BG74" s="2">
        <v>1</v>
      </c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2">
        <v>1</v>
      </c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 x14ac:dyDescent="0.2">
      <c r="A75" s="2">
        <v>2018</v>
      </c>
      <c r="B75" s="4">
        <v>43266</v>
      </c>
      <c r="C75" s="2" t="s">
        <v>128</v>
      </c>
      <c r="D75" s="2" t="s">
        <v>91</v>
      </c>
      <c r="E75" s="2">
        <f t="shared" si="10"/>
        <v>1</v>
      </c>
      <c r="F75" s="2">
        <f t="shared" si="11"/>
        <v>0</v>
      </c>
      <c r="G75" s="2">
        <f t="shared" si="12"/>
        <v>1</v>
      </c>
      <c r="H75" s="2">
        <f t="shared" si="13"/>
        <v>104</v>
      </c>
      <c r="I75" s="2">
        <f t="shared" si="14"/>
        <v>25</v>
      </c>
      <c r="J75" s="2">
        <f t="shared" si="15"/>
        <v>1</v>
      </c>
      <c r="K75" s="2">
        <f t="shared" si="16"/>
        <v>0</v>
      </c>
      <c r="L75" s="2">
        <f t="shared" si="17"/>
        <v>1</v>
      </c>
      <c r="M75" s="2">
        <f t="shared" si="18"/>
        <v>1</v>
      </c>
      <c r="N75" s="2">
        <f t="shared" si="19"/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>
        <v>68</v>
      </c>
      <c r="AA75" s="2">
        <v>36</v>
      </c>
      <c r="AB75" s="2">
        <v>2</v>
      </c>
      <c r="AC75" s="2">
        <v>23</v>
      </c>
      <c r="AD75" s="1"/>
      <c r="AE75" s="1"/>
      <c r="AF75" s="1"/>
      <c r="AG75" s="2"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>
        <v>1</v>
      </c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2">
        <v>1</v>
      </c>
      <c r="BN75" s="2">
        <v>1</v>
      </c>
      <c r="BO75" s="1"/>
      <c r="BP75" s="1"/>
      <c r="BQ75" s="1"/>
      <c r="BR75" s="1"/>
      <c r="BS75" s="1"/>
      <c r="BT75" s="1"/>
      <c r="BU75" s="1"/>
      <c r="BV75" s="2">
        <v>1</v>
      </c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2">
        <v>1</v>
      </c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 x14ac:dyDescent="0.2">
      <c r="A76" s="2">
        <v>2018</v>
      </c>
      <c r="B76" s="4">
        <v>43266</v>
      </c>
      <c r="C76" s="2" t="s">
        <v>128</v>
      </c>
      <c r="D76" s="2" t="s">
        <v>92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 x14ac:dyDescent="0.2">
      <c r="A77" s="2">
        <v>2018</v>
      </c>
      <c r="B77" s="4">
        <v>43266</v>
      </c>
      <c r="C77" s="2" t="s">
        <v>128</v>
      </c>
      <c r="D77" s="2" t="s">
        <v>93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 x14ac:dyDescent="0.2">
      <c r="A78" s="2">
        <v>2018</v>
      </c>
      <c r="B78" s="4">
        <v>43266</v>
      </c>
      <c r="C78" s="2" t="s">
        <v>136</v>
      </c>
      <c r="D78" s="2" t="s">
        <v>90</v>
      </c>
      <c r="E78" s="2">
        <f t="shared" si="10"/>
        <v>1</v>
      </c>
      <c r="F78" s="2">
        <f t="shared" si="11"/>
        <v>0</v>
      </c>
      <c r="G78" s="2">
        <f t="shared" si="12"/>
        <v>2</v>
      </c>
      <c r="H78" s="2">
        <f t="shared" si="13"/>
        <v>0</v>
      </c>
      <c r="I78" s="2">
        <f t="shared" si="14"/>
        <v>0</v>
      </c>
      <c r="J78" s="2">
        <f t="shared" si="15"/>
        <v>2</v>
      </c>
      <c r="K78" s="2">
        <f t="shared" si="16"/>
        <v>0</v>
      </c>
      <c r="L78" s="2">
        <f t="shared" si="17"/>
        <v>1</v>
      </c>
      <c r="M78" s="2">
        <f t="shared" si="18"/>
        <v>1</v>
      </c>
      <c r="N78" s="2">
        <f t="shared" si="19"/>
        <v>1</v>
      </c>
      <c r="O78" s="1"/>
      <c r="P78" s="1"/>
      <c r="Q78" s="1"/>
      <c r="R78" s="1"/>
      <c r="S78" s="1"/>
      <c r="T78" s="1"/>
      <c r="U78" s="1"/>
      <c r="V78" s="1"/>
      <c r="W78" s="1"/>
      <c r="X78" s="2">
        <v>1</v>
      </c>
      <c r="Y78" s="1"/>
      <c r="Z78" s="1"/>
      <c r="AA78" s="1"/>
      <c r="AB78" s="1"/>
      <c r="AC78" s="1"/>
      <c r="AD78" s="1"/>
      <c r="AE78" s="2">
        <v>1</v>
      </c>
      <c r="AF78" s="1"/>
      <c r="AG78" s="2">
        <v>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2">
        <v>1</v>
      </c>
      <c r="BI78" s="1"/>
      <c r="BJ78" s="1"/>
      <c r="BK78" s="1"/>
      <c r="BL78" s="1"/>
      <c r="BM78" s="2">
        <v>1</v>
      </c>
      <c r="BN78" s="2">
        <v>1</v>
      </c>
      <c r="BO78" s="1"/>
      <c r="BP78" s="1"/>
      <c r="BQ78" s="1"/>
      <c r="BR78" s="1"/>
      <c r="BS78" s="2">
        <v>1</v>
      </c>
      <c r="BT78" s="1"/>
      <c r="BU78" s="1"/>
      <c r="BV78" s="2">
        <v>1</v>
      </c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 x14ac:dyDescent="0.2">
      <c r="A79" s="2">
        <v>2018</v>
      </c>
      <c r="B79" s="4">
        <v>43266</v>
      </c>
      <c r="C79" s="2" t="s">
        <v>136</v>
      </c>
      <c r="D79" s="2" t="s">
        <v>91</v>
      </c>
      <c r="E79" s="2">
        <f t="shared" si="10"/>
        <v>0</v>
      </c>
      <c r="F79" s="2">
        <f t="shared" si="11"/>
        <v>0</v>
      </c>
      <c r="G79" s="2">
        <f t="shared" si="12"/>
        <v>1</v>
      </c>
      <c r="H79" s="2">
        <f t="shared" si="13"/>
        <v>407</v>
      </c>
      <c r="I79" s="2">
        <f t="shared" si="14"/>
        <v>29</v>
      </c>
      <c r="J79" s="2">
        <f t="shared" si="15"/>
        <v>2</v>
      </c>
      <c r="K79" s="2">
        <f t="shared" si="16"/>
        <v>0</v>
      </c>
      <c r="L79" s="2">
        <f t="shared" si="17"/>
        <v>3</v>
      </c>
      <c r="M79" s="2">
        <f t="shared" si="18"/>
        <v>0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>
        <v>407</v>
      </c>
      <c r="AA79" s="1"/>
      <c r="AB79" s="2">
        <v>6</v>
      </c>
      <c r="AC79" s="2">
        <v>23</v>
      </c>
      <c r="AD79" s="1"/>
      <c r="AE79" s="1"/>
      <c r="AF79" s="1"/>
      <c r="AG79" s="2">
        <v>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2">
        <v>1</v>
      </c>
      <c r="AY79" s="1"/>
      <c r="AZ79" s="1"/>
      <c r="BA79" s="1"/>
      <c r="BB79" s="2">
        <v>1</v>
      </c>
      <c r="BC79" s="1"/>
      <c r="BD79" s="1"/>
      <c r="BE79" s="1"/>
      <c r="BF79" s="1"/>
      <c r="BG79" s="1"/>
      <c r="BH79" s="2">
        <v>1</v>
      </c>
      <c r="BI79" s="1"/>
      <c r="BJ79" s="1"/>
      <c r="BK79" s="1"/>
      <c r="BL79" s="1"/>
      <c r="BM79" s="1"/>
      <c r="BN79" s="2">
        <v>1</v>
      </c>
      <c r="BO79" s="1"/>
      <c r="BP79" s="1"/>
      <c r="BQ79" s="2">
        <v>1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 x14ac:dyDescent="0.2">
      <c r="A80" s="2">
        <v>2018</v>
      </c>
      <c r="B80" s="4">
        <v>43266</v>
      </c>
      <c r="C80" s="2" t="s">
        <v>136</v>
      </c>
      <c r="D80" s="2" t="s">
        <v>92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 x14ac:dyDescent="0.2">
      <c r="A81" s="2">
        <v>2018</v>
      </c>
      <c r="B81" s="4">
        <v>43266</v>
      </c>
      <c r="C81" s="2" t="s">
        <v>136</v>
      </c>
      <c r="D81" s="2" t="s">
        <v>93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 x14ac:dyDescent="0.2">
      <c r="A82" s="2">
        <v>2018</v>
      </c>
      <c r="B82" s="4">
        <v>43268</v>
      </c>
      <c r="C82" s="2" t="s">
        <v>99</v>
      </c>
      <c r="D82" s="2" t="s">
        <v>90</v>
      </c>
      <c r="E82" s="2">
        <f t="shared" si="10"/>
        <v>0</v>
      </c>
      <c r="F82" s="2">
        <f t="shared" si="11"/>
        <v>0</v>
      </c>
      <c r="G82" s="2">
        <f t="shared" si="12"/>
        <v>1</v>
      </c>
      <c r="H82" s="2">
        <f t="shared" si="13"/>
        <v>0</v>
      </c>
      <c r="I82" s="2">
        <f t="shared" si="14"/>
        <v>0</v>
      </c>
      <c r="J82" s="2">
        <f t="shared" si="15"/>
        <v>0</v>
      </c>
      <c r="K82" s="2">
        <f t="shared" si="16"/>
        <v>0</v>
      </c>
      <c r="L82" s="2">
        <f t="shared" si="17"/>
        <v>1</v>
      </c>
      <c r="M82" s="2">
        <f t="shared" si="18"/>
        <v>1</v>
      </c>
      <c r="N82" s="2">
        <f t="shared" si="19"/>
        <v>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2">
        <v>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2">
        <v>1</v>
      </c>
      <c r="BI82" s="1"/>
      <c r="BJ82" s="1"/>
      <c r="BK82" s="1"/>
      <c r="BL82" s="1"/>
      <c r="BM82" s="2">
        <v>1</v>
      </c>
      <c r="BN82" s="1"/>
      <c r="BO82" s="1"/>
      <c r="BP82" s="1"/>
      <c r="BQ82" s="1"/>
      <c r="BR82" s="1"/>
      <c r="BS82" s="1"/>
      <c r="BT82" s="1"/>
      <c r="BU82" s="2">
        <v>1</v>
      </c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 x14ac:dyDescent="0.2">
      <c r="A83" s="2">
        <v>2018</v>
      </c>
      <c r="B83" s="4">
        <v>43268</v>
      </c>
      <c r="C83" s="2" t="s">
        <v>99</v>
      </c>
      <c r="D83" s="2" t="s">
        <v>91</v>
      </c>
      <c r="E83" s="2">
        <f t="shared" si="10"/>
        <v>0</v>
      </c>
      <c r="F83" s="2">
        <f t="shared" si="11"/>
        <v>0</v>
      </c>
      <c r="G83" s="2">
        <f t="shared" si="12"/>
        <v>1</v>
      </c>
      <c r="H83" s="2">
        <f t="shared" si="13"/>
        <v>10</v>
      </c>
      <c r="I83" s="2">
        <f t="shared" si="14"/>
        <v>1</v>
      </c>
      <c r="J83" s="2">
        <f t="shared" si="15"/>
        <v>0</v>
      </c>
      <c r="K83" s="2">
        <f t="shared" si="16"/>
        <v>0</v>
      </c>
      <c r="L83" s="2">
        <f t="shared" si="17"/>
        <v>0</v>
      </c>
      <c r="M83" s="2">
        <f t="shared" si="18"/>
        <v>1</v>
      </c>
      <c r="N83" s="2">
        <f t="shared" si="19"/>
        <v>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>
        <v>8</v>
      </c>
      <c r="AA83" s="2">
        <v>2</v>
      </c>
      <c r="AB83" s="2">
        <v>1</v>
      </c>
      <c r="AC83" s="1"/>
      <c r="AD83" s="1"/>
      <c r="AE83" s="1"/>
      <c r="AF83" s="1"/>
      <c r="AG83" s="2">
        <v>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2">
        <v>1</v>
      </c>
      <c r="BN83" s="1"/>
      <c r="BO83" s="1"/>
      <c r="BP83" s="1"/>
      <c r="BQ83" s="1"/>
      <c r="BR83" s="1"/>
      <c r="BS83" s="1"/>
      <c r="BT83" s="1"/>
      <c r="BU83" s="1"/>
      <c r="BV83" s="1"/>
      <c r="BW83" s="2">
        <v>1</v>
      </c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 x14ac:dyDescent="0.2">
      <c r="A84" s="2">
        <v>2018</v>
      </c>
      <c r="B84" s="4">
        <v>43268</v>
      </c>
      <c r="C84" s="2" t="s">
        <v>99</v>
      </c>
      <c r="D84" s="2" t="s">
        <v>92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 x14ac:dyDescent="0.2">
      <c r="A85" s="2">
        <v>2018</v>
      </c>
      <c r="B85" s="4">
        <v>43268</v>
      </c>
      <c r="C85" s="2" t="s">
        <v>99</v>
      </c>
      <c r="D85" s="2" t="s">
        <v>93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 x14ac:dyDescent="0.2">
      <c r="A86" s="2">
        <v>2018</v>
      </c>
      <c r="B86" s="4">
        <v>43268</v>
      </c>
      <c r="C86" s="2" t="s">
        <v>108</v>
      </c>
      <c r="D86" s="2" t="s">
        <v>90</v>
      </c>
      <c r="E86" s="2">
        <f t="shared" si="10"/>
        <v>0</v>
      </c>
      <c r="F86" s="2">
        <f t="shared" si="11"/>
        <v>0</v>
      </c>
      <c r="G86" s="2">
        <f t="shared" si="12"/>
        <v>0</v>
      </c>
      <c r="H86" s="2">
        <f t="shared" si="13"/>
        <v>0</v>
      </c>
      <c r="I86" s="2">
        <f t="shared" si="14"/>
        <v>0</v>
      </c>
      <c r="J86" s="2">
        <f t="shared" si="15"/>
        <v>0</v>
      </c>
      <c r="K86" s="2">
        <f t="shared" si="16"/>
        <v>0</v>
      </c>
      <c r="L86" s="2">
        <f t="shared" si="17"/>
        <v>0</v>
      </c>
      <c r="M86" s="2">
        <f t="shared" si="18"/>
        <v>0</v>
      </c>
      <c r="N86" s="2">
        <f t="shared" si="19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2">
        <v>0</v>
      </c>
      <c r="AY86" s="1"/>
      <c r="AZ86" s="1"/>
      <c r="BA86" s="1"/>
      <c r="BB86" s="1"/>
      <c r="BC86" s="1"/>
      <c r="BD86" s="1"/>
      <c r="BE86" s="1"/>
      <c r="BF86" s="1"/>
      <c r="BG86" s="1"/>
      <c r="BH86" s="2">
        <v>0</v>
      </c>
      <c r="BI86" s="1"/>
      <c r="BJ86" s="1"/>
      <c r="BK86" s="1"/>
      <c r="BL86" s="1"/>
      <c r="BM86" s="2">
        <v>0</v>
      </c>
      <c r="BN86" s="1"/>
      <c r="BO86" s="1"/>
      <c r="BP86" s="1"/>
      <c r="BQ86" s="1"/>
      <c r="BR86" s="1"/>
      <c r="BS86" s="2">
        <v>0</v>
      </c>
      <c r="BT86" s="1"/>
      <c r="BU86" s="2">
        <v>0</v>
      </c>
      <c r="BV86" s="1"/>
      <c r="BW86" s="1"/>
      <c r="BX86" s="1"/>
      <c r="BY86" s="2">
        <v>0</v>
      </c>
      <c r="BZ86" s="1"/>
      <c r="CA86" s="1"/>
      <c r="CB86" s="1"/>
      <c r="CC86" s="1"/>
      <c r="CD86" s="1"/>
      <c r="CE86" s="1"/>
      <c r="CF86" s="1"/>
      <c r="CG86" s="2">
        <v>0</v>
      </c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 x14ac:dyDescent="0.2">
      <c r="A87" s="2">
        <v>2018</v>
      </c>
      <c r="B87" s="4">
        <v>43268</v>
      </c>
      <c r="C87" s="2" t="s">
        <v>108</v>
      </c>
      <c r="D87" s="2" t="s">
        <v>91</v>
      </c>
      <c r="E87" s="2">
        <f t="shared" si="10"/>
        <v>0</v>
      </c>
      <c r="F87" s="2">
        <f t="shared" si="11"/>
        <v>0</v>
      </c>
      <c r="G87" s="2">
        <f t="shared" si="12"/>
        <v>0</v>
      </c>
      <c r="H87" s="2">
        <f t="shared" si="13"/>
        <v>3</v>
      </c>
      <c r="I87" s="2">
        <f t="shared" si="14"/>
        <v>33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">
        <f t="shared" si="18"/>
        <v>0</v>
      </c>
      <c r="N87" s="2">
        <f t="shared" si="19"/>
        <v>0</v>
      </c>
      <c r="O87" s="1"/>
      <c r="P87" s="2">
        <v>0</v>
      </c>
      <c r="Q87" s="1"/>
      <c r="R87" s="1"/>
      <c r="S87" s="1"/>
      <c r="T87" s="1"/>
      <c r="U87" s="1"/>
      <c r="V87" s="1"/>
      <c r="W87" s="1"/>
      <c r="X87" s="2">
        <v>0</v>
      </c>
      <c r="Y87" s="1"/>
      <c r="Z87" s="2">
        <v>3</v>
      </c>
      <c r="AA87" s="1"/>
      <c r="AB87" s="2">
        <v>9</v>
      </c>
      <c r="AC87" s="2">
        <v>24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2">
        <v>0</v>
      </c>
      <c r="AY87" s="1"/>
      <c r="AZ87" s="1"/>
      <c r="BA87" s="2">
        <v>0</v>
      </c>
      <c r="BB87" s="1"/>
      <c r="BC87" s="1"/>
      <c r="BD87" s="1"/>
      <c r="BE87" s="1"/>
      <c r="BF87" s="1"/>
      <c r="BG87" s="1"/>
      <c r="BH87" s="2">
        <v>0</v>
      </c>
      <c r="BI87" s="1"/>
      <c r="BJ87" s="1"/>
      <c r="BK87" s="1"/>
      <c r="BL87" s="1"/>
      <c r="BM87" s="2">
        <v>0</v>
      </c>
      <c r="BN87" s="1"/>
      <c r="BO87" s="1"/>
      <c r="BP87" s="1"/>
      <c r="BQ87" s="2">
        <v>0</v>
      </c>
      <c r="BR87" s="1"/>
      <c r="BS87" s="1"/>
      <c r="BT87" s="1"/>
      <c r="BU87" s="2">
        <v>0</v>
      </c>
      <c r="BV87" s="1"/>
      <c r="BW87" s="1"/>
      <c r="BX87" s="1"/>
      <c r="BY87" s="2">
        <v>0</v>
      </c>
      <c r="BZ87" s="1"/>
      <c r="CA87" s="1"/>
      <c r="CB87" s="1"/>
      <c r="CC87" s="1"/>
      <c r="CD87" s="1"/>
      <c r="CE87" s="1"/>
      <c r="CF87" s="1"/>
      <c r="CG87" s="2">
        <v>0</v>
      </c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 x14ac:dyDescent="0.2">
      <c r="A88" s="2">
        <v>2018</v>
      </c>
      <c r="B88" s="4">
        <v>43268</v>
      </c>
      <c r="C88" s="2" t="s">
        <v>108</v>
      </c>
      <c r="D88" s="2" t="s">
        <v>92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1</v>
      </c>
      <c r="I88" s="2">
        <f t="shared" si="14"/>
        <v>12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2">
        <v>0</v>
      </c>
      <c r="Q88" s="1"/>
      <c r="R88" s="1"/>
      <c r="S88" s="1"/>
      <c r="T88" s="1"/>
      <c r="U88" s="1"/>
      <c r="V88" s="1"/>
      <c r="W88" s="1"/>
      <c r="X88" s="1"/>
      <c r="Y88" s="1"/>
      <c r="Z88" s="2">
        <v>1</v>
      </c>
      <c r="AA88" s="1"/>
      <c r="AB88" s="2">
        <v>7</v>
      </c>
      <c r="AC88" s="2">
        <v>5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2">
        <v>0</v>
      </c>
      <c r="BE88" s="1"/>
      <c r="BF88" s="1"/>
      <c r="BG88" s="1"/>
      <c r="BH88" s="1"/>
      <c r="BI88" s="1"/>
      <c r="BJ88" s="1"/>
      <c r="BK88" s="1"/>
      <c r="BL88" s="1"/>
      <c r="BM88" s="2">
        <v>0</v>
      </c>
      <c r="BN88" s="1"/>
      <c r="BO88" s="1"/>
      <c r="BP88" s="1"/>
      <c r="BQ88" s="2">
        <v>0</v>
      </c>
      <c r="BR88" s="1"/>
      <c r="BS88" s="1"/>
      <c r="BT88" s="1"/>
      <c r="BU88" s="1"/>
      <c r="BV88" s="1"/>
      <c r="BW88" s="1"/>
      <c r="BX88" s="1"/>
      <c r="BY88" s="2">
        <v>0</v>
      </c>
      <c r="BZ88" s="1"/>
      <c r="CA88" s="1"/>
      <c r="CB88" s="1"/>
      <c r="CC88" s="1"/>
      <c r="CD88" s="1"/>
      <c r="CE88" s="1"/>
      <c r="CF88" s="1"/>
      <c r="CG88" s="2">
        <v>0</v>
      </c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 x14ac:dyDescent="0.2">
      <c r="A89" s="2">
        <v>2018</v>
      </c>
      <c r="B89" s="4">
        <v>43268</v>
      </c>
      <c r="C89" s="2" t="s">
        <v>108</v>
      </c>
      <c r="D89" s="2" t="s">
        <v>93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 x14ac:dyDescent="0.2">
      <c r="A90" s="2">
        <v>2018</v>
      </c>
      <c r="B90" s="4">
        <v>43268</v>
      </c>
      <c r="C90" s="2" t="s">
        <v>89</v>
      </c>
      <c r="D90" s="2" t="s">
        <v>90</v>
      </c>
      <c r="E90" s="2">
        <f t="shared" si="10"/>
        <v>0</v>
      </c>
      <c r="F90" s="2">
        <f t="shared" si="11"/>
        <v>0</v>
      </c>
      <c r="G90" s="2">
        <f t="shared" si="12"/>
        <v>0</v>
      </c>
      <c r="H90" s="2">
        <f t="shared" si="13"/>
        <v>0</v>
      </c>
      <c r="I90" s="2">
        <f t="shared" si="14"/>
        <v>0</v>
      </c>
      <c r="J90" s="2">
        <f t="shared" si="15"/>
        <v>0</v>
      </c>
      <c r="K90" s="2">
        <f t="shared" si="16"/>
        <v>0</v>
      </c>
      <c r="L90" s="2">
        <f t="shared" si="17"/>
        <v>0</v>
      </c>
      <c r="M90" s="2">
        <f t="shared" si="18"/>
        <v>0</v>
      </c>
      <c r="N90" s="2">
        <f t="shared" si="19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2">
        <v>0</v>
      </c>
      <c r="AF90" s="1"/>
      <c r="AG90" s="2"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2">
        <v>0</v>
      </c>
      <c r="AV90" s="1"/>
      <c r="AW90" s="1"/>
      <c r="AX90" s="2">
        <v>0</v>
      </c>
      <c r="AY90" s="1"/>
      <c r="AZ90" s="1"/>
      <c r="BA90" s="1"/>
      <c r="BB90" s="1"/>
      <c r="BC90" s="1"/>
      <c r="BD90" s="1"/>
      <c r="BE90" s="1"/>
      <c r="BF90" s="1"/>
      <c r="BG90" s="1"/>
      <c r="BH90" s="2">
        <v>0</v>
      </c>
      <c r="BI90" s="1"/>
      <c r="BJ90" s="1"/>
      <c r="BK90" s="1"/>
      <c r="BL90" s="1"/>
      <c r="BM90" s="1"/>
      <c r="BN90" s="1"/>
      <c r="BO90" s="1"/>
      <c r="BP90" s="1"/>
      <c r="BQ90" s="2">
        <v>0</v>
      </c>
      <c r="BR90" s="1"/>
      <c r="BS90" s="1"/>
      <c r="BT90" s="1"/>
      <c r="BU90" s="2">
        <v>0</v>
      </c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2">
        <v>0</v>
      </c>
      <c r="CQ90" s="1"/>
    </row>
    <row r="91" spans="1:95" x14ac:dyDescent="0.2">
      <c r="A91" s="2">
        <v>2018</v>
      </c>
      <c r="B91" s="4">
        <v>43268</v>
      </c>
      <c r="C91" s="2" t="s">
        <v>89</v>
      </c>
      <c r="D91" s="2" t="s">
        <v>91</v>
      </c>
      <c r="E91" s="2">
        <f t="shared" si="10"/>
        <v>0</v>
      </c>
      <c r="F91" s="2">
        <f t="shared" si="11"/>
        <v>0</v>
      </c>
      <c r="G91" s="2">
        <f t="shared" si="12"/>
        <v>0</v>
      </c>
      <c r="H91" s="2">
        <f t="shared" si="13"/>
        <v>2</v>
      </c>
      <c r="I91" s="2">
        <f t="shared" si="14"/>
        <v>2</v>
      </c>
      <c r="J91" s="2">
        <f t="shared" si="15"/>
        <v>0</v>
      </c>
      <c r="K91" s="2">
        <f t="shared" si="16"/>
        <v>0</v>
      </c>
      <c r="L91" s="2">
        <f t="shared" si="17"/>
        <v>0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>
        <v>2</v>
      </c>
      <c r="AB91" s="2">
        <v>1</v>
      </c>
      <c r="AC91" s="2">
        <v>1</v>
      </c>
      <c r="AD91" s="1"/>
      <c r="AE91" s="2">
        <v>0</v>
      </c>
      <c r="AF91" s="1"/>
      <c r="AG91" s="2"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2">
        <v>0</v>
      </c>
      <c r="AV91" s="1"/>
      <c r="AW91" s="1"/>
      <c r="AX91" s="2">
        <v>0</v>
      </c>
      <c r="AY91" s="1"/>
      <c r="AZ91" s="1"/>
      <c r="BA91" s="1"/>
      <c r="BB91" s="1"/>
      <c r="BC91" s="1"/>
      <c r="BD91" s="1"/>
      <c r="BE91" s="1"/>
      <c r="BF91" s="1"/>
      <c r="BG91" s="1"/>
      <c r="BH91" s="2">
        <v>0</v>
      </c>
      <c r="BI91" s="1"/>
      <c r="BJ91" s="1"/>
      <c r="BK91" s="1"/>
      <c r="BL91" s="1"/>
      <c r="BM91" s="1"/>
      <c r="BN91" s="1"/>
      <c r="BO91" s="1"/>
      <c r="BP91" s="1"/>
      <c r="BQ91" s="2">
        <v>0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2">
        <v>0</v>
      </c>
      <c r="CI91" s="1"/>
      <c r="CJ91" s="1"/>
      <c r="CK91" s="1"/>
      <c r="CL91" s="1"/>
      <c r="CM91" s="1"/>
      <c r="CN91" s="1"/>
      <c r="CO91" s="1"/>
      <c r="CP91" s="1"/>
      <c r="CQ91" s="1"/>
    </row>
    <row r="92" spans="1:95" x14ac:dyDescent="0.2">
      <c r="A92" s="2">
        <v>2018</v>
      </c>
      <c r="B92" s="4">
        <v>43268</v>
      </c>
      <c r="C92" s="2" t="s">
        <v>89</v>
      </c>
      <c r="D92" s="2" t="s">
        <v>92</v>
      </c>
      <c r="E92" s="2">
        <f t="shared" si="10"/>
        <v>0</v>
      </c>
      <c r="F92" s="2">
        <f t="shared" si="11"/>
        <v>0</v>
      </c>
      <c r="G92" s="2">
        <f t="shared" si="12"/>
        <v>0</v>
      </c>
      <c r="H92" s="2">
        <f t="shared" si="13"/>
        <v>0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17"/>
        <v>0</v>
      </c>
      <c r="M92" s="2">
        <f t="shared" si="18"/>
        <v>0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 x14ac:dyDescent="0.2">
      <c r="A93" s="2">
        <v>2018</v>
      </c>
      <c r="B93" s="4">
        <v>43268</v>
      </c>
      <c r="C93" s="2" t="s">
        <v>89</v>
      </c>
      <c r="D93" s="2" t="s">
        <v>93</v>
      </c>
      <c r="E93" s="2">
        <f t="shared" si="10"/>
        <v>0</v>
      </c>
      <c r="F93" s="2">
        <f t="shared" si="11"/>
        <v>0</v>
      </c>
      <c r="G93" s="2">
        <f t="shared" si="12"/>
        <v>0</v>
      </c>
      <c r="H93" s="2">
        <f t="shared" si="13"/>
        <v>0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 x14ac:dyDescent="0.2">
      <c r="A94" s="2">
        <v>2018</v>
      </c>
      <c r="B94" s="4">
        <v>43268</v>
      </c>
      <c r="C94" s="2" t="s">
        <v>133</v>
      </c>
      <c r="D94" s="2" t="s">
        <v>90</v>
      </c>
      <c r="E94" s="2">
        <f t="shared" si="10"/>
        <v>0</v>
      </c>
      <c r="F94" s="2">
        <f t="shared" si="11"/>
        <v>0</v>
      </c>
      <c r="G94" s="2">
        <f t="shared" si="12"/>
        <v>0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0</v>
      </c>
      <c r="L94" s="2">
        <f t="shared" si="17"/>
        <v>0</v>
      </c>
      <c r="M94" s="2">
        <f t="shared" si="18"/>
        <v>0</v>
      </c>
      <c r="N94" s="2">
        <f t="shared" si="19"/>
        <v>0</v>
      </c>
      <c r="O94" s="1"/>
      <c r="P94" s="1"/>
      <c r="Q94" s="1"/>
      <c r="R94" s="1"/>
      <c r="S94" s="1"/>
      <c r="T94" s="1"/>
      <c r="U94" s="1"/>
      <c r="V94" s="1"/>
      <c r="W94" s="1"/>
      <c r="X94" s="2">
        <v>0</v>
      </c>
      <c r="Y94" s="1"/>
      <c r="Z94" s="1"/>
      <c r="AA94" s="1"/>
      <c r="AB94" s="1"/>
      <c r="AC94" s="1"/>
      <c r="AD94" s="1"/>
      <c r="AE94" s="2"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2">
        <v>0</v>
      </c>
      <c r="AY94" s="1"/>
      <c r="AZ94" s="1"/>
      <c r="BA94" s="1"/>
      <c r="BB94" s="1"/>
      <c r="BC94" s="1"/>
      <c r="BD94" s="1"/>
      <c r="BE94" s="1"/>
      <c r="BF94" s="1"/>
      <c r="BG94" s="1"/>
      <c r="BH94" s="2">
        <v>0</v>
      </c>
      <c r="BI94" s="1"/>
      <c r="BJ94" s="1"/>
      <c r="BK94" s="1"/>
      <c r="BL94" s="1"/>
      <c r="BM94" s="1"/>
      <c r="BN94" s="1"/>
      <c r="BO94" s="1"/>
      <c r="BP94" s="1"/>
      <c r="BQ94" s="2">
        <v>0</v>
      </c>
      <c r="BR94" s="1"/>
      <c r="BS94" s="1"/>
      <c r="BT94" s="1"/>
      <c r="BU94" s="2">
        <v>0</v>
      </c>
      <c r="BV94" s="1"/>
      <c r="BW94" s="2">
        <v>0</v>
      </c>
      <c r="BX94" s="1"/>
      <c r="BY94" s="1"/>
      <c r="BZ94" s="1"/>
      <c r="CA94" s="1"/>
      <c r="CB94" s="1"/>
      <c r="CC94" s="1"/>
      <c r="CD94" s="1"/>
      <c r="CE94" s="1"/>
      <c r="CF94" s="1"/>
      <c r="CG94" s="2">
        <v>0</v>
      </c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 x14ac:dyDescent="0.2">
      <c r="A95" s="2">
        <v>2018</v>
      </c>
      <c r="B95" s="4">
        <v>43268</v>
      </c>
      <c r="C95" s="2" t="s">
        <v>133</v>
      </c>
      <c r="D95" s="2" t="s">
        <v>91</v>
      </c>
      <c r="E95" s="2">
        <f t="shared" si="10"/>
        <v>0</v>
      </c>
      <c r="F95" s="2">
        <f t="shared" si="11"/>
        <v>0</v>
      </c>
      <c r="G95" s="2">
        <f t="shared" si="12"/>
        <v>0</v>
      </c>
      <c r="H95" s="2">
        <f t="shared" si="13"/>
        <v>59</v>
      </c>
      <c r="I95" s="2">
        <f t="shared" si="14"/>
        <v>23</v>
      </c>
      <c r="J95" s="2">
        <f t="shared" si="15"/>
        <v>0</v>
      </c>
      <c r="K95" s="2">
        <f t="shared" si="16"/>
        <v>0</v>
      </c>
      <c r="L95" s="2">
        <f t="shared" si="17"/>
        <v>0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2">
        <v>0</v>
      </c>
      <c r="Y95" s="1"/>
      <c r="Z95" s="2">
        <v>38</v>
      </c>
      <c r="AA95" s="2">
        <v>21</v>
      </c>
      <c r="AB95" s="2">
        <v>4</v>
      </c>
      <c r="AC95" s="2">
        <v>19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2">
        <v>0</v>
      </c>
      <c r="AP95" s="1"/>
      <c r="AQ95" s="1"/>
      <c r="AR95" s="1"/>
      <c r="AS95" s="1"/>
      <c r="AT95" s="2">
        <v>0</v>
      </c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2">
        <v>0</v>
      </c>
      <c r="BI95" s="1"/>
      <c r="BJ95" s="1"/>
      <c r="BK95" s="1"/>
      <c r="BL95" s="1"/>
      <c r="BM95" s="1"/>
      <c r="BN95" s="1"/>
      <c r="BO95" s="1"/>
      <c r="BP95" s="1"/>
      <c r="BQ95" s="2">
        <v>0</v>
      </c>
      <c r="BR95" s="1"/>
      <c r="BS95" s="1"/>
      <c r="BT95" s="1"/>
      <c r="BU95" s="2">
        <v>0</v>
      </c>
      <c r="BV95" s="1"/>
      <c r="BW95" s="2">
        <v>0</v>
      </c>
      <c r="BX95" s="1"/>
      <c r="BY95" s="1"/>
      <c r="BZ95" s="1"/>
      <c r="CA95" s="1"/>
      <c r="CB95" s="1"/>
      <c r="CC95" s="1"/>
      <c r="CD95" s="1"/>
      <c r="CE95" s="2">
        <v>0</v>
      </c>
      <c r="CF95" s="1"/>
      <c r="CG95" s="2">
        <v>0</v>
      </c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 x14ac:dyDescent="0.2">
      <c r="A96" s="2">
        <v>2018</v>
      </c>
      <c r="B96" s="4">
        <v>43268</v>
      </c>
      <c r="C96" s="2" t="s">
        <v>133</v>
      </c>
      <c r="D96" s="2" t="s">
        <v>92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 x14ac:dyDescent="0.2">
      <c r="A97" s="2">
        <v>2018</v>
      </c>
      <c r="B97" s="4">
        <v>43268</v>
      </c>
      <c r="C97" s="2" t="s">
        <v>133</v>
      </c>
      <c r="D97" s="2" t="s">
        <v>93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 x14ac:dyDescent="0.2">
      <c r="A98" s="2">
        <v>2018</v>
      </c>
      <c r="B98" s="4">
        <v>43269</v>
      </c>
      <c r="C98" s="2" t="s">
        <v>117</v>
      </c>
      <c r="D98" s="2" t="s">
        <v>90</v>
      </c>
      <c r="E98" s="2">
        <f t="shared" si="10"/>
        <v>3</v>
      </c>
      <c r="F98" s="2">
        <f t="shared" si="11"/>
        <v>0</v>
      </c>
      <c r="G98" s="2">
        <f t="shared" si="12"/>
        <v>1</v>
      </c>
      <c r="H98" s="2">
        <f t="shared" si="13"/>
        <v>0</v>
      </c>
      <c r="I98" s="2">
        <f t="shared" si="14"/>
        <v>0</v>
      </c>
      <c r="J98" s="2">
        <f t="shared" si="15"/>
        <v>1</v>
      </c>
      <c r="K98" s="2">
        <f t="shared" si="16"/>
        <v>0</v>
      </c>
      <c r="L98" s="2">
        <f t="shared" si="17"/>
        <v>4</v>
      </c>
      <c r="M98" s="2">
        <f t="shared" si="18"/>
        <v>1</v>
      </c>
      <c r="N98" s="2">
        <f t="shared" si="19"/>
        <v>1</v>
      </c>
      <c r="O98" s="1"/>
      <c r="P98" s="1"/>
      <c r="Q98" s="1"/>
      <c r="R98" s="1"/>
      <c r="S98" s="1"/>
      <c r="T98" s="1"/>
      <c r="U98" s="2">
        <v>1</v>
      </c>
      <c r="V98" s="1"/>
      <c r="W98" s="1"/>
      <c r="X98" s="2">
        <v>1</v>
      </c>
      <c r="Y98" s="1"/>
      <c r="Z98" s="1"/>
      <c r="AA98" s="1"/>
      <c r="AB98" s="1"/>
      <c r="AC98" s="1"/>
      <c r="AD98" s="1"/>
      <c r="AE98" s="2">
        <v>1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2">
        <v>1</v>
      </c>
      <c r="BA98" s="1"/>
      <c r="BB98" s="1"/>
      <c r="BC98" s="1"/>
      <c r="BD98" s="1"/>
      <c r="BE98" s="1"/>
      <c r="BF98" s="1"/>
      <c r="BG98" s="1"/>
      <c r="BH98" s="2">
        <v>1</v>
      </c>
      <c r="BI98" s="1"/>
      <c r="BJ98" s="1"/>
      <c r="BK98" s="2">
        <v>1</v>
      </c>
      <c r="BL98" s="1"/>
      <c r="BM98" s="2">
        <v>1</v>
      </c>
      <c r="BN98" s="2">
        <v>1</v>
      </c>
      <c r="BO98" s="1"/>
      <c r="BP98" s="1"/>
      <c r="BQ98" s="1"/>
      <c r="BR98" s="1"/>
      <c r="BS98" s="1"/>
      <c r="BT98" s="1"/>
      <c r="BU98" s="2">
        <v>1</v>
      </c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2">
        <v>1</v>
      </c>
      <c r="CG98" s="2">
        <v>1</v>
      </c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 x14ac:dyDescent="0.2">
      <c r="A99" s="2">
        <v>2018</v>
      </c>
      <c r="B99" s="4">
        <v>43269</v>
      </c>
      <c r="C99" s="2" t="s">
        <v>117</v>
      </c>
      <c r="D99" s="2" t="s">
        <v>91</v>
      </c>
      <c r="E99" s="2">
        <f t="shared" si="10"/>
        <v>1</v>
      </c>
      <c r="F99" s="2">
        <f t="shared" si="11"/>
        <v>0</v>
      </c>
      <c r="G99" s="2">
        <f t="shared" si="12"/>
        <v>0</v>
      </c>
      <c r="H99" s="2">
        <f t="shared" si="13"/>
        <v>6</v>
      </c>
      <c r="I99" s="2">
        <f t="shared" si="14"/>
        <v>1</v>
      </c>
      <c r="J99" s="2">
        <f t="shared" si="15"/>
        <v>1</v>
      </c>
      <c r="K99" s="2">
        <f t="shared" si="16"/>
        <v>0</v>
      </c>
      <c r="L99" s="2">
        <f t="shared" si="17"/>
        <v>0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1"/>
      <c r="U99" s="1"/>
      <c r="V99" s="1"/>
      <c r="W99" s="1"/>
      <c r="X99" s="2">
        <v>1</v>
      </c>
      <c r="Y99" s="1"/>
      <c r="Z99" s="2">
        <v>4</v>
      </c>
      <c r="AA99" s="2">
        <v>2</v>
      </c>
      <c r="AB99" s="1"/>
      <c r="AC99" s="2">
        <v>1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2">
        <v>1</v>
      </c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 x14ac:dyDescent="0.2">
      <c r="A100" s="2">
        <v>2018</v>
      </c>
      <c r="B100" s="4">
        <v>43269</v>
      </c>
      <c r="C100" s="2" t="s">
        <v>117</v>
      </c>
      <c r="D100" s="2" t="s">
        <v>92</v>
      </c>
      <c r="E100" s="2">
        <f t="shared" si="10"/>
        <v>2</v>
      </c>
      <c r="F100" s="2">
        <f t="shared" si="11"/>
        <v>0</v>
      </c>
      <c r="G100" s="2">
        <f t="shared" si="12"/>
        <v>1</v>
      </c>
      <c r="H100" s="2">
        <f t="shared" si="13"/>
        <v>0</v>
      </c>
      <c r="I100" s="2">
        <f t="shared" si="14"/>
        <v>1</v>
      </c>
      <c r="J100" s="2">
        <f t="shared" si="15"/>
        <v>1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2">
        <v>1</v>
      </c>
      <c r="Y100" s="1"/>
      <c r="Z100" s="1"/>
      <c r="AA100" s="1"/>
      <c r="AB100" s="1"/>
      <c r="AC100" s="2">
        <v>1</v>
      </c>
      <c r="AD100" s="1"/>
      <c r="AE100" s="1"/>
      <c r="AF100" s="1"/>
      <c r="AG100" s="1"/>
      <c r="AH100" s="1"/>
      <c r="AI100" s="1"/>
      <c r="AJ100" s="2">
        <v>1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2">
        <v>1</v>
      </c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2">
        <v>1</v>
      </c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 x14ac:dyDescent="0.2">
      <c r="A101" s="2">
        <v>2018</v>
      </c>
      <c r="B101" s="4">
        <v>43269</v>
      </c>
      <c r="C101" s="2" t="s">
        <v>117</v>
      </c>
      <c r="D101" s="2" t="s">
        <v>93</v>
      </c>
      <c r="E101" s="2">
        <f t="shared" si="10"/>
        <v>1</v>
      </c>
      <c r="F101" s="2">
        <f t="shared" si="11"/>
        <v>0</v>
      </c>
      <c r="G101" s="2">
        <f t="shared" si="12"/>
        <v>0</v>
      </c>
      <c r="H101" s="2">
        <f t="shared" si="13"/>
        <v>1</v>
      </c>
      <c r="I101" s="2">
        <f t="shared" si="14"/>
        <v>0</v>
      </c>
      <c r="J101" s="2">
        <f t="shared" si="15"/>
        <v>1</v>
      </c>
      <c r="K101" s="2">
        <f t="shared" si="16"/>
        <v>0</v>
      </c>
      <c r="L101" s="2">
        <f t="shared" si="17"/>
        <v>2</v>
      </c>
      <c r="M101" s="2">
        <f t="shared" si="18"/>
        <v>0</v>
      </c>
      <c r="N101" s="2">
        <f t="shared" si="19"/>
        <v>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>
        <v>1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2">
        <v>1</v>
      </c>
      <c r="BI101" s="1"/>
      <c r="BJ101" s="1"/>
      <c r="BK101" s="2">
        <v>1</v>
      </c>
      <c r="BL101" s="1"/>
      <c r="BM101" s="2">
        <v>1</v>
      </c>
      <c r="BN101" s="2">
        <v>1</v>
      </c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2">
        <v>1</v>
      </c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 x14ac:dyDescent="0.2">
      <c r="A102" s="2">
        <v>2018</v>
      </c>
      <c r="B102" s="4">
        <v>43269</v>
      </c>
      <c r="C102" s="2" t="s">
        <v>118</v>
      </c>
      <c r="D102" s="2" t="s">
        <v>90</v>
      </c>
      <c r="E102" s="2">
        <f t="shared" si="10"/>
        <v>1</v>
      </c>
      <c r="F102" s="2">
        <f t="shared" si="11"/>
        <v>0</v>
      </c>
      <c r="G102" s="2">
        <f t="shared" si="12"/>
        <v>0</v>
      </c>
      <c r="H102" s="2">
        <f t="shared" si="13"/>
        <v>0</v>
      </c>
      <c r="I102" s="2">
        <f t="shared" si="14"/>
        <v>0</v>
      </c>
      <c r="J102" s="2">
        <f t="shared" si="15"/>
        <v>1</v>
      </c>
      <c r="K102" s="2">
        <f t="shared" si="16"/>
        <v>0</v>
      </c>
      <c r="L102" s="2">
        <f t="shared" si="17"/>
        <v>2</v>
      </c>
      <c r="M102" s="2">
        <f t="shared" si="18"/>
        <v>0</v>
      </c>
      <c r="N102" s="2">
        <f t="shared" si="19"/>
        <v>1</v>
      </c>
      <c r="O102" s="1"/>
      <c r="P102" s="1"/>
      <c r="Q102" s="1"/>
      <c r="R102" s="1"/>
      <c r="S102" s="2">
        <v>1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>
        <v>1</v>
      </c>
      <c r="AZ102" s="2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2">
        <v>1</v>
      </c>
      <c r="BN102" s="2">
        <v>1</v>
      </c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 x14ac:dyDescent="0.2">
      <c r="A103" s="2">
        <v>2018</v>
      </c>
      <c r="B103" s="4">
        <v>43269</v>
      </c>
      <c r="C103" s="2" t="s">
        <v>118</v>
      </c>
      <c r="D103" s="2" t="s">
        <v>91</v>
      </c>
      <c r="E103" s="2">
        <f t="shared" si="10"/>
        <v>1</v>
      </c>
      <c r="F103" s="2">
        <f t="shared" si="11"/>
        <v>0</v>
      </c>
      <c r="G103" s="2">
        <f t="shared" si="12"/>
        <v>0</v>
      </c>
      <c r="H103" s="2">
        <f t="shared" si="13"/>
        <v>3</v>
      </c>
      <c r="I103" s="2">
        <f t="shared" si="14"/>
        <v>0</v>
      </c>
      <c r="J103" s="2">
        <f t="shared" si="15"/>
        <v>0</v>
      </c>
      <c r="K103" s="2">
        <f t="shared" si="16"/>
        <v>0</v>
      </c>
      <c r="L103" s="2">
        <f t="shared" si="17"/>
        <v>1</v>
      </c>
      <c r="M103" s="2">
        <f t="shared" si="18"/>
        <v>0</v>
      </c>
      <c r="N103" s="2">
        <f t="shared" si="19"/>
        <v>1</v>
      </c>
      <c r="O103" s="1"/>
      <c r="P103" s="1"/>
      <c r="Q103" s="1"/>
      <c r="R103" s="1"/>
      <c r="S103" s="1"/>
      <c r="T103" s="1"/>
      <c r="U103" s="1"/>
      <c r="V103" s="1"/>
      <c r="W103" s="1"/>
      <c r="X103" s="2">
        <v>1</v>
      </c>
      <c r="Y103" s="1"/>
      <c r="Z103" s="2">
        <v>1</v>
      </c>
      <c r="AA103" s="2">
        <v>2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2">
        <v>1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2">
        <v>1</v>
      </c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 x14ac:dyDescent="0.2">
      <c r="A104" s="2">
        <v>2018</v>
      </c>
      <c r="B104" s="4">
        <v>43269</v>
      </c>
      <c r="C104" s="2" t="s">
        <v>118</v>
      </c>
      <c r="D104" s="2" t="s">
        <v>92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15</v>
      </c>
      <c r="I104" s="2">
        <f t="shared" si="14"/>
        <v>2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>
        <v>6</v>
      </c>
      <c r="AA104" s="2">
        <v>9</v>
      </c>
      <c r="AB104" s="1"/>
      <c r="AC104" s="2">
        <v>2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 x14ac:dyDescent="0.2">
      <c r="A105" s="2">
        <v>2018</v>
      </c>
      <c r="B105" s="4">
        <v>43269</v>
      </c>
      <c r="C105" s="2" t="s">
        <v>118</v>
      </c>
      <c r="D105" s="2" t="s">
        <v>93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 x14ac:dyDescent="0.2">
      <c r="A106" s="2">
        <v>2018</v>
      </c>
      <c r="B106" s="4">
        <v>43269</v>
      </c>
      <c r="C106" s="2" t="s">
        <v>95</v>
      </c>
      <c r="D106" s="2" t="s">
        <v>90</v>
      </c>
      <c r="E106" s="2">
        <f t="shared" si="10"/>
        <v>15</v>
      </c>
      <c r="F106" s="2">
        <f t="shared" si="11"/>
        <v>0</v>
      </c>
      <c r="G106" s="2">
        <f t="shared" si="12"/>
        <v>3</v>
      </c>
      <c r="H106" s="2">
        <f t="shared" si="13"/>
        <v>0</v>
      </c>
      <c r="I106" s="2">
        <f t="shared" si="14"/>
        <v>0</v>
      </c>
      <c r="J106" s="2">
        <f t="shared" si="15"/>
        <v>3</v>
      </c>
      <c r="K106" s="2">
        <f t="shared" si="16"/>
        <v>1</v>
      </c>
      <c r="L106" s="2">
        <f t="shared" si="17"/>
        <v>35</v>
      </c>
      <c r="M106" s="2">
        <f t="shared" si="18"/>
        <v>240</v>
      </c>
      <c r="N106" s="2">
        <f t="shared" si="19"/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2">
        <v>15</v>
      </c>
      <c r="Y106" s="1"/>
      <c r="Z106" s="1"/>
      <c r="AA106" s="1"/>
      <c r="AB106" s="1"/>
      <c r="AC106" s="1"/>
      <c r="AD106" s="1"/>
      <c r="AE106" s="2">
        <v>2</v>
      </c>
      <c r="AF106" s="1"/>
      <c r="AG106" s="2">
        <v>1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>
        <v>1</v>
      </c>
      <c r="AS106" s="1"/>
      <c r="AT106" s="1"/>
      <c r="AU106" s="1"/>
      <c r="AV106" s="1"/>
      <c r="AW106" s="2">
        <v>11</v>
      </c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2">
        <v>12</v>
      </c>
      <c r="BI106" s="2">
        <v>12</v>
      </c>
      <c r="BJ106" s="1"/>
      <c r="BK106" s="1"/>
      <c r="BL106" s="1"/>
      <c r="BM106" s="1"/>
      <c r="BN106" s="2">
        <v>1</v>
      </c>
      <c r="BO106" s="1"/>
      <c r="BP106" s="1"/>
      <c r="BQ106" s="2">
        <v>1</v>
      </c>
      <c r="BR106" s="1"/>
      <c r="BS106" s="1"/>
      <c r="BT106" s="1"/>
      <c r="BU106" s="2">
        <v>240</v>
      </c>
      <c r="BV106" s="1"/>
      <c r="BW106" s="1"/>
      <c r="BX106" s="1"/>
      <c r="BY106" s="1"/>
      <c r="BZ106" s="1"/>
      <c r="CA106" s="1"/>
      <c r="CB106" s="2">
        <v>1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 x14ac:dyDescent="0.2">
      <c r="A107" s="2">
        <v>2018</v>
      </c>
      <c r="B107" s="4">
        <v>43269</v>
      </c>
      <c r="C107" s="2" t="s">
        <v>95</v>
      </c>
      <c r="D107" s="2" t="s">
        <v>91</v>
      </c>
      <c r="E107" s="2">
        <f t="shared" si="10"/>
        <v>7</v>
      </c>
      <c r="F107" s="2">
        <f t="shared" si="11"/>
        <v>0</v>
      </c>
      <c r="G107" s="2">
        <f t="shared" si="12"/>
        <v>0</v>
      </c>
      <c r="H107" s="2">
        <f t="shared" si="13"/>
        <v>8</v>
      </c>
      <c r="I107" s="2">
        <f t="shared" si="14"/>
        <v>2</v>
      </c>
      <c r="J107" s="2">
        <f t="shared" si="15"/>
        <v>1</v>
      </c>
      <c r="K107" s="2">
        <f t="shared" si="16"/>
        <v>1</v>
      </c>
      <c r="L107" s="2">
        <f t="shared" si="17"/>
        <v>0</v>
      </c>
      <c r="M107" s="2">
        <f t="shared" si="18"/>
        <v>82</v>
      </c>
      <c r="N107" s="2">
        <f t="shared" si="19"/>
        <v>0</v>
      </c>
      <c r="O107" s="1"/>
      <c r="P107" s="1"/>
      <c r="Q107" s="2">
        <v>1</v>
      </c>
      <c r="R107" s="1"/>
      <c r="S107" s="1"/>
      <c r="T107" s="1"/>
      <c r="U107" s="1"/>
      <c r="V107" s="1"/>
      <c r="W107" s="2">
        <v>1</v>
      </c>
      <c r="X107" s="2">
        <v>2</v>
      </c>
      <c r="Y107" s="1"/>
      <c r="Z107" s="2">
        <v>2</v>
      </c>
      <c r="AA107" s="2">
        <v>6</v>
      </c>
      <c r="AB107" s="2">
        <v>1</v>
      </c>
      <c r="AC107" s="2">
        <v>1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2">
        <v>1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2">
        <v>81</v>
      </c>
      <c r="BV107" s="1"/>
      <c r="BW107" s="1"/>
      <c r="BX107" s="1"/>
      <c r="BY107" s="2">
        <v>1</v>
      </c>
      <c r="BZ107" s="1"/>
      <c r="CA107" s="1"/>
      <c r="CB107" s="2">
        <v>1</v>
      </c>
      <c r="CC107" s="1"/>
      <c r="CD107" s="1"/>
      <c r="CE107" s="1"/>
      <c r="CF107" s="1"/>
      <c r="CG107" s="2">
        <v>3</v>
      </c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 x14ac:dyDescent="0.2">
      <c r="A108" s="2">
        <v>2018</v>
      </c>
      <c r="B108" s="4">
        <v>43269</v>
      </c>
      <c r="C108" s="2" t="s">
        <v>95</v>
      </c>
      <c r="D108" s="2" t="s">
        <v>92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 x14ac:dyDescent="0.2">
      <c r="A109" s="2">
        <v>2018</v>
      </c>
      <c r="B109" s="4">
        <v>43269</v>
      </c>
      <c r="C109" s="2" t="s">
        <v>95</v>
      </c>
      <c r="D109" s="2" t="s">
        <v>93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 x14ac:dyDescent="0.2">
      <c r="A110" s="2">
        <v>2018</v>
      </c>
      <c r="B110" s="4">
        <v>43269</v>
      </c>
      <c r="C110" s="2" t="s">
        <v>105</v>
      </c>
      <c r="D110" s="2" t="s">
        <v>90</v>
      </c>
      <c r="E110" s="2">
        <f t="shared" si="10"/>
        <v>0</v>
      </c>
      <c r="F110" s="2">
        <f t="shared" si="11"/>
        <v>0</v>
      </c>
      <c r="G110" s="2">
        <f t="shared" si="12"/>
        <v>0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0</v>
      </c>
      <c r="M110" s="2">
        <f t="shared" si="18"/>
        <v>0</v>
      </c>
      <c r="N110" s="2">
        <f t="shared" si="19"/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>
        <v>0</v>
      </c>
      <c r="AF110" s="1"/>
      <c r="AG110" s="1"/>
      <c r="AH110" s="1"/>
      <c r="AI110" s="2">
        <v>0</v>
      </c>
      <c r="AJ110" s="1"/>
      <c r="AK110" s="1"/>
      <c r="AL110" s="1"/>
      <c r="AM110" s="1"/>
      <c r="AN110" s="1"/>
      <c r="AO110" s="1"/>
      <c r="AP110" s="1"/>
      <c r="AQ110" s="1"/>
      <c r="AR110" s="2">
        <v>0</v>
      </c>
      <c r="AS110" s="1"/>
      <c r="AT110" s="1"/>
      <c r="AU110" s="1"/>
      <c r="AV110" s="1"/>
      <c r="AW110" s="1"/>
      <c r="AX110" s="2">
        <v>0</v>
      </c>
      <c r="AY110" s="1"/>
      <c r="AZ110" s="1"/>
      <c r="BA110" s="2">
        <v>0</v>
      </c>
      <c r="BB110" s="1"/>
      <c r="BC110" s="1"/>
      <c r="BD110" s="1"/>
      <c r="BE110" s="1"/>
      <c r="BF110" s="1"/>
      <c r="BG110" s="1"/>
      <c r="BH110" s="2">
        <v>0</v>
      </c>
      <c r="BI110" s="1"/>
      <c r="BJ110" s="1"/>
      <c r="BK110" s="1"/>
      <c r="BL110" s="1"/>
      <c r="BM110" s="1"/>
      <c r="BN110" s="1"/>
      <c r="BO110" s="2">
        <v>0</v>
      </c>
      <c r="BP110" s="1"/>
      <c r="BQ110" s="2">
        <v>0</v>
      </c>
      <c r="BR110" s="1"/>
      <c r="BS110" s="1"/>
      <c r="BT110" s="1"/>
      <c r="BU110" s="2">
        <v>0</v>
      </c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 x14ac:dyDescent="0.2">
      <c r="A111" s="2">
        <v>2018</v>
      </c>
      <c r="B111" s="4">
        <v>43269</v>
      </c>
      <c r="C111" s="2" t="s">
        <v>105</v>
      </c>
      <c r="D111" s="2" t="s">
        <v>91</v>
      </c>
      <c r="E111" s="2">
        <f t="shared" si="10"/>
        <v>0</v>
      </c>
      <c r="F111" s="2">
        <f t="shared" si="11"/>
        <v>0</v>
      </c>
      <c r="G111" s="2">
        <f t="shared" si="12"/>
        <v>0</v>
      </c>
      <c r="H111" s="2">
        <f t="shared" si="13"/>
        <v>6</v>
      </c>
      <c r="I111" s="2">
        <f t="shared" si="14"/>
        <v>22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>
        <v>2</v>
      </c>
      <c r="AA111" s="2">
        <v>4</v>
      </c>
      <c r="AB111" s="2">
        <v>6</v>
      </c>
      <c r="AC111" s="2">
        <v>16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2">
        <v>0</v>
      </c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2">
        <v>0</v>
      </c>
      <c r="BI111" s="1"/>
      <c r="BJ111" s="1"/>
      <c r="BK111" s="1"/>
      <c r="BL111" s="1"/>
      <c r="BM111" s="1"/>
      <c r="BN111" s="1"/>
      <c r="BO111" s="1"/>
      <c r="BP111" s="1"/>
      <c r="BQ111" s="2">
        <v>0</v>
      </c>
      <c r="BR111" s="1"/>
      <c r="BS111" s="1"/>
      <c r="BT111" s="1"/>
      <c r="BU111" s="2">
        <v>0</v>
      </c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 x14ac:dyDescent="0.2">
      <c r="A112" s="2">
        <v>2018</v>
      </c>
      <c r="B112" s="4">
        <v>43269</v>
      </c>
      <c r="C112" s="2" t="s">
        <v>105</v>
      </c>
      <c r="D112" s="2" t="s">
        <v>92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 x14ac:dyDescent="0.2">
      <c r="A113" s="2">
        <v>2018</v>
      </c>
      <c r="B113" s="4">
        <v>43269</v>
      </c>
      <c r="C113" s="2" t="s">
        <v>105</v>
      </c>
      <c r="D113" s="2" t="s">
        <v>93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0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 x14ac:dyDescent="0.2">
      <c r="A114" s="2">
        <v>2018</v>
      </c>
      <c r="B114" s="4">
        <v>43269</v>
      </c>
      <c r="C114" s="2" t="s">
        <v>106</v>
      </c>
      <c r="D114" s="2" t="s">
        <v>90</v>
      </c>
      <c r="E114" s="2">
        <f t="shared" si="10"/>
        <v>0</v>
      </c>
      <c r="F114" s="2">
        <f t="shared" si="11"/>
        <v>0</v>
      </c>
      <c r="G114" s="2">
        <f t="shared" si="12"/>
        <v>0</v>
      </c>
      <c r="H114" s="2">
        <f t="shared" si="13"/>
        <v>0</v>
      </c>
      <c r="I114" s="2">
        <f t="shared" si="14"/>
        <v>0</v>
      </c>
      <c r="J114" s="2">
        <f t="shared" si="15"/>
        <v>0</v>
      </c>
      <c r="K114" s="2">
        <f t="shared" si="16"/>
        <v>0</v>
      </c>
      <c r="L114" s="2">
        <f t="shared" si="17"/>
        <v>0</v>
      </c>
      <c r="M114" s="2">
        <f t="shared" si="18"/>
        <v>0</v>
      </c>
      <c r="N114" s="2">
        <f t="shared" si="19"/>
        <v>0</v>
      </c>
      <c r="O114" s="1"/>
      <c r="P114" s="1"/>
      <c r="Q114" s="1"/>
      <c r="R114" s="1"/>
      <c r="S114" s="1"/>
      <c r="T114" s="1"/>
      <c r="U114" s="1"/>
      <c r="V114" s="1"/>
      <c r="W114" s="1"/>
      <c r="X114" s="2">
        <v>0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2">
        <v>0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2">
        <v>0</v>
      </c>
      <c r="BN114" s="1"/>
      <c r="BO114" s="1"/>
      <c r="BP114" s="1"/>
      <c r="BQ114" s="2">
        <v>0</v>
      </c>
      <c r="BR114" s="1"/>
      <c r="BS114" s="2">
        <v>0</v>
      </c>
      <c r="BT114" s="1"/>
      <c r="BU114" s="2">
        <v>0</v>
      </c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2">
        <v>0</v>
      </c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 x14ac:dyDescent="0.2">
      <c r="A115" s="2">
        <v>2018</v>
      </c>
      <c r="B115" s="4">
        <v>43269</v>
      </c>
      <c r="C115" s="2" t="s">
        <v>106</v>
      </c>
      <c r="D115" s="2" t="s">
        <v>91</v>
      </c>
      <c r="E115" s="2">
        <f t="shared" si="10"/>
        <v>0</v>
      </c>
      <c r="F115" s="2">
        <f t="shared" si="11"/>
        <v>0</v>
      </c>
      <c r="G115" s="2">
        <f t="shared" si="12"/>
        <v>0</v>
      </c>
      <c r="H115" s="2">
        <f t="shared" si="13"/>
        <v>131</v>
      </c>
      <c r="I115" s="2">
        <f t="shared" si="14"/>
        <v>63</v>
      </c>
      <c r="J115" s="2">
        <f t="shared" si="15"/>
        <v>0</v>
      </c>
      <c r="K115" s="2">
        <f t="shared" si="16"/>
        <v>0</v>
      </c>
      <c r="L115" s="2">
        <f t="shared" si="17"/>
        <v>0</v>
      </c>
      <c r="M115" s="2">
        <f t="shared" si="18"/>
        <v>0</v>
      </c>
      <c r="N115" s="2">
        <f t="shared" si="19"/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2">
        <v>0</v>
      </c>
      <c r="Y115" s="1"/>
      <c r="Z115" s="2">
        <v>120</v>
      </c>
      <c r="AA115" s="2">
        <v>11</v>
      </c>
      <c r="AB115" s="1"/>
      <c r="AC115" s="2">
        <v>63</v>
      </c>
      <c r="AD115" s="1"/>
      <c r="AE115" s="2"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2">
        <v>0</v>
      </c>
      <c r="BR115" s="1"/>
      <c r="BS115" s="1"/>
      <c r="BT115" s="1"/>
      <c r="BU115" s="2">
        <v>0</v>
      </c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2">
        <v>0</v>
      </c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 x14ac:dyDescent="0.2">
      <c r="A116" s="2">
        <v>2018</v>
      </c>
      <c r="B116" s="4">
        <v>43269</v>
      </c>
      <c r="C116" s="2" t="s">
        <v>106</v>
      </c>
      <c r="D116" s="2" t="s">
        <v>92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  <row r="117" spans="1:95" x14ac:dyDescent="0.2">
      <c r="A117" s="2">
        <v>2018</v>
      </c>
      <c r="B117" s="4">
        <v>43269</v>
      </c>
      <c r="C117" s="2" t="s">
        <v>106</v>
      </c>
      <c r="D117" s="2" t="s">
        <v>93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</row>
    <row r="118" spans="1:95" x14ac:dyDescent="0.2">
      <c r="A118" s="2">
        <v>2018</v>
      </c>
      <c r="B118" s="4">
        <v>43269</v>
      </c>
      <c r="C118" s="2" t="s">
        <v>116</v>
      </c>
      <c r="D118" s="2" t="s">
        <v>90</v>
      </c>
      <c r="E118" s="2">
        <f t="shared" si="10"/>
        <v>2</v>
      </c>
      <c r="F118" s="2">
        <f t="shared" si="11"/>
        <v>2</v>
      </c>
      <c r="G118" s="2">
        <f t="shared" si="12"/>
        <v>3</v>
      </c>
      <c r="H118" s="2">
        <f t="shared" si="13"/>
        <v>0</v>
      </c>
      <c r="I118" s="2">
        <f t="shared" si="14"/>
        <v>0</v>
      </c>
      <c r="J118" s="2">
        <f t="shared" si="15"/>
        <v>2</v>
      </c>
      <c r="K118" s="2">
        <f t="shared" si="16"/>
        <v>4</v>
      </c>
      <c r="L118" s="2">
        <f t="shared" si="17"/>
        <v>2</v>
      </c>
      <c r="M118" s="2">
        <f t="shared" si="18"/>
        <v>1</v>
      </c>
      <c r="N118" s="2">
        <f t="shared" si="19"/>
        <v>0</v>
      </c>
      <c r="O118" s="1"/>
      <c r="P118" s="1"/>
      <c r="Q118" s="1"/>
      <c r="R118" s="1"/>
      <c r="S118" s="1"/>
      <c r="T118" s="1"/>
      <c r="U118" s="2">
        <v>1</v>
      </c>
      <c r="V118" s="1"/>
      <c r="W118" s="1"/>
      <c r="X118" s="1"/>
      <c r="Y118" s="1"/>
      <c r="Z118" s="1"/>
      <c r="AA118" s="1"/>
      <c r="AB118" s="1"/>
      <c r="AC118" s="1"/>
      <c r="AD118" s="1"/>
      <c r="AE118" s="2">
        <v>1</v>
      </c>
      <c r="AF118" s="1"/>
      <c r="AG118" s="2">
        <v>1</v>
      </c>
      <c r="AH118" s="1"/>
      <c r="AI118" s="1"/>
      <c r="AJ118" s="2">
        <v>1</v>
      </c>
      <c r="AK118" s="1"/>
      <c r="AL118" s="1"/>
      <c r="AM118" s="1"/>
      <c r="AN118" s="1"/>
      <c r="AO118" s="1"/>
      <c r="AP118" s="2">
        <v>1</v>
      </c>
      <c r="AQ118" s="2">
        <v>1</v>
      </c>
      <c r="AR118" s="2">
        <v>1</v>
      </c>
      <c r="AS118" s="2">
        <v>1</v>
      </c>
      <c r="AT118" s="1"/>
      <c r="AU118" s="2">
        <v>1</v>
      </c>
      <c r="AV118" s="1"/>
      <c r="AW118" s="1"/>
      <c r="AX118" s="2">
        <v>1</v>
      </c>
      <c r="AY118" s="1"/>
      <c r="AZ118" s="1"/>
      <c r="BA118" s="1"/>
      <c r="BB118" s="1"/>
      <c r="BC118" s="1"/>
      <c r="BD118" s="1"/>
      <c r="BE118" s="1"/>
      <c r="BF118" s="1"/>
      <c r="BG118" s="1"/>
      <c r="BH118" s="2">
        <v>1</v>
      </c>
      <c r="BI118" s="1"/>
      <c r="BJ118" s="1"/>
      <c r="BK118" s="1"/>
      <c r="BL118" s="1"/>
      <c r="BM118" s="1"/>
      <c r="BN118" s="2">
        <v>1</v>
      </c>
      <c r="BO118" s="1"/>
      <c r="BP118" s="1"/>
      <c r="BQ118" s="2">
        <v>1</v>
      </c>
      <c r="BR118" s="1"/>
      <c r="BS118" s="1"/>
      <c r="BT118" s="1"/>
      <c r="BU118" s="2">
        <v>1</v>
      </c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2">
        <v>1</v>
      </c>
      <c r="CI118" s="1"/>
      <c r="CJ118" s="1"/>
      <c r="CK118" s="2">
        <v>1</v>
      </c>
      <c r="CL118" s="1"/>
      <c r="CM118" s="1"/>
      <c r="CN118" s="1"/>
      <c r="CO118" s="1"/>
      <c r="CP118" s="1"/>
      <c r="CQ118" s="1"/>
    </row>
    <row r="119" spans="1:95" x14ac:dyDescent="0.2">
      <c r="A119" s="2">
        <v>2018</v>
      </c>
      <c r="B119" s="4">
        <v>43269</v>
      </c>
      <c r="C119" s="2" t="s">
        <v>116</v>
      </c>
      <c r="D119" s="2" t="s">
        <v>91</v>
      </c>
      <c r="E119" s="2">
        <f t="shared" si="10"/>
        <v>0</v>
      </c>
      <c r="F119" s="2">
        <f t="shared" si="11"/>
        <v>1</v>
      </c>
      <c r="G119" s="2">
        <f t="shared" si="12"/>
        <v>2</v>
      </c>
      <c r="H119" s="2">
        <f t="shared" si="13"/>
        <v>48</v>
      </c>
      <c r="I119" s="2">
        <f t="shared" si="14"/>
        <v>7</v>
      </c>
      <c r="J119" s="2">
        <f t="shared" si="15"/>
        <v>2</v>
      </c>
      <c r="K119" s="2">
        <f t="shared" si="16"/>
        <v>0</v>
      </c>
      <c r="L119" s="2">
        <f t="shared" si="17"/>
        <v>0</v>
      </c>
      <c r="M119" s="2">
        <f t="shared" si="18"/>
        <v>2</v>
      </c>
      <c r="N119" s="2">
        <f t="shared" si="19"/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>
        <v>2</v>
      </c>
      <c r="AA119" s="2">
        <v>46</v>
      </c>
      <c r="AB119" s="1"/>
      <c r="AC119" s="2">
        <v>7</v>
      </c>
      <c r="AD119" s="1"/>
      <c r="AE119" s="2">
        <v>1</v>
      </c>
      <c r="AF119" s="1"/>
      <c r="AG119" s="1"/>
      <c r="AH119" s="1"/>
      <c r="AI119" s="1"/>
      <c r="AJ119" s="2">
        <v>1</v>
      </c>
      <c r="AK119" s="1"/>
      <c r="AL119" s="1"/>
      <c r="AM119" s="1"/>
      <c r="AN119" s="1"/>
      <c r="AO119" s="1"/>
      <c r="AP119" s="1"/>
      <c r="AQ119" s="1"/>
      <c r="AR119" s="1"/>
      <c r="AS119" s="2">
        <v>1</v>
      </c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2">
        <v>1</v>
      </c>
      <c r="BO119" s="2">
        <v>1</v>
      </c>
      <c r="BP119" s="1"/>
      <c r="BQ119" s="1"/>
      <c r="BR119" s="1"/>
      <c r="BS119" s="1"/>
      <c r="BT119" s="1"/>
      <c r="BU119" s="2">
        <v>1</v>
      </c>
      <c r="BV119" s="1"/>
      <c r="BW119" s="2">
        <v>1</v>
      </c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</row>
    <row r="120" spans="1:95" x14ac:dyDescent="0.2">
      <c r="A120" s="2">
        <v>2018</v>
      </c>
      <c r="B120" s="4">
        <v>43269</v>
      </c>
      <c r="C120" s="2" t="s">
        <v>116</v>
      </c>
      <c r="D120" s="2" t="s">
        <v>92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</row>
    <row r="121" spans="1:95" x14ac:dyDescent="0.2">
      <c r="A121" s="2">
        <v>2018</v>
      </c>
      <c r="B121" s="4">
        <v>43269</v>
      </c>
      <c r="C121" s="2" t="s">
        <v>116</v>
      </c>
      <c r="D121" s="2" t="s">
        <v>93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</row>
    <row r="122" spans="1:95" x14ac:dyDescent="0.2">
      <c r="A122" s="2">
        <v>2018</v>
      </c>
      <c r="B122" s="4">
        <v>43270</v>
      </c>
      <c r="C122" s="2" t="s">
        <v>122</v>
      </c>
      <c r="D122" s="2" t="s">
        <v>90</v>
      </c>
      <c r="E122" s="2">
        <f t="shared" si="10"/>
        <v>2</v>
      </c>
      <c r="F122" s="2">
        <f t="shared" si="11"/>
        <v>0</v>
      </c>
      <c r="G122" s="2">
        <f t="shared" si="12"/>
        <v>0</v>
      </c>
      <c r="H122" s="2">
        <f t="shared" si="13"/>
        <v>0</v>
      </c>
      <c r="I122" s="2">
        <f t="shared" si="14"/>
        <v>0</v>
      </c>
      <c r="J122" s="2">
        <f t="shared" si="15"/>
        <v>1</v>
      </c>
      <c r="K122" s="2">
        <f t="shared" si="16"/>
        <v>0</v>
      </c>
      <c r="L122" s="2">
        <f t="shared" si="17"/>
        <v>26</v>
      </c>
      <c r="M122" s="2">
        <f t="shared" si="18"/>
        <v>100</v>
      </c>
      <c r="N122" s="2">
        <f t="shared" si="19"/>
        <v>8</v>
      </c>
      <c r="O122" s="1"/>
      <c r="P122" s="1"/>
      <c r="Q122" s="1"/>
      <c r="R122" s="1"/>
      <c r="S122" s="2">
        <v>1</v>
      </c>
      <c r="T122" s="1"/>
      <c r="U122" s="1"/>
      <c r="V122" s="1"/>
      <c r="W122" s="2">
        <v>1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2">
        <v>2</v>
      </c>
      <c r="AX122" s="1"/>
      <c r="AY122" s="2">
        <v>3</v>
      </c>
      <c r="AZ122" s="1"/>
      <c r="BA122" s="1"/>
      <c r="BB122" s="1"/>
      <c r="BC122" s="1"/>
      <c r="BD122" s="1"/>
      <c r="BE122" s="1"/>
      <c r="BF122" s="1"/>
      <c r="BG122" s="2">
        <v>1</v>
      </c>
      <c r="BH122" s="2">
        <v>20</v>
      </c>
      <c r="BI122" s="1"/>
      <c r="BJ122" s="1"/>
      <c r="BK122" s="1"/>
      <c r="BL122" s="1"/>
      <c r="BM122" s="2">
        <v>8</v>
      </c>
      <c r="BN122" s="1"/>
      <c r="BO122" s="1"/>
      <c r="BP122" s="1"/>
      <c r="BQ122" s="1"/>
      <c r="BR122" s="1"/>
      <c r="BS122" s="2">
        <v>1</v>
      </c>
      <c r="BT122" s="1"/>
      <c r="BU122" s="2">
        <v>100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</row>
    <row r="123" spans="1:95" x14ac:dyDescent="0.2">
      <c r="A123" s="2">
        <v>2018</v>
      </c>
      <c r="B123" s="4">
        <v>43270</v>
      </c>
      <c r="C123" s="2" t="s">
        <v>122</v>
      </c>
      <c r="D123" s="2" t="s">
        <v>91</v>
      </c>
      <c r="E123" s="2">
        <f t="shared" si="10"/>
        <v>2</v>
      </c>
      <c r="F123" s="2">
        <f t="shared" si="11"/>
        <v>1</v>
      </c>
      <c r="G123" s="2">
        <f t="shared" si="12"/>
        <v>0</v>
      </c>
      <c r="H123" s="2">
        <f t="shared" si="13"/>
        <v>635</v>
      </c>
      <c r="I123" s="2">
        <f t="shared" si="14"/>
        <v>11</v>
      </c>
      <c r="J123" s="2">
        <f t="shared" si="15"/>
        <v>0</v>
      </c>
      <c r="K123" s="2">
        <f t="shared" si="16"/>
        <v>0</v>
      </c>
      <c r="L123" s="2">
        <f t="shared" si="17"/>
        <v>26</v>
      </c>
      <c r="M123" s="2">
        <f t="shared" si="18"/>
        <v>2</v>
      </c>
      <c r="N123" s="2">
        <f t="shared" si="19"/>
        <v>1</v>
      </c>
      <c r="O123" s="1"/>
      <c r="P123" s="1"/>
      <c r="Q123" s="1"/>
      <c r="R123" s="1"/>
      <c r="S123" s="2">
        <v>2</v>
      </c>
      <c r="T123" s="1"/>
      <c r="U123" s="1"/>
      <c r="V123" s="1"/>
      <c r="W123" s="1"/>
      <c r="X123" s="1"/>
      <c r="Y123" s="1"/>
      <c r="Z123" s="2">
        <v>634</v>
      </c>
      <c r="AA123" s="2">
        <v>1</v>
      </c>
      <c r="AB123" s="2">
        <v>4</v>
      </c>
      <c r="AC123" s="2">
        <v>7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2">
        <v>1</v>
      </c>
      <c r="AT123" s="1"/>
      <c r="AU123" s="1"/>
      <c r="AV123" s="1"/>
      <c r="AW123" s="1"/>
      <c r="AX123" s="2">
        <v>22</v>
      </c>
      <c r="AY123" s="1"/>
      <c r="AZ123" s="1"/>
      <c r="BA123" s="1"/>
      <c r="BB123" s="1"/>
      <c r="BC123" s="1"/>
      <c r="BD123" s="2">
        <v>1</v>
      </c>
      <c r="BE123" s="1"/>
      <c r="BF123" s="1"/>
      <c r="BG123" s="1"/>
      <c r="BH123" s="2">
        <v>3</v>
      </c>
      <c r="BI123" s="1"/>
      <c r="BJ123" s="1"/>
      <c r="BK123" s="1"/>
      <c r="BL123" s="1"/>
      <c r="BM123" s="2">
        <v>1</v>
      </c>
      <c r="BN123" s="1"/>
      <c r="BO123" s="1"/>
      <c r="BP123" s="1"/>
      <c r="BQ123" s="1"/>
      <c r="BR123" s="1"/>
      <c r="BS123" s="1"/>
      <c r="BT123" s="1"/>
      <c r="BU123" s="2">
        <v>2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</row>
    <row r="124" spans="1:95" x14ac:dyDescent="0.2">
      <c r="A124" s="2">
        <v>2018</v>
      </c>
      <c r="B124" s="4">
        <v>43270</v>
      </c>
      <c r="C124" s="2" t="s">
        <v>122</v>
      </c>
      <c r="D124" s="2" t="s">
        <v>92</v>
      </c>
      <c r="E124" s="2">
        <f t="shared" si="10"/>
        <v>0</v>
      </c>
      <c r="F124" s="2">
        <f t="shared" si="11"/>
        <v>0</v>
      </c>
      <c r="G124" s="2">
        <f t="shared" si="12"/>
        <v>1</v>
      </c>
      <c r="H124" s="2">
        <f t="shared" si="13"/>
        <v>0</v>
      </c>
      <c r="I124" s="2">
        <f t="shared" si="14"/>
        <v>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2">
        <v>1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</row>
    <row r="125" spans="1:95" x14ac:dyDescent="0.2">
      <c r="A125" s="2">
        <v>2018</v>
      </c>
      <c r="B125" s="4">
        <v>43270</v>
      </c>
      <c r="C125" s="2" t="s">
        <v>122</v>
      </c>
      <c r="D125" s="2" t="s">
        <v>93</v>
      </c>
      <c r="E125" s="2">
        <f t="shared" si="10"/>
        <v>0</v>
      </c>
      <c r="F125" s="2">
        <f t="shared" si="11"/>
        <v>0</v>
      </c>
      <c r="G125" s="2">
        <f t="shared" si="12"/>
        <v>0</v>
      </c>
      <c r="H125" s="2">
        <f t="shared" si="13"/>
        <v>0</v>
      </c>
      <c r="I125" s="2">
        <f t="shared" si="14"/>
        <v>0</v>
      </c>
      <c r="J125" s="2">
        <f t="shared" si="15"/>
        <v>0</v>
      </c>
      <c r="K125" s="2">
        <f t="shared" si="16"/>
        <v>0</v>
      </c>
      <c r="L125" s="2">
        <f t="shared" si="17"/>
        <v>0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</row>
    <row r="126" spans="1:95" x14ac:dyDescent="0.2">
      <c r="A126" s="2">
        <v>2018</v>
      </c>
      <c r="B126" s="4">
        <v>43270</v>
      </c>
      <c r="C126" s="2" t="s">
        <v>102</v>
      </c>
      <c r="D126" s="2" t="s">
        <v>90</v>
      </c>
      <c r="E126" s="2">
        <f t="shared" si="10"/>
        <v>0</v>
      </c>
      <c r="F126" s="2">
        <f t="shared" si="11"/>
        <v>0</v>
      </c>
      <c r="G126" s="2">
        <f t="shared" si="12"/>
        <v>0</v>
      </c>
      <c r="H126" s="2">
        <f t="shared" si="13"/>
        <v>0</v>
      </c>
      <c r="I126" s="2">
        <f t="shared" si="14"/>
        <v>0</v>
      </c>
      <c r="J126" s="2">
        <f t="shared" si="15"/>
        <v>0</v>
      </c>
      <c r="K126" s="2">
        <f t="shared" si="16"/>
        <v>0</v>
      </c>
      <c r="L126" s="2">
        <f t="shared" si="17"/>
        <v>0</v>
      </c>
      <c r="M126" s="2">
        <f t="shared" si="18"/>
        <v>0</v>
      </c>
      <c r="N126" s="2">
        <f t="shared" si="19"/>
        <v>0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2">
        <v>0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>
        <v>0</v>
      </c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2">
        <v>0</v>
      </c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2"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</row>
    <row r="127" spans="1:95" x14ac:dyDescent="0.2">
      <c r="A127" s="2">
        <v>2018</v>
      </c>
      <c r="B127" s="4">
        <v>43270</v>
      </c>
      <c r="C127" s="2" t="s">
        <v>102</v>
      </c>
      <c r="D127" s="2" t="s">
        <v>91</v>
      </c>
      <c r="E127" s="2">
        <f t="shared" si="10"/>
        <v>0</v>
      </c>
      <c r="F127" s="2">
        <f t="shared" si="11"/>
        <v>0</v>
      </c>
      <c r="G127" s="2">
        <f t="shared" si="12"/>
        <v>0</v>
      </c>
      <c r="H127" s="2">
        <f t="shared" si="13"/>
        <v>0</v>
      </c>
      <c r="I127" s="2">
        <f t="shared" si="14"/>
        <v>0</v>
      </c>
      <c r="J127" s="2">
        <f t="shared" si="15"/>
        <v>0</v>
      </c>
      <c r="K127" s="2">
        <f t="shared" si="16"/>
        <v>0</v>
      </c>
      <c r="L127" s="2">
        <f t="shared" si="17"/>
        <v>0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>
        <v>0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2">
        <v>0</v>
      </c>
      <c r="AT127" s="1"/>
      <c r="AU127" s="1"/>
      <c r="AV127" s="2">
        <v>0</v>
      </c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</row>
    <row r="128" spans="1:95" x14ac:dyDescent="0.2">
      <c r="A128" s="2">
        <v>2018</v>
      </c>
      <c r="B128" s="4">
        <v>43270</v>
      </c>
      <c r="C128" s="2" t="s">
        <v>102</v>
      </c>
      <c r="D128" s="2" t="s">
        <v>92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</row>
    <row r="129" spans="1:95" x14ac:dyDescent="0.2">
      <c r="A129" s="2">
        <v>2018</v>
      </c>
      <c r="B129" s="4">
        <v>43270</v>
      </c>
      <c r="C129" s="2" t="s">
        <v>102</v>
      </c>
      <c r="D129" s="2" t="s">
        <v>93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0</v>
      </c>
      <c r="M129" s="2">
        <f t="shared" si="18"/>
        <v>0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</row>
    <row r="130" spans="1:95" x14ac:dyDescent="0.2">
      <c r="A130" s="2">
        <v>2018</v>
      </c>
      <c r="B130" s="4">
        <v>43270</v>
      </c>
      <c r="C130" s="2" t="s">
        <v>132</v>
      </c>
      <c r="D130" s="2" t="s">
        <v>90</v>
      </c>
      <c r="E130" s="2">
        <f t="shared" si="10"/>
        <v>0</v>
      </c>
      <c r="F130" s="2">
        <f t="shared" si="11"/>
        <v>0</v>
      </c>
      <c r="G130" s="2">
        <f t="shared" si="12"/>
        <v>0</v>
      </c>
      <c r="H130" s="2">
        <f t="shared" si="13"/>
        <v>0</v>
      </c>
      <c r="I130" s="2">
        <f t="shared" si="14"/>
        <v>0</v>
      </c>
      <c r="J130" s="2">
        <f t="shared" si="15"/>
        <v>0</v>
      </c>
      <c r="K130" s="2">
        <f t="shared" si="16"/>
        <v>0</v>
      </c>
      <c r="L130" s="2">
        <f t="shared" si="17"/>
        <v>0</v>
      </c>
      <c r="M130" s="2">
        <f t="shared" si="18"/>
        <v>0</v>
      </c>
      <c r="N130" s="2">
        <f t="shared" si="19"/>
        <v>0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2">
        <v>0</v>
      </c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</row>
    <row r="131" spans="1:95" x14ac:dyDescent="0.2">
      <c r="A131" s="2">
        <v>2018</v>
      </c>
      <c r="B131" s="4">
        <v>43270</v>
      </c>
      <c r="C131" s="2" t="s">
        <v>132</v>
      </c>
      <c r="D131" s="2" t="s">
        <v>91</v>
      </c>
      <c r="E131" s="2">
        <f t="shared" ref="E131:E194" si="20">(O131+P131+Q131+R131+S131+T131+U131+V131+W131+X131+Y131+CE131+CG131+CH131+CI131)</f>
        <v>0</v>
      </c>
      <c r="F131" s="2">
        <f t="shared" ref="F131:F194" si="21">(AL131+AM131+AO131+AS131+AT131+AT131+AU131+AV131)</f>
        <v>0</v>
      </c>
      <c r="G131" s="2">
        <f t="shared" ref="G131:G194" si="22">(AE131+AF131+AG131+AH131+AI131+AJ131+AK131+CL131)</f>
        <v>0</v>
      </c>
      <c r="H131" s="2">
        <f t="shared" ref="H131:H194" si="23">(Z131+AA131)</f>
        <v>0</v>
      </c>
      <c r="I131" s="2">
        <f t="shared" ref="I131:I194" si="24">(AB131+AC131+AD131)</f>
        <v>0</v>
      </c>
      <c r="J131" s="2">
        <f t="shared" ref="J131:J194" si="25">(BN131+BO131+BP131+BQ131+BR131+BS131+BT131+BZ131+CB131+CP131+CN131)</f>
        <v>0</v>
      </c>
      <c r="K131" s="2">
        <f t="shared" ref="K131:K194" si="26">(AN131+AP131+AQ131+AR131+CD131+CJ131+CK131+CM131+CQ131)</f>
        <v>0</v>
      </c>
      <c r="L131" s="2">
        <f t="shared" ref="L131:L194" si="27">(AW131+AX131+AY131+AZ131+BA131+BB131+BC131+BD131+BE131+BF131+BG131+BH131+BI131+BJ131+BK131+BL131+CF131+CO131)</f>
        <v>0</v>
      </c>
      <c r="M131" s="2">
        <f t="shared" ref="M131:M194" si="28">(BU131+BV131+BW131+BX131+BY131+CA131+CC131)</f>
        <v>0</v>
      </c>
      <c r="N131" s="2">
        <f t="shared" ref="N131:N194" si="29">(BM131)</f>
        <v>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>
        <v>0</v>
      </c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>
        <v>0</v>
      </c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2">
        <v>0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</row>
    <row r="132" spans="1:95" x14ac:dyDescent="0.2">
      <c r="A132" s="2">
        <v>2018</v>
      </c>
      <c r="B132" s="4">
        <v>43270</v>
      </c>
      <c r="C132" s="2" t="s">
        <v>132</v>
      </c>
      <c r="D132" s="2" t="s">
        <v>92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</row>
    <row r="133" spans="1:95" x14ac:dyDescent="0.2">
      <c r="A133" s="2">
        <v>2018</v>
      </c>
      <c r="B133" s="4">
        <v>43270</v>
      </c>
      <c r="C133" s="2" t="s">
        <v>132</v>
      </c>
      <c r="D133" s="2" t="s">
        <v>93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</row>
    <row r="134" spans="1:95" x14ac:dyDescent="0.2">
      <c r="A134" s="2">
        <v>2018</v>
      </c>
      <c r="B134" s="4">
        <v>43270</v>
      </c>
      <c r="C134" s="2" t="s">
        <v>101</v>
      </c>
      <c r="D134" s="2" t="s">
        <v>90</v>
      </c>
      <c r="E134" s="2">
        <f t="shared" si="20"/>
        <v>0</v>
      </c>
      <c r="F134" s="2">
        <f t="shared" si="21"/>
        <v>0</v>
      </c>
      <c r="G134" s="2">
        <f t="shared" si="22"/>
        <v>0</v>
      </c>
      <c r="H134" s="2">
        <f t="shared" si="23"/>
        <v>0</v>
      </c>
      <c r="I134" s="2">
        <f t="shared" si="24"/>
        <v>0</v>
      </c>
      <c r="J134" s="2">
        <f t="shared" si="25"/>
        <v>0</v>
      </c>
      <c r="K134" s="2">
        <f t="shared" si="26"/>
        <v>0</v>
      </c>
      <c r="L134" s="2">
        <f t="shared" si="27"/>
        <v>0</v>
      </c>
      <c r="M134" s="2">
        <f t="shared" si="28"/>
        <v>0</v>
      </c>
      <c r="N134" s="2">
        <f t="shared" si="29"/>
        <v>0</v>
      </c>
      <c r="O134" s="1"/>
      <c r="P134" s="1"/>
      <c r="Q134" s="1"/>
      <c r="R134" s="1"/>
      <c r="S134" s="1"/>
      <c r="T134" s="2">
        <v>0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2">
        <v>0</v>
      </c>
      <c r="AT134" s="1"/>
      <c r="AU134" s="1"/>
      <c r="AV134" s="1"/>
      <c r="AW134" s="2">
        <v>0</v>
      </c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2">
        <v>0</v>
      </c>
      <c r="BO134" s="1"/>
      <c r="BP134" s="1"/>
      <c r="BQ134" s="1"/>
      <c r="BR134" s="1"/>
      <c r="BS134" s="1"/>
      <c r="BT134" s="1"/>
      <c r="BU134" s="2">
        <v>0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2">
        <v>0</v>
      </c>
      <c r="CH134" s="1"/>
      <c r="CI134" s="1"/>
      <c r="CJ134" s="1"/>
      <c r="CK134" s="1"/>
      <c r="CL134" s="1"/>
      <c r="CM134" s="1"/>
      <c r="CN134" s="1"/>
      <c r="CO134" s="1"/>
      <c r="CP134" s="1"/>
      <c r="CQ134" s="1"/>
    </row>
    <row r="135" spans="1:95" x14ac:dyDescent="0.2">
      <c r="A135" s="2">
        <v>2018</v>
      </c>
      <c r="B135" s="4">
        <v>43270</v>
      </c>
      <c r="C135" s="2" t="s">
        <v>101</v>
      </c>
      <c r="D135" s="2" t="s">
        <v>91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165</v>
      </c>
      <c r="I135" s="2">
        <f t="shared" si="24"/>
        <v>12</v>
      </c>
      <c r="J135" s="2">
        <f t="shared" si="25"/>
        <v>0</v>
      </c>
      <c r="K135" s="2">
        <f t="shared" si="26"/>
        <v>1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2">
        <v>0</v>
      </c>
      <c r="Y135" s="1"/>
      <c r="Z135" s="2">
        <v>107</v>
      </c>
      <c r="AA135" s="2">
        <v>58</v>
      </c>
      <c r="AB135" s="2">
        <v>1</v>
      </c>
      <c r="AC135" s="2">
        <v>11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>
        <v>1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2">
        <v>0</v>
      </c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</row>
    <row r="136" spans="1:95" x14ac:dyDescent="0.2">
      <c r="A136" s="2">
        <v>2018</v>
      </c>
      <c r="B136" s="4">
        <v>43270</v>
      </c>
      <c r="C136" s="2" t="s">
        <v>101</v>
      </c>
      <c r="D136" s="2" t="s">
        <v>92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58</v>
      </c>
      <c r="I136" s="2">
        <f t="shared" si="24"/>
        <v>3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2">
        <v>0</v>
      </c>
      <c r="X136" s="2">
        <v>0</v>
      </c>
      <c r="Y136" s="1"/>
      <c r="Z136" s="2">
        <v>11</v>
      </c>
      <c r="AA136" s="2">
        <v>47</v>
      </c>
      <c r="AB136" s="1"/>
      <c r="AC136" s="2">
        <v>3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2">
        <v>0</v>
      </c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2">
        <v>0</v>
      </c>
      <c r="CH136" s="1"/>
      <c r="CI136" s="1"/>
      <c r="CJ136" s="1"/>
      <c r="CK136" s="1"/>
      <c r="CL136" s="1"/>
      <c r="CM136" s="1"/>
      <c r="CN136" s="1"/>
      <c r="CO136" s="1"/>
      <c r="CP136" s="1"/>
      <c r="CQ136" s="1"/>
    </row>
    <row r="137" spans="1:95" x14ac:dyDescent="0.2">
      <c r="A137" s="2">
        <v>2018</v>
      </c>
      <c r="B137" s="4">
        <v>43270</v>
      </c>
      <c r="C137" s="2" t="s">
        <v>101</v>
      </c>
      <c r="D137" s="2" t="s">
        <v>93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0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</row>
    <row r="138" spans="1:95" x14ac:dyDescent="0.2">
      <c r="A138" s="2">
        <v>2018</v>
      </c>
      <c r="B138" s="4">
        <v>43270</v>
      </c>
      <c r="C138" s="2" t="s">
        <v>112</v>
      </c>
      <c r="D138" s="2" t="s">
        <v>90</v>
      </c>
      <c r="E138" s="2">
        <f t="shared" si="20"/>
        <v>3</v>
      </c>
      <c r="F138" s="2">
        <f t="shared" si="21"/>
        <v>0</v>
      </c>
      <c r="G138" s="2">
        <f t="shared" si="22"/>
        <v>2</v>
      </c>
      <c r="H138" s="2">
        <f t="shared" si="23"/>
        <v>0</v>
      </c>
      <c r="I138" s="2">
        <f t="shared" si="24"/>
        <v>0</v>
      </c>
      <c r="J138" s="2">
        <f t="shared" si="25"/>
        <v>1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 s="2">
        <f t="shared" si="29"/>
        <v>0</v>
      </c>
      <c r="O138" s="1"/>
      <c r="P138" s="1"/>
      <c r="Q138" s="1"/>
      <c r="R138" s="1"/>
      <c r="S138" s="1"/>
      <c r="T138" s="1"/>
      <c r="U138" s="1"/>
      <c r="V138" s="1"/>
      <c r="W138" s="1"/>
      <c r="X138" s="2">
        <v>1</v>
      </c>
      <c r="Y138" s="1"/>
      <c r="Z138" s="1"/>
      <c r="AA138" s="1"/>
      <c r="AB138" s="1"/>
      <c r="AC138" s="1"/>
      <c r="AD138" s="1"/>
      <c r="AE138" s="2">
        <v>1</v>
      </c>
      <c r="AF138" s="1"/>
      <c r="AG138" s="1"/>
      <c r="AH138" s="1"/>
      <c r="AI138" s="1"/>
      <c r="AJ138" s="2">
        <v>1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2">
        <v>1</v>
      </c>
      <c r="BR138" s="1"/>
      <c r="BS138" s="1"/>
      <c r="BT138" s="1"/>
      <c r="BU138" s="2">
        <v>1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2">
        <v>1</v>
      </c>
      <c r="CH138" s="2">
        <v>1</v>
      </c>
      <c r="CI138" s="1"/>
      <c r="CJ138" s="1"/>
      <c r="CK138" s="1"/>
      <c r="CL138" s="1"/>
      <c r="CM138" s="1"/>
      <c r="CN138" s="1"/>
      <c r="CO138" s="1"/>
      <c r="CP138" s="1"/>
      <c r="CQ138" s="1"/>
    </row>
    <row r="139" spans="1:95" x14ac:dyDescent="0.2">
      <c r="A139" s="2">
        <v>2018</v>
      </c>
      <c r="B139" s="4">
        <v>43270</v>
      </c>
      <c r="C139" s="2" t="s">
        <v>112</v>
      </c>
      <c r="D139" s="2" t="s">
        <v>91</v>
      </c>
      <c r="E139" s="2">
        <f t="shared" si="20"/>
        <v>2</v>
      </c>
      <c r="F139" s="2">
        <f t="shared" si="21"/>
        <v>1</v>
      </c>
      <c r="G139" s="2">
        <f t="shared" si="22"/>
        <v>1</v>
      </c>
      <c r="H139" s="2">
        <f t="shared" si="23"/>
        <v>83</v>
      </c>
      <c r="I139" s="2">
        <f t="shared" si="24"/>
        <v>8</v>
      </c>
      <c r="J139" s="2">
        <f t="shared" si="25"/>
        <v>2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1"/>
      <c r="W139" s="1"/>
      <c r="X139" s="2">
        <v>1</v>
      </c>
      <c r="Y139" s="1"/>
      <c r="Z139" s="2">
        <v>68</v>
      </c>
      <c r="AA139" s="2">
        <v>15</v>
      </c>
      <c r="AB139" s="1"/>
      <c r="AC139" s="2">
        <v>8</v>
      </c>
      <c r="AD139" s="1"/>
      <c r="AE139" s="2">
        <v>1</v>
      </c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2">
        <v>1</v>
      </c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2">
        <v>1</v>
      </c>
      <c r="BO139" s="1"/>
      <c r="BP139" s="1"/>
      <c r="BQ139" s="2">
        <v>1</v>
      </c>
      <c r="BR139" s="1"/>
      <c r="BS139" s="1"/>
      <c r="BT139" s="1"/>
      <c r="BU139" s="2">
        <v>1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2">
        <v>1</v>
      </c>
      <c r="CH139" s="1"/>
      <c r="CI139" s="1"/>
      <c r="CJ139" s="1"/>
      <c r="CK139" s="1"/>
      <c r="CL139" s="1"/>
      <c r="CM139" s="1"/>
      <c r="CN139" s="1"/>
      <c r="CO139" s="1"/>
      <c r="CP139" s="1"/>
      <c r="CQ139" s="1"/>
    </row>
    <row r="140" spans="1:95" x14ac:dyDescent="0.2">
      <c r="A140" s="2">
        <v>2018</v>
      </c>
      <c r="B140" s="4">
        <v>43270</v>
      </c>
      <c r="C140" s="2" t="s">
        <v>112</v>
      </c>
      <c r="D140" s="2" t="s">
        <v>92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</row>
    <row r="141" spans="1:95" x14ac:dyDescent="0.2">
      <c r="A141" s="2">
        <v>2018</v>
      </c>
      <c r="B141" s="4">
        <v>43270</v>
      </c>
      <c r="C141" s="2" t="s">
        <v>112</v>
      </c>
      <c r="D141" s="2" t="s">
        <v>93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</row>
    <row r="142" spans="1:95" x14ac:dyDescent="0.2">
      <c r="A142" s="2">
        <v>2018</v>
      </c>
      <c r="B142" s="4">
        <v>43271</v>
      </c>
      <c r="C142" s="2" t="s">
        <v>129</v>
      </c>
      <c r="D142" s="2" t="s">
        <v>90</v>
      </c>
      <c r="E142" s="2">
        <f t="shared" si="20"/>
        <v>0</v>
      </c>
      <c r="F142" s="2">
        <f t="shared" si="21"/>
        <v>0</v>
      </c>
      <c r="G142" s="2">
        <f t="shared" si="22"/>
        <v>0</v>
      </c>
      <c r="H142" s="2">
        <f t="shared" si="23"/>
        <v>0</v>
      </c>
      <c r="I142" s="2">
        <f t="shared" si="24"/>
        <v>0</v>
      </c>
      <c r="J142" s="2">
        <f t="shared" si="25"/>
        <v>0</v>
      </c>
      <c r="K142" s="2">
        <f t="shared" si="26"/>
        <v>0</v>
      </c>
      <c r="L142" s="2">
        <f t="shared" si="27"/>
        <v>0</v>
      </c>
      <c r="M142" s="2">
        <f t="shared" si="28"/>
        <v>0</v>
      </c>
      <c r="N142" s="2">
        <f t="shared" si="29"/>
        <v>0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">
        <v>0</v>
      </c>
      <c r="AJ142" s="1"/>
      <c r="AK142" s="1"/>
      <c r="AL142" s="1"/>
      <c r="AM142" s="1"/>
      <c r="AN142" s="1"/>
      <c r="AO142" s="1"/>
      <c r="AP142" s="2">
        <v>0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2">
        <v>0</v>
      </c>
      <c r="BN142" s="2">
        <v>0</v>
      </c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</row>
    <row r="143" spans="1:95" x14ac:dyDescent="0.2">
      <c r="A143" s="2">
        <v>2018</v>
      </c>
      <c r="B143" s="4">
        <v>43271</v>
      </c>
      <c r="C143" s="2" t="s">
        <v>129</v>
      </c>
      <c r="D143" s="2" t="s">
        <v>91</v>
      </c>
      <c r="E143" s="2">
        <f t="shared" si="20"/>
        <v>0</v>
      </c>
      <c r="F143" s="2">
        <f t="shared" si="21"/>
        <v>0</v>
      </c>
      <c r="G143" s="2">
        <f t="shared" si="22"/>
        <v>0</v>
      </c>
      <c r="H143" s="2">
        <f t="shared" si="23"/>
        <v>13</v>
      </c>
      <c r="I143" s="2">
        <f t="shared" si="24"/>
        <v>38</v>
      </c>
      <c r="J143" s="2">
        <f t="shared" si="25"/>
        <v>0</v>
      </c>
      <c r="K143" s="2">
        <f t="shared" si="26"/>
        <v>0</v>
      </c>
      <c r="L143" s="2">
        <f t="shared" si="27"/>
        <v>0</v>
      </c>
      <c r="M143" s="2">
        <f t="shared" si="28"/>
        <v>0</v>
      </c>
      <c r="N143" s="2">
        <f t="shared" si="29"/>
        <v>0</v>
      </c>
      <c r="O143" s="1"/>
      <c r="P143" s="1"/>
      <c r="Q143" s="1"/>
      <c r="R143" s="1"/>
      <c r="S143" s="1"/>
      <c r="T143" s="2">
        <v>0</v>
      </c>
      <c r="U143" s="1"/>
      <c r="V143" s="1"/>
      <c r="W143" s="1"/>
      <c r="X143" s="1"/>
      <c r="Y143" s="2">
        <v>0</v>
      </c>
      <c r="Z143" s="2">
        <v>9</v>
      </c>
      <c r="AA143" s="2">
        <v>4</v>
      </c>
      <c r="AB143" s="1"/>
      <c r="AC143" s="2">
        <v>38</v>
      </c>
      <c r="AD143" s="1"/>
      <c r="AE143" s="1"/>
      <c r="AF143" s="1"/>
      <c r="AG143" s="2">
        <v>0</v>
      </c>
      <c r="AH143" s="1"/>
      <c r="AI143" s="1"/>
      <c r="AJ143" s="2">
        <v>0</v>
      </c>
      <c r="AK143" s="1"/>
      <c r="AL143" s="1"/>
      <c r="AM143" s="1"/>
      <c r="AN143" s="1"/>
      <c r="AO143" s="1"/>
      <c r="AP143" s="1"/>
      <c r="AQ143" s="1"/>
      <c r="AR143" s="1"/>
      <c r="AS143" s="2">
        <v>0</v>
      </c>
      <c r="AT143" s="1"/>
      <c r="AU143" s="1"/>
      <c r="AV143" s="1"/>
      <c r="AW143" s="1"/>
      <c r="AX143" s="2">
        <v>0</v>
      </c>
      <c r="AY143" s="1"/>
      <c r="AZ143" s="1"/>
      <c r="BA143" s="1"/>
      <c r="BB143" s="1"/>
      <c r="BC143" s="1"/>
      <c r="BD143" s="1"/>
      <c r="BE143" s="1"/>
      <c r="BF143" s="1"/>
      <c r="BG143" s="1"/>
      <c r="BH143" s="2">
        <v>0</v>
      </c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2">
        <v>0</v>
      </c>
      <c r="BV143" s="1"/>
      <c r="BW143" s="2">
        <v>0</v>
      </c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2">
        <v>0</v>
      </c>
      <c r="CI143" s="1"/>
      <c r="CJ143" s="1"/>
      <c r="CK143" s="1"/>
      <c r="CL143" s="1"/>
      <c r="CM143" s="1"/>
      <c r="CN143" s="1"/>
      <c r="CO143" s="2">
        <v>0</v>
      </c>
      <c r="CP143" s="1"/>
      <c r="CQ143" s="1"/>
    </row>
    <row r="144" spans="1:95" x14ac:dyDescent="0.2">
      <c r="A144" s="2">
        <v>2018</v>
      </c>
      <c r="B144" s="4">
        <v>43271</v>
      </c>
      <c r="C144" s="2" t="s">
        <v>129</v>
      </c>
      <c r="D144" s="2" t="s">
        <v>92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</row>
    <row r="145" spans="1:95" x14ac:dyDescent="0.2">
      <c r="A145" s="2">
        <v>2018</v>
      </c>
      <c r="B145" s="4">
        <v>43271</v>
      </c>
      <c r="C145" s="2" t="s">
        <v>129</v>
      </c>
      <c r="D145" s="2" t="s">
        <v>93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0</v>
      </c>
      <c r="I145" s="2">
        <f t="shared" si="24"/>
        <v>0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</row>
    <row r="146" spans="1:95" x14ac:dyDescent="0.2">
      <c r="A146" s="2">
        <v>2018</v>
      </c>
      <c r="B146" s="4">
        <v>43272</v>
      </c>
      <c r="C146" s="2" t="s">
        <v>95</v>
      </c>
      <c r="D146" s="2" t="s">
        <v>90</v>
      </c>
      <c r="E146" s="2">
        <f t="shared" si="20"/>
        <v>0</v>
      </c>
      <c r="F146" s="2">
        <f t="shared" si="21"/>
        <v>0</v>
      </c>
      <c r="G146" s="2">
        <f t="shared" si="22"/>
        <v>1</v>
      </c>
      <c r="H146" s="2">
        <f t="shared" si="23"/>
        <v>0</v>
      </c>
      <c r="I146" s="2">
        <f t="shared" si="24"/>
        <v>0</v>
      </c>
      <c r="J146" s="2">
        <f t="shared" si="25"/>
        <v>1</v>
      </c>
      <c r="K146" s="2">
        <f t="shared" si="26"/>
        <v>0</v>
      </c>
      <c r="L146" s="2">
        <f t="shared" si="27"/>
        <v>2</v>
      </c>
      <c r="M146" s="2">
        <f t="shared" si="28"/>
        <v>1</v>
      </c>
      <c r="N146" s="2">
        <f t="shared" si="29"/>
        <v>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>
        <v>1</v>
      </c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2">
        <v>1</v>
      </c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2">
        <v>1</v>
      </c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2">
        <v>1</v>
      </c>
      <c r="BV146" s="1"/>
      <c r="BW146" s="1"/>
      <c r="BX146" s="1"/>
      <c r="BY146" s="1"/>
      <c r="BZ146" s="1"/>
      <c r="CA146" s="1"/>
      <c r="CB146" s="2">
        <v>1</v>
      </c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</row>
    <row r="147" spans="1:95" x14ac:dyDescent="0.2">
      <c r="A147" s="2">
        <v>2018</v>
      </c>
      <c r="B147" s="4">
        <v>43272</v>
      </c>
      <c r="C147" s="2" t="s">
        <v>95</v>
      </c>
      <c r="D147" s="2" t="s">
        <v>91</v>
      </c>
      <c r="E147" s="2">
        <f t="shared" si="20"/>
        <v>2</v>
      </c>
      <c r="F147" s="2">
        <f t="shared" si="21"/>
        <v>0</v>
      </c>
      <c r="G147" s="2">
        <f t="shared" si="22"/>
        <v>1</v>
      </c>
      <c r="H147" s="2">
        <f t="shared" si="23"/>
        <v>7</v>
      </c>
      <c r="I147" s="2">
        <f t="shared" si="24"/>
        <v>12</v>
      </c>
      <c r="J147" s="2">
        <f t="shared" si="25"/>
        <v>0</v>
      </c>
      <c r="K147" s="2">
        <f t="shared" si="26"/>
        <v>0</v>
      </c>
      <c r="L147" s="2">
        <f t="shared" si="27"/>
        <v>2</v>
      </c>
      <c r="M147" s="2">
        <f t="shared" si="28"/>
        <v>1</v>
      </c>
      <c r="N147" s="2">
        <f t="shared" si="29"/>
        <v>0</v>
      </c>
      <c r="O147" s="2">
        <v>1</v>
      </c>
      <c r="P147" s="1"/>
      <c r="Q147" s="1"/>
      <c r="R147" s="1"/>
      <c r="S147" s="2">
        <v>1</v>
      </c>
      <c r="T147" s="1"/>
      <c r="U147" s="1"/>
      <c r="V147" s="1"/>
      <c r="W147" s="1"/>
      <c r="X147" s="1"/>
      <c r="Y147" s="1"/>
      <c r="Z147" s="1"/>
      <c r="AA147" s="2">
        <v>7</v>
      </c>
      <c r="AB147" s="2">
        <v>3</v>
      </c>
      <c r="AC147" s="2">
        <v>9</v>
      </c>
      <c r="AD147" s="1"/>
      <c r="AE147" s="2">
        <v>1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2">
        <v>1</v>
      </c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2">
        <v>1</v>
      </c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2">
        <v>1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</row>
    <row r="148" spans="1:95" x14ac:dyDescent="0.2">
      <c r="A148" s="2">
        <v>2018</v>
      </c>
      <c r="B148" s="4">
        <v>43272</v>
      </c>
      <c r="C148" s="2" t="s">
        <v>95</v>
      </c>
      <c r="D148" s="2" t="s">
        <v>92</v>
      </c>
      <c r="E148" s="2">
        <f t="shared" si="20"/>
        <v>0</v>
      </c>
      <c r="F148" s="2">
        <f t="shared" si="21"/>
        <v>0</v>
      </c>
      <c r="G148" s="2">
        <f t="shared" si="22"/>
        <v>0</v>
      </c>
      <c r="H148" s="2">
        <f t="shared" si="23"/>
        <v>0</v>
      </c>
      <c r="I148" s="2">
        <f t="shared" si="24"/>
        <v>0</v>
      </c>
      <c r="J148" s="2">
        <f t="shared" si="25"/>
        <v>0</v>
      </c>
      <c r="K148" s="2">
        <f t="shared" si="26"/>
        <v>0</v>
      </c>
      <c r="L148" s="2">
        <f t="shared" si="27"/>
        <v>0</v>
      </c>
      <c r="M148" s="2">
        <f t="shared" si="28"/>
        <v>0</v>
      </c>
      <c r="N148" s="2">
        <f t="shared" si="29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</row>
    <row r="149" spans="1:95" x14ac:dyDescent="0.2">
      <c r="A149" s="2">
        <v>2018</v>
      </c>
      <c r="B149" s="4">
        <v>43272</v>
      </c>
      <c r="C149" s="2" t="s">
        <v>95</v>
      </c>
      <c r="D149" s="2" t="s">
        <v>93</v>
      </c>
      <c r="E149" s="2">
        <f t="shared" si="20"/>
        <v>0</v>
      </c>
      <c r="F149" s="2">
        <f t="shared" si="21"/>
        <v>0</v>
      </c>
      <c r="G149" s="2">
        <f t="shared" si="22"/>
        <v>0</v>
      </c>
      <c r="H149" s="2">
        <f t="shared" si="23"/>
        <v>0</v>
      </c>
      <c r="I149" s="2">
        <f t="shared" si="24"/>
        <v>0</v>
      </c>
      <c r="J149" s="2">
        <f t="shared" si="25"/>
        <v>0</v>
      </c>
      <c r="K149" s="2">
        <f t="shared" si="26"/>
        <v>0</v>
      </c>
      <c r="L149" s="2">
        <f t="shared" si="27"/>
        <v>0</v>
      </c>
      <c r="M149" s="2">
        <f t="shared" si="28"/>
        <v>0</v>
      </c>
      <c r="N149" s="2">
        <f t="shared" si="29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</row>
    <row r="150" spans="1:95" x14ac:dyDescent="0.2">
      <c r="A150" s="2">
        <v>2018</v>
      </c>
      <c r="B150" s="4">
        <v>43272</v>
      </c>
      <c r="C150" s="2" t="s">
        <v>124</v>
      </c>
      <c r="D150" s="2" t="s">
        <v>90</v>
      </c>
      <c r="E150" s="2">
        <f t="shared" si="20"/>
        <v>0</v>
      </c>
      <c r="F150" s="2">
        <f t="shared" si="21"/>
        <v>0</v>
      </c>
      <c r="G150" s="2">
        <f t="shared" si="22"/>
        <v>0</v>
      </c>
      <c r="H150" s="2">
        <f t="shared" si="23"/>
        <v>0</v>
      </c>
      <c r="I150" s="2">
        <f t="shared" si="24"/>
        <v>0</v>
      </c>
      <c r="J150" s="2">
        <f t="shared" si="25"/>
        <v>0</v>
      </c>
      <c r="K150" s="2">
        <f t="shared" si="26"/>
        <v>0</v>
      </c>
      <c r="L150" s="2">
        <f t="shared" si="27"/>
        <v>0</v>
      </c>
      <c r="M150" s="2">
        <f t="shared" si="28"/>
        <v>0</v>
      </c>
      <c r="N150" s="2">
        <f t="shared" si="29"/>
        <v>0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</row>
    <row r="151" spans="1:95" x14ac:dyDescent="0.2">
      <c r="A151" s="2">
        <v>2018</v>
      </c>
      <c r="B151" s="4">
        <v>43272</v>
      </c>
      <c r="C151" s="2" t="s">
        <v>124</v>
      </c>
      <c r="D151" s="2" t="s">
        <v>91</v>
      </c>
      <c r="E151" s="2">
        <f t="shared" si="20"/>
        <v>2</v>
      </c>
      <c r="F151" s="2">
        <f t="shared" si="21"/>
        <v>0</v>
      </c>
      <c r="G151" s="2">
        <f t="shared" si="22"/>
        <v>2</v>
      </c>
      <c r="H151" s="2">
        <f t="shared" si="23"/>
        <v>4</v>
      </c>
      <c r="I151" s="2">
        <f t="shared" si="24"/>
        <v>5</v>
      </c>
      <c r="J151" s="2">
        <f t="shared" si="25"/>
        <v>2</v>
      </c>
      <c r="K151" s="2">
        <f t="shared" si="26"/>
        <v>0</v>
      </c>
      <c r="L151" s="2">
        <f t="shared" si="27"/>
        <v>1</v>
      </c>
      <c r="M151" s="2">
        <f t="shared" si="28"/>
        <v>1</v>
      </c>
      <c r="N151" s="2">
        <f t="shared" si="29"/>
        <v>1</v>
      </c>
      <c r="O151" s="1"/>
      <c r="P151" s="1"/>
      <c r="Q151" s="1"/>
      <c r="R151" s="1"/>
      <c r="S151" s="2">
        <v>1</v>
      </c>
      <c r="T151" s="1"/>
      <c r="U151" s="2">
        <v>1</v>
      </c>
      <c r="V151" s="1"/>
      <c r="W151" s="1"/>
      <c r="X151" s="1"/>
      <c r="Y151" s="1"/>
      <c r="Z151" s="2">
        <v>1</v>
      </c>
      <c r="AA151" s="2">
        <v>3</v>
      </c>
      <c r="AB151" s="2">
        <v>4</v>
      </c>
      <c r="AC151" s="2">
        <v>1</v>
      </c>
      <c r="AD151" s="1"/>
      <c r="AE151" s="2">
        <v>1</v>
      </c>
      <c r="AF151" s="1"/>
      <c r="AG151" s="1"/>
      <c r="AH151" s="1"/>
      <c r="AI151" s="1"/>
      <c r="AJ151" s="2">
        <v>1</v>
      </c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2">
        <v>1</v>
      </c>
      <c r="BI151" s="1"/>
      <c r="BJ151" s="1"/>
      <c r="BK151" s="1"/>
      <c r="BL151" s="1"/>
      <c r="BM151" s="2">
        <v>1</v>
      </c>
      <c r="BN151" s="2">
        <v>1</v>
      </c>
      <c r="BO151" s="1"/>
      <c r="BP151" s="1"/>
      <c r="BQ151" s="2">
        <v>1</v>
      </c>
      <c r="BR151" s="1"/>
      <c r="BS151" s="1"/>
      <c r="BT151" s="1"/>
      <c r="BU151" s="1"/>
      <c r="BV151" s="1"/>
      <c r="BW151" s="2">
        <v>1</v>
      </c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</row>
    <row r="152" spans="1:95" x14ac:dyDescent="0.2">
      <c r="A152" s="2">
        <v>2018</v>
      </c>
      <c r="B152" s="4">
        <v>43272</v>
      </c>
      <c r="C152" s="2" t="s">
        <v>124</v>
      </c>
      <c r="D152" s="2" t="s">
        <v>92</v>
      </c>
      <c r="E152" s="2">
        <f t="shared" si="20"/>
        <v>0</v>
      </c>
      <c r="F152" s="2">
        <f t="shared" si="21"/>
        <v>0</v>
      </c>
      <c r="G152" s="2">
        <f t="shared" si="22"/>
        <v>0</v>
      </c>
      <c r="H152" s="2">
        <f t="shared" si="23"/>
        <v>0</v>
      </c>
      <c r="I152" s="2">
        <f t="shared" si="24"/>
        <v>0</v>
      </c>
      <c r="J152" s="2">
        <f t="shared" si="25"/>
        <v>0</v>
      </c>
      <c r="K152" s="2">
        <f t="shared" si="26"/>
        <v>0</v>
      </c>
      <c r="L152" s="2">
        <f t="shared" si="27"/>
        <v>2</v>
      </c>
      <c r="M152" s="2">
        <f t="shared" si="28"/>
        <v>2</v>
      </c>
      <c r="N152" s="2">
        <f t="shared" si="29"/>
        <v>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2">
        <v>1</v>
      </c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2">
        <v>1</v>
      </c>
      <c r="BI152" s="1"/>
      <c r="BJ152" s="1"/>
      <c r="BK152" s="1"/>
      <c r="BL152" s="1"/>
      <c r="BM152" s="2">
        <v>1</v>
      </c>
      <c r="BN152" s="1"/>
      <c r="BO152" s="1"/>
      <c r="BP152" s="1"/>
      <c r="BQ152" s="1"/>
      <c r="BR152" s="1"/>
      <c r="BS152" s="1"/>
      <c r="BT152" s="1"/>
      <c r="BU152" s="2">
        <v>1</v>
      </c>
      <c r="BV152" s="1"/>
      <c r="BW152" s="2">
        <v>1</v>
      </c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</row>
    <row r="153" spans="1:95" x14ac:dyDescent="0.2">
      <c r="A153" s="2">
        <v>2018</v>
      </c>
      <c r="B153" s="4">
        <v>43272</v>
      </c>
      <c r="C153" s="2" t="s">
        <v>124</v>
      </c>
      <c r="D153" s="2" t="s">
        <v>93</v>
      </c>
      <c r="E153" s="2">
        <f t="shared" si="20"/>
        <v>0</v>
      </c>
      <c r="F153" s="2">
        <f t="shared" si="21"/>
        <v>0</v>
      </c>
      <c r="G153" s="2">
        <f t="shared" si="22"/>
        <v>0</v>
      </c>
      <c r="H153" s="2">
        <f t="shared" si="23"/>
        <v>0</v>
      </c>
      <c r="I153" s="2">
        <f t="shared" si="24"/>
        <v>0</v>
      </c>
      <c r="J153" s="2">
        <f t="shared" si="25"/>
        <v>0</v>
      </c>
      <c r="K153" s="2">
        <f t="shared" si="26"/>
        <v>0</v>
      </c>
      <c r="L153" s="2">
        <f t="shared" si="27"/>
        <v>0</v>
      </c>
      <c r="M153" s="2">
        <f t="shared" si="28"/>
        <v>0</v>
      </c>
      <c r="N153" s="2">
        <f t="shared" si="29"/>
        <v>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</row>
    <row r="154" spans="1:95" x14ac:dyDescent="0.2">
      <c r="A154" s="2">
        <v>2018</v>
      </c>
      <c r="B154" s="4">
        <v>43272</v>
      </c>
      <c r="C154" s="2" t="s">
        <v>133</v>
      </c>
      <c r="D154" s="2" t="s">
        <v>90</v>
      </c>
      <c r="E154" s="2">
        <f t="shared" si="20"/>
        <v>1</v>
      </c>
      <c r="F154" s="2">
        <f t="shared" si="21"/>
        <v>0</v>
      </c>
      <c r="G154" s="2">
        <f t="shared" si="22"/>
        <v>1</v>
      </c>
      <c r="H154" s="2">
        <f t="shared" si="23"/>
        <v>0</v>
      </c>
      <c r="I154" s="2">
        <f t="shared" si="24"/>
        <v>0</v>
      </c>
      <c r="J154" s="2">
        <f t="shared" si="25"/>
        <v>1</v>
      </c>
      <c r="K154" s="2">
        <f t="shared" si="26"/>
        <v>0</v>
      </c>
      <c r="L154" s="2">
        <f t="shared" si="27"/>
        <v>2</v>
      </c>
      <c r="M154" s="2">
        <f t="shared" si="28"/>
        <v>2</v>
      </c>
      <c r="N154" s="2">
        <f t="shared" si="29"/>
        <v>0</v>
      </c>
      <c r="O154" s="1"/>
      <c r="P154" s="1"/>
      <c r="Q154" s="1"/>
      <c r="R154" s="1"/>
      <c r="S154" s="1"/>
      <c r="T154" s="1"/>
      <c r="U154" s="1"/>
      <c r="V154" s="1"/>
      <c r="W154" s="1"/>
      <c r="X154" s="2">
        <v>1</v>
      </c>
      <c r="Y154" s="1"/>
      <c r="Z154" s="1"/>
      <c r="AA154" s="1"/>
      <c r="AB154" s="1"/>
      <c r="AC154" s="1"/>
      <c r="AD154" s="1"/>
      <c r="AE154" s="2">
        <v>1</v>
      </c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>
        <v>1</v>
      </c>
      <c r="AZ154" s="1"/>
      <c r="BA154" s="1"/>
      <c r="BB154" s="1"/>
      <c r="BC154" s="1"/>
      <c r="BD154" s="1"/>
      <c r="BE154" s="1"/>
      <c r="BF154" s="1"/>
      <c r="BG154" s="1"/>
      <c r="BH154" s="2">
        <v>1</v>
      </c>
      <c r="BI154" s="1"/>
      <c r="BJ154" s="1"/>
      <c r="BK154" s="1"/>
      <c r="BL154" s="1"/>
      <c r="BM154" s="1"/>
      <c r="BN154" s="1"/>
      <c r="BO154" s="1"/>
      <c r="BP154" s="1"/>
      <c r="BQ154" s="2">
        <v>1</v>
      </c>
      <c r="BR154" s="1"/>
      <c r="BS154" s="1"/>
      <c r="BT154" s="1"/>
      <c r="BU154" s="2">
        <v>1</v>
      </c>
      <c r="BV154" s="1"/>
      <c r="BW154" s="1"/>
      <c r="BX154" s="1"/>
      <c r="BY154" s="2">
        <v>1</v>
      </c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</row>
    <row r="155" spans="1:95" x14ac:dyDescent="0.2">
      <c r="A155" s="2">
        <v>2018</v>
      </c>
      <c r="B155" s="4">
        <v>43272</v>
      </c>
      <c r="C155" s="2" t="s">
        <v>133</v>
      </c>
      <c r="D155" s="2" t="s">
        <v>91</v>
      </c>
      <c r="E155" s="2">
        <f t="shared" si="20"/>
        <v>2</v>
      </c>
      <c r="F155" s="2">
        <f t="shared" si="21"/>
        <v>0</v>
      </c>
      <c r="G155" s="2">
        <f t="shared" si="22"/>
        <v>1</v>
      </c>
      <c r="H155" s="2">
        <f t="shared" si="23"/>
        <v>53</v>
      </c>
      <c r="I155" s="2">
        <f t="shared" si="24"/>
        <v>24</v>
      </c>
      <c r="J155" s="2">
        <f t="shared" si="25"/>
        <v>0</v>
      </c>
      <c r="K155" s="2">
        <f t="shared" si="26"/>
        <v>0</v>
      </c>
      <c r="L155" s="2">
        <f t="shared" si="27"/>
        <v>1</v>
      </c>
      <c r="M155" s="2">
        <f t="shared" si="28"/>
        <v>2</v>
      </c>
      <c r="N155" s="2">
        <f t="shared" si="29"/>
        <v>0</v>
      </c>
      <c r="O155" s="1"/>
      <c r="P155" s="1"/>
      <c r="Q155" s="1"/>
      <c r="R155" s="1"/>
      <c r="S155" s="1"/>
      <c r="T155" s="1"/>
      <c r="U155" s="1"/>
      <c r="V155" s="1"/>
      <c r="W155" s="1"/>
      <c r="X155" s="2">
        <v>1</v>
      </c>
      <c r="Y155" s="1"/>
      <c r="Z155" s="2">
        <v>18</v>
      </c>
      <c r="AA155" s="2">
        <v>35</v>
      </c>
      <c r="AB155" s="2">
        <v>1</v>
      </c>
      <c r="AC155" s="2">
        <v>23</v>
      </c>
      <c r="AD155" s="1"/>
      <c r="AE155" s="1"/>
      <c r="AF155" s="1"/>
      <c r="AG155" s="1"/>
      <c r="AH155" s="1"/>
      <c r="AI155" s="1"/>
      <c r="AJ155" s="2">
        <v>1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2">
        <v>1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2">
        <v>1</v>
      </c>
      <c r="BV155" s="1"/>
      <c r="BW155" s="2">
        <v>1</v>
      </c>
      <c r="BX155" s="1"/>
      <c r="BY155" s="2"/>
      <c r="BZ155" s="4"/>
      <c r="CA155" s="2"/>
      <c r="CB155" s="1"/>
      <c r="CC155" s="1"/>
      <c r="CD155" s="1"/>
      <c r="CE155" s="1"/>
      <c r="CF155" s="1"/>
      <c r="CG155" s="2">
        <v>1</v>
      </c>
      <c r="CH155" s="1"/>
      <c r="CI155" s="1"/>
      <c r="CJ155" s="1"/>
      <c r="CK155" s="1"/>
      <c r="CL155" s="1"/>
      <c r="CM155" s="1"/>
      <c r="CN155" s="1"/>
      <c r="CO155" s="1"/>
      <c r="CP155" s="1"/>
      <c r="CQ155" s="1"/>
    </row>
    <row r="156" spans="1:95" x14ac:dyDescent="0.2">
      <c r="A156" s="2">
        <v>2018</v>
      </c>
      <c r="B156" s="4">
        <v>43272</v>
      </c>
      <c r="C156" s="2" t="s">
        <v>133</v>
      </c>
      <c r="D156" s="2" t="s">
        <v>92</v>
      </c>
      <c r="E156" s="2">
        <f t="shared" si="20"/>
        <v>0</v>
      </c>
      <c r="F156" s="2">
        <f t="shared" si="21"/>
        <v>0</v>
      </c>
      <c r="G156" s="2">
        <f t="shared" si="22"/>
        <v>0</v>
      </c>
      <c r="H156" s="2">
        <f t="shared" si="23"/>
        <v>0</v>
      </c>
      <c r="I156" s="2">
        <f t="shared" si="24"/>
        <v>0</v>
      </c>
      <c r="J156" s="2">
        <f t="shared" si="25"/>
        <v>0</v>
      </c>
      <c r="K156" s="2">
        <f t="shared" si="26"/>
        <v>0</v>
      </c>
      <c r="L156" s="2">
        <f t="shared" si="27"/>
        <v>0</v>
      </c>
      <c r="M156" s="2">
        <f t="shared" si="28"/>
        <v>0</v>
      </c>
      <c r="N156" s="2">
        <f t="shared" si="29"/>
        <v>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</row>
    <row r="157" spans="1:95" x14ac:dyDescent="0.2">
      <c r="A157" s="2">
        <v>2018</v>
      </c>
      <c r="B157" s="4">
        <v>43272</v>
      </c>
      <c r="C157" s="2" t="s">
        <v>133</v>
      </c>
      <c r="D157" s="2" t="s">
        <v>93</v>
      </c>
      <c r="E157" s="2">
        <f t="shared" si="20"/>
        <v>0</v>
      </c>
      <c r="F157" s="2">
        <f t="shared" si="21"/>
        <v>0</v>
      </c>
      <c r="G157" s="2">
        <f t="shared" si="22"/>
        <v>0</v>
      </c>
      <c r="H157" s="2">
        <f t="shared" si="23"/>
        <v>0</v>
      </c>
      <c r="I157" s="2">
        <f t="shared" si="24"/>
        <v>0</v>
      </c>
      <c r="J157" s="2">
        <f t="shared" si="25"/>
        <v>0</v>
      </c>
      <c r="K157" s="2">
        <f t="shared" si="26"/>
        <v>0</v>
      </c>
      <c r="L157" s="2">
        <f t="shared" si="27"/>
        <v>0</v>
      </c>
      <c r="M157" s="2">
        <f t="shared" si="28"/>
        <v>0</v>
      </c>
      <c r="N157" s="2">
        <f t="shared" si="29"/>
        <v>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</row>
    <row r="158" spans="1:95" x14ac:dyDescent="0.2">
      <c r="A158" s="2">
        <v>2018</v>
      </c>
      <c r="B158" s="4">
        <v>43272</v>
      </c>
      <c r="C158" s="2" t="s">
        <v>107</v>
      </c>
      <c r="D158" s="2" t="s">
        <v>90</v>
      </c>
      <c r="E158" s="2">
        <f t="shared" si="20"/>
        <v>0</v>
      </c>
      <c r="F158" s="2">
        <f t="shared" si="21"/>
        <v>0</v>
      </c>
      <c r="G158" s="2">
        <f t="shared" si="22"/>
        <v>1</v>
      </c>
      <c r="H158" s="2">
        <f t="shared" si="23"/>
        <v>0</v>
      </c>
      <c r="I158" s="2">
        <f t="shared" si="24"/>
        <v>0</v>
      </c>
      <c r="J158" s="2">
        <f t="shared" si="25"/>
        <v>2</v>
      </c>
      <c r="K158" s="2">
        <f t="shared" si="26"/>
        <v>0</v>
      </c>
      <c r="L158" s="2">
        <f t="shared" si="27"/>
        <v>2</v>
      </c>
      <c r="M158" s="2">
        <f t="shared" si="28"/>
        <v>1</v>
      </c>
      <c r="N158" s="2">
        <f t="shared" si="29"/>
        <v>0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>
        <v>1</v>
      </c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2">
        <v>1</v>
      </c>
      <c r="BI158" s="1"/>
      <c r="BJ158" s="1"/>
      <c r="BK158" s="2">
        <v>1</v>
      </c>
      <c r="BL158" s="1"/>
      <c r="BM158" s="1"/>
      <c r="BN158" s="1"/>
      <c r="BO158" s="2">
        <v>1</v>
      </c>
      <c r="BP158" s="1"/>
      <c r="BQ158" s="2">
        <v>1</v>
      </c>
      <c r="BR158" s="1"/>
      <c r="BS158" s="1"/>
      <c r="BT158" s="1"/>
      <c r="BU158" s="2">
        <v>1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</row>
    <row r="159" spans="1:95" x14ac:dyDescent="0.2">
      <c r="A159" s="2">
        <v>2018</v>
      </c>
      <c r="B159" s="4">
        <v>43272</v>
      </c>
      <c r="C159" s="2" t="s">
        <v>107</v>
      </c>
      <c r="D159" s="2" t="s">
        <v>91</v>
      </c>
      <c r="E159" s="2">
        <f t="shared" si="20"/>
        <v>2</v>
      </c>
      <c r="F159" s="2">
        <f t="shared" si="21"/>
        <v>0</v>
      </c>
      <c r="G159" s="2">
        <f t="shared" si="22"/>
        <v>0</v>
      </c>
      <c r="H159" s="2">
        <f t="shared" si="23"/>
        <v>20</v>
      </c>
      <c r="I159" s="2">
        <f t="shared" si="24"/>
        <v>5</v>
      </c>
      <c r="J159" s="2">
        <f t="shared" si="25"/>
        <v>0</v>
      </c>
      <c r="K159" s="2">
        <f t="shared" si="26"/>
        <v>0</v>
      </c>
      <c r="L159" s="2">
        <f t="shared" si="27"/>
        <v>0</v>
      </c>
      <c r="M159" s="2">
        <f t="shared" si="28"/>
        <v>0</v>
      </c>
      <c r="N159" s="2">
        <f t="shared" si="29"/>
        <v>0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>
        <v>8</v>
      </c>
      <c r="AA159" s="2">
        <v>12</v>
      </c>
      <c r="AB159" s="2">
        <v>3</v>
      </c>
      <c r="AC159" s="2">
        <v>2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2">
        <v>2</v>
      </c>
      <c r="CH159" s="1"/>
      <c r="CI159" s="1"/>
      <c r="CJ159" s="1"/>
      <c r="CK159" s="1"/>
      <c r="CL159" s="1"/>
      <c r="CM159" s="1"/>
      <c r="CN159" s="1"/>
      <c r="CO159" s="1"/>
      <c r="CP159" s="1"/>
      <c r="CQ159" s="1"/>
    </row>
    <row r="160" spans="1:95" x14ac:dyDescent="0.2">
      <c r="A160" s="2">
        <v>2018</v>
      </c>
      <c r="B160" s="4">
        <v>43272</v>
      </c>
      <c r="C160" s="2" t="s">
        <v>107</v>
      </c>
      <c r="D160" s="2" t="s">
        <v>92</v>
      </c>
      <c r="E160" s="2">
        <f t="shared" si="20"/>
        <v>0</v>
      </c>
      <c r="F160" s="2">
        <f t="shared" si="21"/>
        <v>0</v>
      </c>
      <c r="G160" s="2">
        <f t="shared" si="22"/>
        <v>0</v>
      </c>
      <c r="H160" s="2">
        <f t="shared" si="23"/>
        <v>0</v>
      </c>
      <c r="I160" s="2">
        <f t="shared" si="24"/>
        <v>0</v>
      </c>
      <c r="J160" s="2">
        <f t="shared" si="25"/>
        <v>0</v>
      </c>
      <c r="K160" s="2">
        <f t="shared" si="26"/>
        <v>0</v>
      </c>
      <c r="L160" s="2">
        <f t="shared" si="27"/>
        <v>0</v>
      </c>
      <c r="M160" s="2">
        <f t="shared" si="28"/>
        <v>0</v>
      </c>
      <c r="N160" s="2">
        <f t="shared" si="29"/>
        <v>0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</row>
    <row r="161" spans="1:95" x14ac:dyDescent="0.2">
      <c r="A161" s="2">
        <v>2018</v>
      </c>
      <c r="B161" s="4">
        <v>43272</v>
      </c>
      <c r="C161" s="2" t="s">
        <v>107</v>
      </c>
      <c r="D161" s="2" t="s">
        <v>93</v>
      </c>
      <c r="E161" s="2">
        <f t="shared" si="20"/>
        <v>0</v>
      </c>
      <c r="F161" s="2">
        <f t="shared" si="21"/>
        <v>0</v>
      </c>
      <c r="G161" s="2">
        <f t="shared" si="22"/>
        <v>0</v>
      </c>
      <c r="H161" s="2">
        <f t="shared" si="23"/>
        <v>0</v>
      </c>
      <c r="I161" s="2">
        <f t="shared" si="24"/>
        <v>0</v>
      </c>
      <c r="J161" s="2">
        <f t="shared" si="25"/>
        <v>0</v>
      </c>
      <c r="K161" s="2">
        <f t="shared" si="26"/>
        <v>0</v>
      </c>
      <c r="L161" s="2">
        <f t="shared" si="27"/>
        <v>0</v>
      </c>
      <c r="M161" s="2">
        <f t="shared" si="28"/>
        <v>0</v>
      </c>
      <c r="N161" s="2">
        <f t="shared" si="29"/>
        <v>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</row>
    <row r="162" spans="1:95" x14ac:dyDescent="0.2">
      <c r="A162" s="2">
        <v>2018</v>
      </c>
      <c r="B162" s="4">
        <v>43273</v>
      </c>
      <c r="C162" s="2" t="s">
        <v>109</v>
      </c>
      <c r="D162" s="2" t="s">
        <v>90</v>
      </c>
      <c r="E162" s="2">
        <f t="shared" si="20"/>
        <v>0</v>
      </c>
      <c r="F162" s="2">
        <f t="shared" si="21"/>
        <v>0</v>
      </c>
      <c r="G162" s="2">
        <f t="shared" si="22"/>
        <v>1</v>
      </c>
      <c r="H162" s="2">
        <f t="shared" si="23"/>
        <v>0</v>
      </c>
      <c r="I162" s="2">
        <f t="shared" si="24"/>
        <v>0</v>
      </c>
      <c r="J162" s="2">
        <f t="shared" si="25"/>
        <v>1</v>
      </c>
      <c r="K162" s="2">
        <f t="shared" si="26"/>
        <v>0</v>
      </c>
      <c r="L162" s="2">
        <f t="shared" si="27"/>
        <v>2</v>
      </c>
      <c r="M162" s="2">
        <f t="shared" si="28"/>
        <v>1</v>
      </c>
      <c r="N162" s="2">
        <f t="shared" si="29"/>
        <v>1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>
        <v>1</v>
      </c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2">
        <v>1</v>
      </c>
      <c r="BA162" s="1"/>
      <c r="BB162" s="1"/>
      <c r="BC162" s="1"/>
      <c r="BD162" s="1"/>
      <c r="BE162" s="1"/>
      <c r="BF162" s="1"/>
      <c r="BG162" s="1"/>
      <c r="BH162" s="2">
        <v>1</v>
      </c>
      <c r="BI162" s="1"/>
      <c r="BJ162" s="1"/>
      <c r="BK162" s="1"/>
      <c r="BL162" s="1"/>
      <c r="BM162" s="2">
        <v>1</v>
      </c>
      <c r="BN162" s="1"/>
      <c r="BO162" s="1"/>
      <c r="BP162" s="1"/>
      <c r="BQ162" s="2">
        <v>1</v>
      </c>
      <c r="BR162" s="1"/>
      <c r="BS162" s="1"/>
      <c r="BT162" s="1"/>
      <c r="BU162" s="2">
        <v>1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</row>
    <row r="163" spans="1:95" x14ac:dyDescent="0.2">
      <c r="A163" s="2">
        <v>2018</v>
      </c>
      <c r="B163" s="4">
        <v>43273</v>
      </c>
      <c r="C163" s="2" t="s">
        <v>109</v>
      </c>
      <c r="D163" s="2" t="s">
        <v>91</v>
      </c>
      <c r="E163" s="2">
        <f t="shared" si="20"/>
        <v>0</v>
      </c>
      <c r="F163" s="2">
        <f t="shared" si="21"/>
        <v>0</v>
      </c>
      <c r="G163" s="2">
        <f t="shared" si="22"/>
        <v>0</v>
      </c>
      <c r="H163" s="2">
        <f t="shared" si="23"/>
        <v>0</v>
      </c>
      <c r="I163" s="2">
        <f t="shared" si="24"/>
        <v>0</v>
      </c>
      <c r="J163" s="2">
        <f t="shared" si="25"/>
        <v>1</v>
      </c>
      <c r="K163" s="2">
        <f t="shared" si="26"/>
        <v>0</v>
      </c>
      <c r="L163" s="2">
        <f t="shared" si="27"/>
        <v>2</v>
      </c>
      <c r="M163" s="2">
        <f t="shared" si="28"/>
        <v>0</v>
      </c>
      <c r="N163" s="2">
        <f t="shared" si="29"/>
        <v>1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>
        <v>1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2">
        <v>1</v>
      </c>
      <c r="BI163" s="1"/>
      <c r="BJ163" s="1"/>
      <c r="BK163" s="1"/>
      <c r="BL163" s="1"/>
      <c r="BM163" s="2">
        <v>1</v>
      </c>
      <c r="BN163" s="1"/>
      <c r="BO163" s="1"/>
      <c r="BP163" s="2">
        <v>1</v>
      </c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</row>
    <row r="164" spans="1:95" x14ac:dyDescent="0.2">
      <c r="A164" s="2">
        <v>2018</v>
      </c>
      <c r="B164" s="4">
        <v>43273</v>
      </c>
      <c r="C164" s="2" t="s">
        <v>109</v>
      </c>
      <c r="D164" s="2" t="s">
        <v>92</v>
      </c>
      <c r="E164" s="2">
        <f t="shared" si="20"/>
        <v>0</v>
      </c>
      <c r="F164" s="2">
        <f t="shared" si="21"/>
        <v>0</v>
      </c>
      <c r="G164" s="2">
        <f t="shared" si="22"/>
        <v>0</v>
      </c>
      <c r="H164" s="2">
        <f t="shared" si="23"/>
        <v>0</v>
      </c>
      <c r="I164" s="2">
        <f t="shared" si="24"/>
        <v>0</v>
      </c>
      <c r="J164" s="2">
        <f t="shared" si="25"/>
        <v>0</v>
      </c>
      <c r="K164" s="2">
        <f t="shared" si="26"/>
        <v>0</v>
      </c>
      <c r="L164" s="2">
        <f t="shared" si="27"/>
        <v>0</v>
      </c>
      <c r="M164" s="2">
        <f t="shared" si="28"/>
        <v>0</v>
      </c>
      <c r="N164" s="2">
        <f t="shared" si="29"/>
        <v>0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</row>
    <row r="165" spans="1:95" x14ac:dyDescent="0.2">
      <c r="A165" s="2">
        <v>2018</v>
      </c>
      <c r="B165" s="4">
        <v>43273</v>
      </c>
      <c r="C165" s="2" t="s">
        <v>109</v>
      </c>
      <c r="D165" s="2" t="s">
        <v>93</v>
      </c>
      <c r="E165" s="2">
        <f t="shared" si="20"/>
        <v>0</v>
      </c>
      <c r="F165" s="2">
        <f t="shared" si="21"/>
        <v>0</v>
      </c>
      <c r="G165" s="2">
        <f t="shared" si="22"/>
        <v>0</v>
      </c>
      <c r="H165" s="2">
        <f t="shared" si="23"/>
        <v>0</v>
      </c>
      <c r="I165" s="2">
        <f t="shared" si="24"/>
        <v>0</v>
      </c>
      <c r="J165" s="2">
        <f t="shared" si="25"/>
        <v>0</v>
      </c>
      <c r="K165" s="2">
        <f t="shared" si="26"/>
        <v>0</v>
      </c>
      <c r="L165" s="2">
        <f t="shared" si="27"/>
        <v>0</v>
      </c>
      <c r="M165" s="2">
        <f t="shared" si="28"/>
        <v>0</v>
      </c>
      <c r="N165" s="2">
        <f t="shared" si="29"/>
        <v>0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</row>
    <row r="166" spans="1:95" x14ac:dyDescent="0.2">
      <c r="A166" s="2">
        <v>2018</v>
      </c>
      <c r="B166" s="4">
        <v>43275</v>
      </c>
      <c r="C166" s="2" t="s">
        <v>94</v>
      </c>
      <c r="D166" s="2" t="s">
        <v>90</v>
      </c>
      <c r="E166" s="2">
        <f t="shared" si="20"/>
        <v>3</v>
      </c>
      <c r="F166" s="2">
        <f t="shared" si="21"/>
        <v>0</v>
      </c>
      <c r="G166" s="2">
        <f t="shared" si="22"/>
        <v>0</v>
      </c>
      <c r="H166" s="2">
        <f t="shared" si="23"/>
        <v>0</v>
      </c>
      <c r="I166" s="2">
        <f t="shared" si="24"/>
        <v>0</v>
      </c>
      <c r="J166" s="2">
        <f t="shared" si="25"/>
        <v>1</v>
      </c>
      <c r="K166" s="2">
        <f t="shared" si="26"/>
        <v>0</v>
      </c>
      <c r="L166" s="2">
        <f t="shared" si="27"/>
        <v>2</v>
      </c>
      <c r="M166" s="2">
        <f t="shared" si="28"/>
        <v>1</v>
      </c>
      <c r="N166" s="2">
        <f t="shared" si="29"/>
        <v>1</v>
      </c>
      <c r="O166" s="1"/>
      <c r="P166" s="1"/>
      <c r="Q166" s="1"/>
      <c r="R166" s="1"/>
      <c r="S166" s="2">
        <v>1</v>
      </c>
      <c r="T166" s="1"/>
      <c r="U166" s="1"/>
      <c r="V166" s="1"/>
      <c r="W166" s="2">
        <v>1</v>
      </c>
      <c r="X166" s="2">
        <v>1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2">
        <v>1</v>
      </c>
      <c r="BB166" s="1"/>
      <c r="BC166" s="1"/>
      <c r="BD166" s="1"/>
      <c r="BE166" s="1"/>
      <c r="BF166" s="1"/>
      <c r="BG166" s="1"/>
      <c r="BH166" s="2">
        <v>1</v>
      </c>
      <c r="BI166" s="1"/>
      <c r="BJ166" s="1"/>
      <c r="BK166" s="1"/>
      <c r="BL166" s="1"/>
      <c r="BM166" s="2">
        <v>1</v>
      </c>
      <c r="BN166" s="1"/>
      <c r="BO166" s="1"/>
      <c r="BP166" s="1"/>
      <c r="BQ166" s="2">
        <v>1</v>
      </c>
      <c r="BR166" s="1"/>
      <c r="BS166" s="1"/>
      <c r="BT166" s="1"/>
      <c r="BU166" s="2">
        <v>1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</row>
    <row r="167" spans="1:95" x14ac:dyDescent="0.2">
      <c r="A167" s="2">
        <v>2018</v>
      </c>
      <c r="B167" s="4">
        <v>43275</v>
      </c>
      <c r="C167" s="2" t="s">
        <v>94</v>
      </c>
      <c r="D167" s="2" t="s">
        <v>91</v>
      </c>
      <c r="E167" s="2">
        <f t="shared" si="20"/>
        <v>2</v>
      </c>
      <c r="F167" s="2">
        <f t="shared" si="21"/>
        <v>0</v>
      </c>
      <c r="G167" s="2">
        <f t="shared" si="22"/>
        <v>0</v>
      </c>
      <c r="H167" s="2">
        <f t="shared" si="23"/>
        <v>1</v>
      </c>
      <c r="I167" s="2">
        <f t="shared" si="24"/>
        <v>2</v>
      </c>
      <c r="J167" s="2">
        <f t="shared" si="25"/>
        <v>0</v>
      </c>
      <c r="K167" s="2">
        <f t="shared" si="26"/>
        <v>0</v>
      </c>
      <c r="L167" s="2">
        <f t="shared" si="27"/>
        <v>2</v>
      </c>
      <c r="M167" s="2">
        <f t="shared" si="28"/>
        <v>0</v>
      </c>
      <c r="N167" s="2">
        <f t="shared" si="29"/>
        <v>0</v>
      </c>
      <c r="O167" s="1"/>
      <c r="P167" s="1"/>
      <c r="Q167" s="1"/>
      <c r="R167" s="1"/>
      <c r="S167" s="2">
        <v>1</v>
      </c>
      <c r="T167" s="1"/>
      <c r="U167" s="1"/>
      <c r="V167" s="1"/>
      <c r="W167" s="2">
        <v>1</v>
      </c>
      <c r="X167" s="1"/>
      <c r="Y167" s="1"/>
      <c r="Z167" s="1"/>
      <c r="AA167" s="2">
        <v>1</v>
      </c>
      <c r="AB167" s="1"/>
      <c r="AC167" s="2">
        <v>2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>
        <v>1</v>
      </c>
      <c r="AY167" s="1"/>
      <c r="AZ167" s="1"/>
      <c r="BA167" s="1"/>
      <c r="BB167" s="1"/>
      <c r="BC167" s="1"/>
      <c r="BD167" s="1"/>
      <c r="BE167" s="1"/>
      <c r="BF167" s="1"/>
      <c r="BG167" s="1"/>
      <c r="BH167" s="2">
        <v>1</v>
      </c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</row>
    <row r="168" spans="1:95" x14ac:dyDescent="0.2">
      <c r="A168" s="2">
        <v>2018</v>
      </c>
      <c r="B168" s="4">
        <v>43275</v>
      </c>
      <c r="C168" s="2" t="s">
        <v>94</v>
      </c>
      <c r="D168" s="2" t="s">
        <v>92</v>
      </c>
      <c r="E168" s="2">
        <f t="shared" si="20"/>
        <v>0</v>
      </c>
      <c r="F168" s="2">
        <f t="shared" si="21"/>
        <v>0</v>
      </c>
      <c r="G168" s="2">
        <f t="shared" si="22"/>
        <v>0</v>
      </c>
      <c r="H168" s="2">
        <f t="shared" si="23"/>
        <v>0</v>
      </c>
      <c r="I168" s="2">
        <f t="shared" si="24"/>
        <v>0</v>
      </c>
      <c r="J168" s="2">
        <f t="shared" si="25"/>
        <v>0</v>
      </c>
      <c r="K168" s="2">
        <f t="shared" si="26"/>
        <v>0</v>
      </c>
      <c r="L168" s="2">
        <f t="shared" si="27"/>
        <v>0</v>
      </c>
      <c r="M168" s="2">
        <f t="shared" si="28"/>
        <v>0</v>
      </c>
      <c r="N168" s="2">
        <f t="shared" si="29"/>
        <v>0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</row>
    <row r="169" spans="1:95" x14ac:dyDescent="0.2">
      <c r="A169" s="2">
        <v>2018</v>
      </c>
      <c r="B169" s="4">
        <v>43275</v>
      </c>
      <c r="C169" s="2" t="s">
        <v>94</v>
      </c>
      <c r="D169" s="2" t="s">
        <v>93</v>
      </c>
      <c r="E169" s="2">
        <f t="shared" si="20"/>
        <v>0</v>
      </c>
      <c r="F169" s="2">
        <f t="shared" si="21"/>
        <v>0</v>
      </c>
      <c r="G169" s="2">
        <f t="shared" si="22"/>
        <v>0</v>
      </c>
      <c r="H169" s="2">
        <f t="shared" si="23"/>
        <v>0</v>
      </c>
      <c r="I169" s="2">
        <f t="shared" si="24"/>
        <v>0</v>
      </c>
      <c r="J169" s="2">
        <f t="shared" si="25"/>
        <v>0</v>
      </c>
      <c r="K169" s="2">
        <f t="shared" si="26"/>
        <v>0</v>
      </c>
      <c r="L169" s="2">
        <f t="shared" si="27"/>
        <v>0</v>
      </c>
      <c r="M169" s="2">
        <f t="shared" si="28"/>
        <v>0</v>
      </c>
      <c r="N169" s="2">
        <f t="shared" si="29"/>
        <v>0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</row>
    <row r="170" spans="1:95" x14ac:dyDescent="0.2">
      <c r="A170" s="2">
        <v>2018</v>
      </c>
      <c r="B170" s="4">
        <v>43276</v>
      </c>
      <c r="C170" s="2" t="s">
        <v>98</v>
      </c>
      <c r="D170" s="2" t="s">
        <v>90</v>
      </c>
      <c r="E170" s="2">
        <f t="shared" si="20"/>
        <v>2</v>
      </c>
      <c r="F170" s="2">
        <f t="shared" si="21"/>
        <v>0</v>
      </c>
      <c r="G170" s="2">
        <f t="shared" si="22"/>
        <v>0</v>
      </c>
      <c r="H170" s="2">
        <f t="shared" si="23"/>
        <v>0</v>
      </c>
      <c r="I170" s="2">
        <f t="shared" si="24"/>
        <v>0</v>
      </c>
      <c r="J170" s="2">
        <f t="shared" si="25"/>
        <v>0</v>
      </c>
      <c r="K170" s="2">
        <f t="shared" si="26"/>
        <v>0</v>
      </c>
      <c r="L170" s="2">
        <f t="shared" si="27"/>
        <v>2</v>
      </c>
      <c r="M170" s="2">
        <f t="shared" si="28"/>
        <v>1</v>
      </c>
      <c r="N170" s="2">
        <f t="shared" si="29"/>
        <v>0</v>
      </c>
      <c r="O170" s="2">
        <v>1</v>
      </c>
      <c r="P170" s="1"/>
      <c r="Q170" s="1"/>
      <c r="R170" s="1"/>
      <c r="S170" s="2">
        <v>1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2">
        <v>1</v>
      </c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2">
        <v>1</v>
      </c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2">
        <v>1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</row>
    <row r="171" spans="1:95" x14ac:dyDescent="0.2">
      <c r="A171" s="2">
        <v>2018</v>
      </c>
      <c r="B171" s="4">
        <v>43276</v>
      </c>
      <c r="C171" s="2" t="s">
        <v>98</v>
      </c>
      <c r="D171" s="2" t="s">
        <v>91</v>
      </c>
      <c r="E171" s="2">
        <f t="shared" si="20"/>
        <v>1</v>
      </c>
      <c r="F171" s="2">
        <f t="shared" si="21"/>
        <v>0</v>
      </c>
      <c r="G171" s="2">
        <f t="shared" si="22"/>
        <v>0</v>
      </c>
      <c r="H171" s="2">
        <f t="shared" si="23"/>
        <v>14</v>
      </c>
      <c r="I171" s="2">
        <f t="shared" si="24"/>
        <v>2</v>
      </c>
      <c r="J171" s="2">
        <f t="shared" si="25"/>
        <v>1</v>
      </c>
      <c r="K171" s="2">
        <f t="shared" si="26"/>
        <v>0</v>
      </c>
      <c r="L171" s="2">
        <f t="shared" si="27"/>
        <v>0</v>
      </c>
      <c r="M171" s="2">
        <f t="shared" si="28"/>
        <v>1</v>
      </c>
      <c r="N171" s="2">
        <f t="shared" si="29"/>
        <v>0</v>
      </c>
      <c r="O171" s="2">
        <v>1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>
        <v>13</v>
      </c>
      <c r="AA171" s="2">
        <v>1</v>
      </c>
      <c r="AB171" s="2">
        <v>2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2">
        <v>1</v>
      </c>
      <c r="BR171" s="1"/>
      <c r="BS171" s="1"/>
      <c r="BT171" s="1"/>
      <c r="BU171" s="2">
        <v>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</row>
    <row r="172" spans="1:95" x14ac:dyDescent="0.2">
      <c r="A172" s="2">
        <v>2018</v>
      </c>
      <c r="B172" s="4">
        <v>43276</v>
      </c>
      <c r="C172" s="2" t="s">
        <v>98</v>
      </c>
      <c r="D172" s="2" t="s">
        <v>92</v>
      </c>
      <c r="E172" s="2">
        <f t="shared" si="20"/>
        <v>0</v>
      </c>
      <c r="F172" s="2">
        <f t="shared" si="21"/>
        <v>0</v>
      </c>
      <c r="G172" s="2">
        <f t="shared" si="22"/>
        <v>0</v>
      </c>
      <c r="H172" s="2">
        <f t="shared" si="23"/>
        <v>0</v>
      </c>
      <c r="I172" s="2">
        <f t="shared" si="24"/>
        <v>0</v>
      </c>
      <c r="J172" s="2">
        <f t="shared" si="25"/>
        <v>0</v>
      </c>
      <c r="K172" s="2">
        <f t="shared" si="26"/>
        <v>0</v>
      </c>
      <c r="L172" s="2">
        <f t="shared" si="27"/>
        <v>0</v>
      </c>
      <c r="M172" s="2">
        <f t="shared" si="28"/>
        <v>0</v>
      </c>
      <c r="N172" s="2">
        <f t="shared" si="29"/>
        <v>0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</row>
    <row r="173" spans="1:95" x14ac:dyDescent="0.2">
      <c r="A173" s="2">
        <v>2018</v>
      </c>
      <c r="B173" s="4">
        <v>43276</v>
      </c>
      <c r="C173" s="2" t="s">
        <v>98</v>
      </c>
      <c r="D173" s="2" t="s">
        <v>93</v>
      </c>
      <c r="E173" s="2">
        <f t="shared" si="20"/>
        <v>0</v>
      </c>
      <c r="F173" s="2">
        <f t="shared" si="21"/>
        <v>0</v>
      </c>
      <c r="G173" s="2">
        <f t="shared" si="22"/>
        <v>0</v>
      </c>
      <c r="H173" s="2">
        <f t="shared" si="23"/>
        <v>0</v>
      </c>
      <c r="I173" s="2">
        <f t="shared" si="24"/>
        <v>0</v>
      </c>
      <c r="J173" s="2">
        <f t="shared" si="25"/>
        <v>0</v>
      </c>
      <c r="K173" s="2">
        <f t="shared" si="26"/>
        <v>0</v>
      </c>
      <c r="L173" s="2">
        <f t="shared" si="27"/>
        <v>0</v>
      </c>
      <c r="M173" s="2">
        <f t="shared" si="28"/>
        <v>0</v>
      </c>
      <c r="N173" s="2">
        <f t="shared" si="29"/>
        <v>0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</row>
    <row r="174" spans="1:95" x14ac:dyDescent="0.2">
      <c r="A174" s="2">
        <v>2018</v>
      </c>
      <c r="B174" s="4">
        <v>43276</v>
      </c>
      <c r="C174" s="2" t="s">
        <v>97</v>
      </c>
      <c r="D174" s="2" t="s">
        <v>90</v>
      </c>
      <c r="E174" s="2">
        <f t="shared" si="20"/>
        <v>0</v>
      </c>
      <c r="F174" s="2">
        <f t="shared" si="21"/>
        <v>0</v>
      </c>
      <c r="G174" s="2">
        <f t="shared" si="22"/>
        <v>0</v>
      </c>
      <c r="H174" s="2">
        <f t="shared" si="23"/>
        <v>0</v>
      </c>
      <c r="I174" s="2">
        <f t="shared" si="24"/>
        <v>0</v>
      </c>
      <c r="J174" s="2">
        <f t="shared" si="25"/>
        <v>0</v>
      </c>
      <c r="K174" s="2">
        <f t="shared" si="26"/>
        <v>0</v>
      </c>
      <c r="L174" s="2">
        <f t="shared" si="27"/>
        <v>2</v>
      </c>
      <c r="M174" s="2">
        <f t="shared" si="28"/>
        <v>1</v>
      </c>
      <c r="N174" s="2">
        <f t="shared" si="29"/>
        <v>1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2">
        <v>1</v>
      </c>
      <c r="BI174" s="1"/>
      <c r="BJ174" s="1"/>
      <c r="BK174" s="1"/>
      <c r="BL174" s="1"/>
      <c r="BM174" s="2">
        <v>1</v>
      </c>
      <c r="BN174" s="1"/>
      <c r="BO174" s="1"/>
      <c r="BP174" s="1"/>
      <c r="BQ174" s="1"/>
      <c r="BR174" s="1"/>
      <c r="BS174" s="1"/>
      <c r="BT174" s="1"/>
      <c r="BU174" s="2">
        <v>1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2">
        <v>1</v>
      </c>
      <c r="CP174" s="1"/>
      <c r="CQ174" s="1"/>
    </row>
    <row r="175" spans="1:95" x14ac:dyDescent="0.2">
      <c r="A175" s="2">
        <v>2018</v>
      </c>
      <c r="B175" s="4">
        <v>43276</v>
      </c>
      <c r="C175" s="2" t="s">
        <v>97</v>
      </c>
      <c r="D175" s="2" t="s">
        <v>91</v>
      </c>
      <c r="E175" s="2">
        <f t="shared" si="20"/>
        <v>0</v>
      </c>
      <c r="F175" s="2">
        <f t="shared" si="21"/>
        <v>0</v>
      </c>
      <c r="G175" s="2">
        <f t="shared" si="22"/>
        <v>0</v>
      </c>
      <c r="H175" s="2">
        <f t="shared" si="23"/>
        <v>0</v>
      </c>
      <c r="I175" s="2">
        <f t="shared" si="24"/>
        <v>0</v>
      </c>
      <c r="J175" s="2">
        <f t="shared" si="25"/>
        <v>0</v>
      </c>
      <c r="K175" s="2">
        <f t="shared" si="26"/>
        <v>0</v>
      </c>
      <c r="L175" s="2">
        <f t="shared" si="27"/>
        <v>1</v>
      </c>
      <c r="M175" s="2">
        <f t="shared" si="28"/>
        <v>0</v>
      </c>
      <c r="N175" s="2">
        <f t="shared" si="29"/>
        <v>0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2">
        <v>1</v>
      </c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</row>
    <row r="176" spans="1:95" x14ac:dyDescent="0.2">
      <c r="A176" s="2">
        <v>2018</v>
      </c>
      <c r="B176" s="4">
        <v>43276</v>
      </c>
      <c r="C176" s="2" t="s">
        <v>97</v>
      </c>
      <c r="D176" s="2" t="s">
        <v>92</v>
      </c>
      <c r="E176" s="2">
        <f t="shared" si="20"/>
        <v>0</v>
      </c>
      <c r="F176" s="2">
        <f t="shared" si="21"/>
        <v>0</v>
      </c>
      <c r="G176" s="2">
        <f t="shared" si="22"/>
        <v>0</v>
      </c>
      <c r="H176" s="2">
        <f t="shared" si="23"/>
        <v>0</v>
      </c>
      <c r="I176" s="2">
        <f t="shared" si="24"/>
        <v>0</v>
      </c>
      <c r="J176" s="2">
        <f t="shared" si="25"/>
        <v>0</v>
      </c>
      <c r="K176" s="2">
        <f t="shared" si="26"/>
        <v>0</v>
      </c>
      <c r="L176" s="2">
        <f t="shared" si="27"/>
        <v>0</v>
      </c>
      <c r="M176" s="2">
        <f t="shared" si="28"/>
        <v>0</v>
      </c>
      <c r="N176" s="2">
        <f t="shared" si="29"/>
        <v>0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</row>
    <row r="177" spans="1:95" x14ac:dyDescent="0.2">
      <c r="A177" s="2">
        <v>2018</v>
      </c>
      <c r="B177" s="4">
        <v>43276</v>
      </c>
      <c r="C177" s="2" t="s">
        <v>97</v>
      </c>
      <c r="D177" s="2" t="s">
        <v>93</v>
      </c>
      <c r="E177" s="2">
        <f t="shared" si="20"/>
        <v>0</v>
      </c>
      <c r="F177" s="2">
        <f t="shared" si="21"/>
        <v>0</v>
      </c>
      <c r="G177" s="2">
        <f t="shared" si="22"/>
        <v>0</v>
      </c>
      <c r="H177" s="2">
        <f t="shared" si="23"/>
        <v>0</v>
      </c>
      <c r="I177" s="2">
        <f t="shared" si="24"/>
        <v>0</v>
      </c>
      <c r="J177" s="2">
        <f t="shared" si="25"/>
        <v>0</v>
      </c>
      <c r="K177" s="2">
        <f t="shared" si="26"/>
        <v>0</v>
      </c>
      <c r="L177" s="2">
        <f t="shared" si="27"/>
        <v>0</v>
      </c>
      <c r="M177" s="2">
        <f t="shared" si="28"/>
        <v>0</v>
      </c>
      <c r="N177" s="2">
        <f t="shared" si="29"/>
        <v>0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</row>
    <row r="178" spans="1:95" x14ac:dyDescent="0.2">
      <c r="A178" s="2">
        <v>2018</v>
      </c>
      <c r="B178" s="4">
        <v>43276</v>
      </c>
      <c r="C178" s="2" t="s">
        <v>105</v>
      </c>
      <c r="D178" s="2" t="s">
        <v>90</v>
      </c>
      <c r="E178" s="2">
        <f t="shared" si="20"/>
        <v>0</v>
      </c>
      <c r="F178" s="2">
        <f t="shared" si="21"/>
        <v>0</v>
      </c>
      <c r="G178" s="2">
        <f t="shared" si="22"/>
        <v>0</v>
      </c>
      <c r="H178" s="2">
        <f t="shared" si="23"/>
        <v>0</v>
      </c>
      <c r="I178" s="2">
        <f t="shared" si="24"/>
        <v>0</v>
      </c>
      <c r="J178" s="2">
        <f t="shared" si="25"/>
        <v>0</v>
      </c>
      <c r="K178" s="2">
        <f t="shared" si="26"/>
        <v>0</v>
      </c>
      <c r="L178" s="2">
        <f t="shared" si="27"/>
        <v>0</v>
      </c>
      <c r="M178" s="2">
        <f t="shared" si="28"/>
        <v>0</v>
      </c>
      <c r="N178" s="2">
        <f t="shared" si="29"/>
        <v>0</v>
      </c>
      <c r="O178" s="1"/>
      <c r="P178" s="1"/>
      <c r="Q178" s="1"/>
      <c r="R178" s="1"/>
      <c r="S178" s="1"/>
      <c r="T178" s="1"/>
      <c r="U178" s="1"/>
      <c r="V178" s="2">
        <v>0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">
        <v>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2">
        <v>0</v>
      </c>
      <c r="AX178" s="1"/>
      <c r="AY178" s="2">
        <v>0</v>
      </c>
      <c r="AZ178" s="1"/>
      <c r="BA178" s="1"/>
      <c r="BB178" s="1"/>
      <c r="BC178" s="1"/>
      <c r="BD178" s="2">
        <v>0</v>
      </c>
      <c r="BE178" s="1"/>
      <c r="BF178" s="1"/>
      <c r="BG178" s="1"/>
      <c r="BH178" s="2">
        <v>0</v>
      </c>
      <c r="BI178" s="1"/>
      <c r="BJ178" s="1"/>
      <c r="BK178" s="1"/>
      <c r="BL178" s="1"/>
      <c r="BM178" s="1"/>
      <c r="BN178" s="1"/>
      <c r="BO178" s="2">
        <v>0</v>
      </c>
      <c r="BP178" s="1"/>
      <c r="BQ178" s="2">
        <v>0</v>
      </c>
      <c r="BR178" s="1"/>
      <c r="BS178" s="1"/>
      <c r="BT178" s="1"/>
      <c r="BU178" s="2">
        <v>0</v>
      </c>
      <c r="BV178" s="1"/>
      <c r="BW178" s="1"/>
      <c r="BX178" s="1"/>
      <c r="BY178" s="2">
        <v>0</v>
      </c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</row>
    <row r="179" spans="1:95" x14ac:dyDescent="0.2">
      <c r="A179" s="2">
        <v>2018</v>
      </c>
      <c r="B179" s="4">
        <v>43276</v>
      </c>
      <c r="C179" s="2" t="s">
        <v>105</v>
      </c>
      <c r="D179" s="2" t="s">
        <v>91</v>
      </c>
      <c r="E179" s="2">
        <f t="shared" si="20"/>
        <v>0</v>
      </c>
      <c r="F179" s="2">
        <f t="shared" si="21"/>
        <v>0</v>
      </c>
      <c r="G179" s="2">
        <f t="shared" si="22"/>
        <v>0</v>
      </c>
      <c r="H179" s="2">
        <f t="shared" si="23"/>
        <v>10</v>
      </c>
      <c r="I179" s="2">
        <f t="shared" si="24"/>
        <v>13</v>
      </c>
      <c r="J179" s="2">
        <f t="shared" si="25"/>
        <v>0</v>
      </c>
      <c r="K179" s="2">
        <f t="shared" si="26"/>
        <v>0</v>
      </c>
      <c r="L179" s="2">
        <f t="shared" si="27"/>
        <v>0</v>
      </c>
      <c r="M179" s="2">
        <f t="shared" si="28"/>
        <v>0</v>
      </c>
      <c r="N179" s="2">
        <f t="shared" si="29"/>
        <v>0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>
        <v>10</v>
      </c>
      <c r="AA179" s="1"/>
      <c r="AB179" s="1"/>
      <c r="AC179" s="2">
        <v>13</v>
      </c>
      <c r="AD179" s="1"/>
      <c r="AE179" s="1"/>
      <c r="AF179" s="1"/>
      <c r="AG179" s="1"/>
      <c r="AH179" s="1"/>
      <c r="AI179" s="1"/>
      <c r="AJ179" s="2">
        <v>0</v>
      </c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2">
        <v>0</v>
      </c>
      <c r="AX179" s="1"/>
      <c r="AY179" s="2">
        <v>0</v>
      </c>
      <c r="AZ179" s="1"/>
      <c r="BA179" s="1"/>
      <c r="BB179" s="1"/>
      <c r="BC179" s="1"/>
      <c r="BD179" s="1"/>
      <c r="BE179" s="1"/>
      <c r="BF179" s="1"/>
      <c r="BG179" s="1"/>
      <c r="BH179" s="2">
        <v>0</v>
      </c>
      <c r="BI179" s="1"/>
      <c r="BJ179" s="1"/>
      <c r="BK179" s="1"/>
      <c r="BL179" s="1"/>
      <c r="BM179" s="1"/>
      <c r="BN179" s="2">
        <v>0</v>
      </c>
      <c r="BO179" s="1"/>
      <c r="BP179" s="1"/>
      <c r="BQ179" s="2">
        <v>0</v>
      </c>
      <c r="BR179" s="1"/>
      <c r="BS179" s="1"/>
      <c r="BT179" s="1"/>
      <c r="BU179" s="2">
        <v>0</v>
      </c>
      <c r="BV179" s="1"/>
      <c r="BW179" s="1"/>
      <c r="BX179" s="1"/>
      <c r="BY179" s="1"/>
      <c r="BZ179" s="1"/>
      <c r="CA179" s="1"/>
      <c r="CB179" s="1"/>
      <c r="CC179" s="1"/>
      <c r="CD179" s="2">
        <v>0</v>
      </c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</row>
    <row r="180" spans="1:95" x14ac:dyDescent="0.2">
      <c r="A180" s="2">
        <v>2018</v>
      </c>
      <c r="B180" s="4">
        <v>43276</v>
      </c>
      <c r="C180" s="2" t="s">
        <v>105</v>
      </c>
      <c r="D180" s="2" t="s">
        <v>92</v>
      </c>
      <c r="E180" s="2">
        <f t="shared" si="20"/>
        <v>0</v>
      </c>
      <c r="F180" s="2">
        <f t="shared" si="21"/>
        <v>0</v>
      </c>
      <c r="G180" s="2">
        <f t="shared" si="22"/>
        <v>0</v>
      </c>
      <c r="H180" s="2">
        <f t="shared" si="23"/>
        <v>0</v>
      </c>
      <c r="I180" s="2">
        <f t="shared" si="24"/>
        <v>0</v>
      </c>
      <c r="J180" s="2">
        <f t="shared" si="25"/>
        <v>0</v>
      </c>
      <c r="K180" s="2">
        <f t="shared" si="26"/>
        <v>0</v>
      </c>
      <c r="L180" s="2">
        <f t="shared" si="27"/>
        <v>0</v>
      </c>
      <c r="M180" s="2">
        <f t="shared" si="28"/>
        <v>0</v>
      </c>
      <c r="N180" s="2">
        <f t="shared" si="29"/>
        <v>0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</row>
    <row r="181" spans="1:95" x14ac:dyDescent="0.2">
      <c r="A181" s="2">
        <v>2018</v>
      </c>
      <c r="B181" s="4">
        <v>43276</v>
      </c>
      <c r="C181" s="2" t="s">
        <v>105</v>
      </c>
      <c r="D181" s="2" t="s">
        <v>93</v>
      </c>
      <c r="E181" s="2">
        <f t="shared" si="20"/>
        <v>0</v>
      </c>
      <c r="F181" s="2">
        <f t="shared" si="21"/>
        <v>0</v>
      </c>
      <c r="G181" s="2">
        <f t="shared" si="22"/>
        <v>0</v>
      </c>
      <c r="H181" s="2">
        <f t="shared" si="23"/>
        <v>0</v>
      </c>
      <c r="I181" s="2">
        <f t="shared" si="24"/>
        <v>0</v>
      </c>
      <c r="J181" s="2">
        <f t="shared" si="25"/>
        <v>0</v>
      </c>
      <c r="K181" s="2">
        <f t="shared" si="26"/>
        <v>0</v>
      </c>
      <c r="L181" s="2">
        <f t="shared" si="27"/>
        <v>0</v>
      </c>
      <c r="M181" s="2">
        <f t="shared" si="28"/>
        <v>0</v>
      </c>
      <c r="N181" s="2">
        <f t="shared" si="29"/>
        <v>0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</row>
    <row r="182" spans="1:95" x14ac:dyDescent="0.2">
      <c r="A182" s="2">
        <v>2018</v>
      </c>
      <c r="B182" s="4">
        <v>43276</v>
      </c>
      <c r="C182" s="2" t="s">
        <v>101</v>
      </c>
      <c r="D182" s="2" t="s">
        <v>90</v>
      </c>
      <c r="E182" s="2">
        <f t="shared" si="20"/>
        <v>0</v>
      </c>
      <c r="F182" s="2">
        <f t="shared" si="21"/>
        <v>0</v>
      </c>
      <c r="G182" s="2">
        <f t="shared" si="22"/>
        <v>0</v>
      </c>
      <c r="H182" s="2">
        <f t="shared" si="23"/>
        <v>0</v>
      </c>
      <c r="I182" s="2">
        <f t="shared" si="24"/>
        <v>0</v>
      </c>
      <c r="J182" s="2">
        <f t="shared" si="25"/>
        <v>0</v>
      </c>
      <c r="K182" s="2">
        <f t="shared" si="26"/>
        <v>0</v>
      </c>
      <c r="L182" s="2">
        <f t="shared" si="27"/>
        <v>0</v>
      </c>
      <c r="M182" s="2">
        <f t="shared" si="28"/>
        <v>0</v>
      </c>
      <c r="N182" s="2">
        <f t="shared" si="29"/>
        <v>0</v>
      </c>
      <c r="O182" s="1"/>
      <c r="P182" s="2">
        <v>0</v>
      </c>
      <c r="Q182" s="1"/>
      <c r="R182" s="1"/>
      <c r="S182" s="1"/>
      <c r="T182" s="1"/>
      <c r="U182" s="1"/>
      <c r="V182" s="1"/>
      <c r="W182" s="1"/>
      <c r="X182" s="2">
        <v>0</v>
      </c>
      <c r="Y182" s="1"/>
      <c r="Z182" s="1"/>
      <c r="AA182" s="1"/>
      <c r="AB182" s="1"/>
      <c r="AC182" s="1"/>
      <c r="AD182" s="1"/>
      <c r="AE182" s="2">
        <v>0</v>
      </c>
      <c r="AF182" s="1"/>
      <c r="AG182" s="1"/>
      <c r="AH182" s="2">
        <v>0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2">
        <v>0</v>
      </c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2">
        <v>0</v>
      </c>
      <c r="BN182" s="1"/>
      <c r="BO182" s="1"/>
      <c r="BP182" s="1"/>
      <c r="BQ182" s="2">
        <v>0</v>
      </c>
      <c r="BR182" s="1"/>
      <c r="BS182" s="1"/>
      <c r="BT182" s="1"/>
      <c r="BU182" s="1"/>
      <c r="BV182" s="2">
        <v>0</v>
      </c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</row>
    <row r="183" spans="1:95" x14ac:dyDescent="0.2">
      <c r="A183" s="2">
        <v>2018</v>
      </c>
      <c r="B183" s="4">
        <v>43276</v>
      </c>
      <c r="C183" s="2" t="s">
        <v>101</v>
      </c>
      <c r="D183" s="2" t="s">
        <v>91</v>
      </c>
      <c r="E183" s="2">
        <f t="shared" si="20"/>
        <v>0</v>
      </c>
      <c r="F183" s="2">
        <f t="shared" si="21"/>
        <v>0</v>
      </c>
      <c r="G183" s="2">
        <f t="shared" si="22"/>
        <v>0</v>
      </c>
      <c r="H183" s="2">
        <f t="shared" si="23"/>
        <v>143</v>
      </c>
      <c r="I183" s="2">
        <f t="shared" si="24"/>
        <v>12</v>
      </c>
      <c r="J183" s="2">
        <f t="shared" si="25"/>
        <v>0</v>
      </c>
      <c r="K183" s="2">
        <f t="shared" si="26"/>
        <v>0</v>
      </c>
      <c r="L183" s="2">
        <f t="shared" si="27"/>
        <v>0</v>
      </c>
      <c r="M183" s="2">
        <f t="shared" si="28"/>
        <v>0</v>
      </c>
      <c r="N183" s="2">
        <f t="shared" si="29"/>
        <v>0</v>
      </c>
      <c r="O183" s="1"/>
      <c r="P183" s="1"/>
      <c r="Q183" s="1"/>
      <c r="R183" s="1"/>
      <c r="S183" s="2">
        <v>0</v>
      </c>
      <c r="T183" s="1"/>
      <c r="U183" s="2">
        <v>0</v>
      </c>
      <c r="V183" s="1"/>
      <c r="W183" s="1"/>
      <c r="X183" s="2">
        <v>0</v>
      </c>
      <c r="Y183" s="1"/>
      <c r="Z183" s="2">
        <v>45</v>
      </c>
      <c r="AA183" s="2">
        <v>98</v>
      </c>
      <c r="AB183" s="1"/>
      <c r="AC183" s="2">
        <v>12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2">
        <v>0</v>
      </c>
      <c r="BI183" s="1"/>
      <c r="BJ183" s="1"/>
      <c r="BK183" s="1"/>
      <c r="BL183" s="1"/>
      <c r="BM183" s="2">
        <v>0</v>
      </c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2">
        <v>0</v>
      </c>
      <c r="CJ183" s="1"/>
      <c r="CK183" s="1"/>
      <c r="CL183" s="1"/>
      <c r="CM183" s="1"/>
      <c r="CN183" s="1"/>
      <c r="CO183" s="1"/>
      <c r="CP183" s="1"/>
      <c r="CQ183" s="1"/>
    </row>
    <row r="184" spans="1:95" x14ac:dyDescent="0.2">
      <c r="A184" s="2">
        <v>2018</v>
      </c>
      <c r="B184" s="4">
        <v>43276</v>
      </c>
      <c r="C184" s="2" t="s">
        <v>101</v>
      </c>
      <c r="D184" s="2" t="s">
        <v>92</v>
      </c>
      <c r="E184" s="2">
        <f t="shared" si="20"/>
        <v>0</v>
      </c>
      <c r="F184" s="2">
        <f t="shared" si="21"/>
        <v>0</v>
      </c>
      <c r="G184" s="2">
        <f t="shared" si="22"/>
        <v>0</v>
      </c>
      <c r="H184" s="2">
        <f t="shared" si="23"/>
        <v>0</v>
      </c>
      <c r="I184" s="2">
        <f t="shared" si="24"/>
        <v>0</v>
      </c>
      <c r="J184" s="2">
        <f t="shared" si="25"/>
        <v>0</v>
      </c>
      <c r="K184" s="2">
        <f t="shared" si="26"/>
        <v>0</v>
      </c>
      <c r="L184" s="2">
        <f t="shared" si="27"/>
        <v>0</v>
      </c>
      <c r="M184" s="2">
        <f t="shared" si="28"/>
        <v>0</v>
      </c>
      <c r="N184" s="2">
        <f t="shared" si="29"/>
        <v>0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</row>
    <row r="185" spans="1:95" x14ac:dyDescent="0.2">
      <c r="A185" s="2">
        <v>2018</v>
      </c>
      <c r="B185" s="4">
        <v>43276</v>
      </c>
      <c r="C185" s="2" t="s">
        <v>101</v>
      </c>
      <c r="D185" s="2" t="s">
        <v>93</v>
      </c>
      <c r="E185" s="2">
        <f t="shared" si="20"/>
        <v>0</v>
      </c>
      <c r="F185" s="2">
        <f t="shared" si="21"/>
        <v>0</v>
      </c>
      <c r="G185" s="2">
        <f t="shared" si="22"/>
        <v>0</v>
      </c>
      <c r="H185" s="2">
        <f t="shared" si="23"/>
        <v>0</v>
      </c>
      <c r="I185" s="2">
        <f t="shared" si="24"/>
        <v>0</v>
      </c>
      <c r="J185" s="2">
        <f t="shared" si="25"/>
        <v>0</v>
      </c>
      <c r="K185" s="2">
        <f t="shared" si="26"/>
        <v>0</v>
      </c>
      <c r="L185" s="2">
        <f t="shared" si="27"/>
        <v>0</v>
      </c>
      <c r="M185" s="2">
        <f t="shared" si="28"/>
        <v>0</v>
      </c>
      <c r="N185" s="2">
        <f t="shared" si="29"/>
        <v>0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</row>
    <row r="186" spans="1:95" x14ac:dyDescent="0.2">
      <c r="A186" s="2">
        <v>2018</v>
      </c>
      <c r="B186" s="4">
        <v>43277</v>
      </c>
      <c r="C186" s="2" t="s">
        <v>116</v>
      </c>
      <c r="D186" s="2" t="s">
        <v>90</v>
      </c>
      <c r="E186" s="2">
        <f t="shared" si="20"/>
        <v>0</v>
      </c>
      <c r="F186" s="2">
        <f t="shared" si="21"/>
        <v>0</v>
      </c>
      <c r="G186" s="2">
        <f t="shared" si="22"/>
        <v>1</v>
      </c>
      <c r="H186" s="2">
        <f t="shared" si="23"/>
        <v>0</v>
      </c>
      <c r="I186" s="2">
        <f t="shared" si="24"/>
        <v>0</v>
      </c>
      <c r="J186" s="2">
        <f t="shared" si="25"/>
        <v>0</v>
      </c>
      <c r="K186" s="2">
        <f t="shared" si="26"/>
        <v>0</v>
      </c>
      <c r="L186" s="2">
        <f t="shared" si="27"/>
        <v>1</v>
      </c>
      <c r="M186" s="2">
        <f t="shared" si="28"/>
        <v>2</v>
      </c>
      <c r="N186" s="2">
        <f t="shared" si="29"/>
        <v>1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2">
        <v>1</v>
      </c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2">
        <v>1</v>
      </c>
      <c r="BI186" s="1"/>
      <c r="BJ186" s="1"/>
      <c r="BK186" s="1"/>
      <c r="BL186" s="1"/>
      <c r="BM186" s="2">
        <v>1</v>
      </c>
      <c r="BN186" s="1"/>
      <c r="BO186" s="1"/>
      <c r="BP186" s="1"/>
      <c r="BQ186" s="1"/>
      <c r="BR186" s="1"/>
      <c r="BS186" s="1"/>
      <c r="BT186" s="1"/>
      <c r="BU186" s="2">
        <v>1</v>
      </c>
      <c r="BV186" s="1"/>
      <c r="BW186" s="2">
        <v>1</v>
      </c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</row>
    <row r="187" spans="1:95" x14ac:dyDescent="0.2">
      <c r="A187" s="2">
        <v>2018</v>
      </c>
      <c r="B187" s="4">
        <v>43277</v>
      </c>
      <c r="C187" s="2" t="s">
        <v>116</v>
      </c>
      <c r="D187" s="2" t="s">
        <v>91</v>
      </c>
      <c r="E187" s="2">
        <f t="shared" si="20"/>
        <v>1</v>
      </c>
      <c r="F187" s="2">
        <f t="shared" si="21"/>
        <v>0</v>
      </c>
      <c r="G187" s="2">
        <f t="shared" si="22"/>
        <v>1</v>
      </c>
      <c r="H187" s="2">
        <f t="shared" si="23"/>
        <v>18</v>
      </c>
      <c r="I187" s="2">
        <f t="shared" si="24"/>
        <v>21</v>
      </c>
      <c r="J187" s="2">
        <f t="shared" si="25"/>
        <v>0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 s="2">
        <f t="shared" si="29"/>
        <v>0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>
        <v>18</v>
      </c>
      <c r="AB187" s="1"/>
      <c r="AC187" s="2">
        <v>21</v>
      </c>
      <c r="AD187" s="1"/>
      <c r="AE187" s="2">
        <v>1</v>
      </c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2">
        <v>1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2">
        <v>1</v>
      </c>
      <c r="CH187" s="1"/>
      <c r="CI187" s="1"/>
      <c r="CJ187" s="1"/>
      <c r="CK187" s="1"/>
      <c r="CL187" s="1"/>
      <c r="CM187" s="1"/>
      <c r="CN187" s="1"/>
      <c r="CO187" s="1"/>
      <c r="CP187" s="1"/>
      <c r="CQ187" s="1"/>
    </row>
    <row r="188" spans="1:95" x14ac:dyDescent="0.2">
      <c r="A188" s="2">
        <v>2018</v>
      </c>
      <c r="B188" s="4">
        <v>43277</v>
      </c>
      <c r="C188" s="2" t="s">
        <v>116</v>
      </c>
      <c r="D188" s="2" t="s">
        <v>92</v>
      </c>
      <c r="E188" s="2">
        <f t="shared" si="20"/>
        <v>0</v>
      </c>
      <c r="F188" s="2">
        <f t="shared" si="21"/>
        <v>0</v>
      </c>
      <c r="G188" s="2">
        <f t="shared" si="22"/>
        <v>0</v>
      </c>
      <c r="H188" s="2">
        <f t="shared" si="23"/>
        <v>0</v>
      </c>
      <c r="I188" s="2">
        <f t="shared" si="24"/>
        <v>0</v>
      </c>
      <c r="J188" s="2">
        <f t="shared" si="25"/>
        <v>0</v>
      </c>
      <c r="K188" s="2">
        <f t="shared" si="26"/>
        <v>0</v>
      </c>
      <c r="L188" s="2">
        <f t="shared" si="27"/>
        <v>0</v>
      </c>
      <c r="M188" s="2">
        <f t="shared" si="28"/>
        <v>0</v>
      </c>
      <c r="N188" s="2">
        <f t="shared" si="29"/>
        <v>0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</row>
    <row r="189" spans="1:95" x14ac:dyDescent="0.2">
      <c r="A189" s="2">
        <v>2018</v>
      </c>
      <c r="B189" s="4">
        <v>43277</v>
      </c>
      <c r="C189" s="2" t="s">
        <v>116</v>
      </c>
      <c r="D189" s="2" t="s">
        <v>93</v>
      </c>
      <c r="E189" s="2">
        <f t="shared" si="20"/>
        <v>0</v>
      </c>
      <c r="F189" s="2">
        <f t="shared" si="21"/>
        <v>0</v>
      </c>
      <c r="G189" s="2">
        <f t="shared" si="22"/>
        <v>0</v>
      </c>
      <c r="H189" s="2">
        <f t="shared" si="23"/>
        <v>0</v>
      </c>
      <c r="I189" s="2">
        <f t="shared" si="24"/>
        <v>0</v>
      </c>
      <c r="J189" s="2">
        <f t="shared" si="25"/>
        <v>0</v>
      </c>
      <c r="K189" s="2">
        <f t="shared" si="26"/>
        <v>0</v>
      </c>
      <c r="L189" s="2">
        <f t="shared" si="27"/>
        <v>0</v>
      </c>
      <c r="M189" s="2">
        <f t="shared" si="28"/>
        <v>0</v>
      </c>
      <c r="N189" s="2">
        <f t="shared" si="29"/>
        <v>0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</row>
    <row r="190" spans="1:95" x14ac:dyDescent="0.2">
      <c r="A190" s="2">
        <v>2018</v>
      </c>
      <c r="B190" s="4">
        <v>43277</v>
      </c>
      <c r="C190" s="2" t="s">
        <v>134</v>
      </c>
      <c r="D190" s="2" t="s">
        <v>90</v>
      </c>
      <c r="E190" s="2">
        <f t="shared" si="20"/>
        <v>3</v>
      </c>
      <c r="F190" s="2">
        <f t="shared" si="21"/>
        <v>0</v>
      </c>
      <c r="G190" s="2">
        <f t="shared" si="22"/>
        <v>3</v>
      </c>
      <c r="H190" s="2">
        <f t="shared" si="23"/>
        <v>0</v>
      </c>
      <c r="I190" s="2">
        <f t="shared" si="24"/>
        <v>0</v>
      </c>
      <c r="J190" s="2">
        <f t="shared" si="25"/>
        <v>1</v>
      </c>
      <c r="K190" s="2">
        <f t="shared" si="26"/>
        <v>0</v>
      </c>
      <c r="L190" s="2">
        <f t="shared" si="27"/>
        <v>2</v>
      </c>
      <c r="M190" s="2">
        <f t="shared" si="28"/>
        <v>1</v>
      </c>
      <c r="N190" s="2">
        <f t="shared" si="29"/>
        <v>0</v>
      </c>
      <c r="O190" s="2">
        <v>1</v>
      </c>
      <c r="P190" s="1"/>
      <c r="Q190" s="1"/>
      <c r="R190" s="1"/>
      <c r="S190" s="1"/>
      <c r="T190" s="1"/>
      <c r="U190" s="1"/>
      <c r="V190" s="1"/>
      <c r="W190" s="1"/>
      <c r="X190" s="2">
        <v>1</v>
      </c>
      <c r="Y190" s="1"/>
      <c r="Z190" s="1"/>
      <c r="AA190" s="1"/>
      <c r="AB190" s="1"/>
      <c r="AC190" s="1"/>
      <c r="AD190" s="1"/>
      <c r="AE190" s="2">
        <v>1</v>
      </c>
      <c r="AF190" s="1"/>
      <c r="AG190" s="2">
        <v>1</v>
      </c>
      <c r="AH190" s="1"/>
      <c r="AI190" s="2">
        <v>1</v>
      </c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2">
        <v>1</v>
      </c>
      <c r="AY190" s="1"/>
      <c r="AZ190" s="1"/>
      <c r="BA190" s="1"/>
      <c r="BB190" s="1"/>
      <c r="BC190" s="1"/>
      <c r="BD190" s="1"/>
      <c r="BE190" s="1"/>
      <c r="BF190" s="1"/>
      <c r="BG190" s="1"/>
      <c r="BH190" s="2">
        <v>1</v>
      </c>
      <c r="BI190" s="1"/>
      <c r="BJ190" s="1"/>
      <c r="BK190" s="1"/>
      <c r="BL190" s="1"/>
      <c r="BM190" s="1"/>
      <c r="BN190" s="1"/>
      <c r="BO190" s="1"/>
      <c r="BP190" s="1"/>
      <c r="BQ190" s="2">
        <v>1</v>
      </c>
      <c r="BR190" s="1"/>
      <c r="BS190" s="1"/>
      <c r="BT190" s="1"/>
      <c r="BU190" s="2">
        <v>1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2">
        <v>1</v>
      </c>
      <c r="CH190" s="1"/>
      <c r="CI190" s="1"/>
      <c r="CJ190" s="1"/>
      <c r="CK190" s="1"/>
      <c r="CL190" s="1"/>
      <c r="CM190" s="1"/>
      <c r="CN190" s="1"/>
      <c r="CO190" s="1"/>
      <c r="CP190" s="1"/>
      <c r="CQ190" s="1"/>
    </row>
    <row r="191" spans="1:95" x14ac:dyDescent="0.2">
      <c r="A191" s="2">
        <v>2018</v>
      </c>
      <c r="B191" s="4">
        <v>43277</v>
      </c>
      <c r="C191" s="2" t="s">
        <v>134</v>
      </c>
      <c r="D191" s="2" t="s">
        <v>91</v>
      </c>
      <c r="E191" s="2">
        <f t="shared" si="20"/>
        <v>1</v>
      </c>
      <c r="F191" s="2">
        <f t="shared" si="21"/>
        <v>0</v>
      </c>
      <c r="G191" s="2">
        <f t="shared" si="22"/>
        <v>1</v>
      </c>
      <c r="H191" s="2">
        <f t="shared" si="23"/>
        <v>210</v>
      </c>
      <c r="I191" s="2">
        <f t="shared" si="24"/>
        <v>3</v>
      </c>
      <c r="J191" s="2">
        <f t="shared" si="25"/>
        <v>2</v>
      </c>
      <c r="K191" s="2">
        <f t="shared" si="26"/>
        <v>0</v>
      </c>
      <c r="L191" s="2">
        <f t="shared" si="27"/>
        <v>2</v>
      </c>
      <c r="M191" s="2">
        <f t="shared" si="28"/>
        <v>1</v>
      </c>
      <c r="N191" s="2">
        <f t="shared" si="29"/>
        <v>0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>
        <v>204</v>
      </c>
      <c r="AA191" s="2">
        <v>6</v>
      </c>
      <c r="AB191" s="2">
        <v>1</v>
      </c>
      <c r="AC191" s="2">
        <v>2</v>
      </c>
      <c r="AD191" s="1"/>
      <c r="AE191" s="2">
        <v>1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2">
        <v>1</v>
      </c>
      <c r="AY191" s="1"/>
      <c r="AZ191" s="1"/>
      <c r="BA191" s="1"/>
      <c r="BB191" s="1"/>
      <c r="BC191" s="1"/>
      <c r="BD191" s="1"/>
      <c r="BE191" s="1"/>
      <c r="BF191" s="1"/>
      <c r="BG191" s="1"/>
      <c r="BH191" s="2">
        <v>1</v>
      </c>
      <c r="BI191" s="1"/>
      <c r="BJ191" s="1"/>
      <c r="BK191" s="1"/>
      <c r="BL191" s="1"/>
      <c r="BM191" s="1"/>
      <c r="BN191" s="2">
        <v>1</v>
      </c>
      <c r="BO191" s="1"/>
      <c r="BP191" s="1"/>
      <c r="BQ191" s="2">
        <v>1</v>
      </c>
      <c r="BR191" s="1"/>
      <c r="BS191" s="1"/>
      <c r="BT191" s="1"/>
      <c r="BU191" s="2">
        <v>1</v>
      </c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2">
        <v>1</v>
      </c>
      <c r="CH191" s="1"/>
      <c r="CI191" s="1"/>
      <c r="CJ191" s="1"/>
      <c r="CK191" s="1"/>
      <c r="CL191" s="1"/>
      <c r="CM191" s="1"/>
      <c r="CN191" s="1"/>
      <c r="CO191" s="1"/>
      <c r="CP191" s="1"/>
      <c r="CQ191" s="1"/>
    </row>
    <row r="192" spans="1:95" x14ac:dyDescent="0.2">
      <c r="A192" s="2">
        <v>2018</v>
      </c>
      <c r="B192" s="4">
        <v>43277</v>
      </c>
      <c r="C192" s="2" t="s">
        <v>134</v>
      </c>
      <c r="D192" s="2" t="s">
        <v>92</v>
      </c>
      <c r="E192" s="2">
        <f t="shared" si="20"/>
        <v>0</v>
      </c>
      <c r="F192" s="2">
        <f t="shared" si="21"/>
        <v>0</v>
      </c>
      <c r="G192" s="2">
        <f t="shared" si="22"/>
        <v>0</v>
      </c>
      <c r="H192" s="2">
        <f t="shared" si="23"/>
        <v>0</v>
      </c>
      <c r="I192" s="2">
        <f t="shared" si="24"/>
        <v>0</v>
      </c>
      <c r="J192" s="2">
        <f t="shared" si="25"/>
        <v>0</v>
      </c>
      <c r="K192" s="2">
        <f t="shared" si="26"/>
        <v>0</v>
      </c>
      <c r="L192" s="2">
        <f t="shared" si="27"/>
        <v>0</v>
      </c>
      <c r="M192" s="2">
        <f t="shared" si="28"/>
        <v>0</v>
      </c>
      <c r="N192" s="2">
        <f t="shared" si="29"/>
        <v>0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</row>
    <row r="193" spans="1:95" x14ac:dyDescent="0.2">
      <c r="A193" s="2">
        <v>2018</v>
      </c>
      <c r="B193" s="4">
        <v>43277</v>
      </c>
      <c r="C193" s="2" t="s">
        <v>134</v>
      </c>
      <c r="D193" s="2" t="s">
        <v>93</v>
      </c>
      <c r="E193" s="2">
        <f t="shared" si="20"/>
        <v>0</v>
      </c>
      <c r="F193" s="2">
        <f t="shared" si="21"/>
        <v>0</v>
      </c>
      <c r="G193" s="2">
        <f t="shared" si="22"/>
        <v>0</v>
      </c>
      <c r="H193" s="2">
        <f t="shared" si="23"/>
        <v>0</v>
      </c>
      <c r="I193" s="2">
        <f t="shared" si="24"/>
        <v>0</v>
      </c>
      <c r="J193" s="2">
        <f t="shared" si="25"/>
        <v>0</v>
      </c>
      <c r="K193" s="2">
        <f t="shared" si="26"/>
        <v>0</v>
      </c>
      <c r="L193" s="2">
        <f t="shared" si="27"/>
        <v>0</v>
      </c>
      <c r="M193" s="2">
        <f t="shared" si="28"/>
        <v>0</v>
      </c>
      <c r="N193" s="2">
        <f t="shared" si="29"/>
        <v>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</row>
    <row r="194" spans="1:95" x14ac:dyDescent="0.2">
      <c r="A194" s="2">
        <v>2018</v>
      </c>
      <c r="B194" s="4">
        <v>43278</v>
      </c>
      <c r="C194" s="2" t="s">
        <v>89</v>
      </c>
      <c r="D194" s="2" t="s">
        <v>90</v>
      </c>
      <c r="E194" s="2">
        <f t="shared" si="20"/>
        <v>1</v>
      </c>
      <c r="F194" s="2">
        <f t="shared" si="21"/>
        <v>2</v>
      </c>
      <c r="G194" s="2">
        <f t="shared" si="22"/>
        <v>3</v>
      </c>
      <c r="H194" s="2">
        <f t="shared" si="23"/>
        <v>1</v>
      </c>
      <c r="I194" s="2">
        <f t="shared" si="24"/>
        <v>0</v>
      </c>
      <c r="J194" s="2">
        <f t="shared" si="25"/>
        <v>3</v>
      </c>
      <c r="K194" s="2">
        <f t="shared" si="26"/>
        <v>1</v>
      </c>
      <c r="L194" s="2">
        <f t="shared" si="27"/>
        <v>0</v>
      </c>
      <c r="M194" s="2">
        <f t="shared" si="28"/>
        <v>1</v>
      </c>
      <c r="N194" s="2">
        <f t="shared" si="29"/>
        <v>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>
        <v>1</v>
      </c>
      <c r="AB194" s="1"/>
      <c r="AC194" s="1"/>
      <c r="AD194" s="1"/>
      <c r="AE194" s="2">
        <v>1</v>
      </c>
      <c r="AF194" s="1"/>
      <c r="AG194" s="2">
        <v>1</v>
      </c>
      <c r="AH194" s="1"/>
      <c r="AI194" s="1"/>
      <c r="AJ194" s="2">
        <v>1</v>
      </c>
      <c r="AK194" s="1"/>
      <c r="AL194" s="1"/>
      <c r="AM194" s="1"/>
      <c r="AN194" s="1"/>
      <c r="AO194" s="2">
        <v>1</v>
      </c>
      <c r="AP194" s="1"/>
      <c r="AQ194" s="1"/>
      <c r="AR194" s="1"/>
      <c r="AS194" s="1"/>
      <c r="AT194" s="1"/>
      <c r="AU194" s="2">
        <v>1</v>
      </c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2">
        <v>1</v>
      </c>
      <c r="BO194" s="1"/>
      <c r="BP194" s="1"/>
      <c r="BQ194" s="2">
        <v>1</v>
      </c>
      <c r="BR194" s="1"/>
      <c r="BS194" s="1"/>
      <c r="BT194" s="1"/>
      <c r="BU194" s="1"/>
      <c r="BV194" s="1"/>
      <c r="BW194" s="1"/>
      <c r="BX194" s="1"/>
      <c r="BY194" s="1"/>
      <c r="BZ194" s="1"/>
      <c r="CA194" s="2">
        <v>1</v>
      </c>
      <c r="CB194" s="1"/>
      <c r="CC194" s="1"/>
      <c r="CD194" s="1"/>
      <c r="CE194" s="1"/>
      <c r="CF194" s="1"/>
      <c r="CG194" s="2">
        <v>1</v>
      </c>
      <c r="CH194" s="1"/>
      <c r="CI194" s="1"/>
      <c r="CJ194" s="1"/>
      <c r="CK194" s="2">
        <v>1</v>
      </c>
      <c r="CL194" s="1"/>
      <c r="CM194" s="1"/>
      <c r="CN194" s="1"/>
      <c r="CO194" s="1"/>
      <c r="CP194" s="2">
        <v>1</v>
      </c>
      <c r="CQ194" s="1"/>
    </row>
    <row r="195" spans="1:95" x14ac:dyDescent="0.2">
      <c r="A195" s="2">
        <v>2018</v>
      </c>
      <c r="B195" s="4">
        <v>43278</v>
      </c>
      <c r="C195" s="2" t="s">
        <v>89</v>
      </c>
      <c r="D195" s="2" t="s">
        <v>91</v>
      </c>
      <c r="E195" s="2">
        <f t="shared" ref="E195:E209" si="30">(O195+P195+Q195+R195+S195+T195+U195+V195+W195+X195+Y195+CE195+CG195+CH195+CI195)</f>
        <v>0</v>
      </c>
      <c r="F195" s="2">
        <f t="shared" ref="F195:F209" si="31">(AL195+AM195+AO195+AS195+AT195+AT195+AU195+AV195)</f>
        <v>1</v>
      </c>
      <c r="G195" s="2">
        <f t="shared" ref="G195:G209" si="32">(AE195+AF195+AG195+AH195+AI195+AJ195+AK195+CL195)</f>
        <v>1</v>
      </c>
      <c r="H195" s="2">
        <f t="shared" ref="H195:H209" si="33">(Z195+AA195)</f>
        <v>0</v>
      </c>
      <c r="I195" s="2">
        <f t="shared" ref="I195:I209" si="34">(AB195+AC195+AD195)</f>
        <v>0</v>
      </c>
      <c r="J195" s="2">
        <f t="shared" ref="J195:J209" si="35">(BN195+BO195+BP195+BQ195+BR195+BS195+BT195+BZ195+CB195+CP195+CN195)</f>
        <v>0</v>
      </c>
      <c r="K195" s="2">
        <f t="shared" ref="K195:K209" si="36">(AN195+AP195+AQ195+AR195+CD195+CJ195+CK195+CM195+CQ195)</f>
        <v>0</v>
      </c>
      <c r="L195" s="2">
        <f t="shared" ref="L195:L209" si="37">(AW195+AX195+AY195+AZ195+BA195+BB195+BC195+BD195+BE195+BF195+BG195+BH195+BI195+BJ195+BK195+BL195+CF195+CO195)</f>
        <v>0</v>
      </c>
      <c r="M195" s="2">
        <f t="shared" ref="M195:M209" si="38">(BU195+BV195+BW195+BX195+BY195+CA195+CC195)</f>
        <v>2</v>
      </c>
      <c r="N195" s="2">
        <f t="shared" ref="N195:N209" si="39">(BM195)</f>
        <v>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2">
        <v>1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2">
        <v>1</v>
      </c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2">
        <v>1</v>
      </c>
      <c r="BV195" s="1"/>
      <c r="BW195" s="1"/>
      <c r="BX195" s="1"/>
      <c r="BY195" s="1"/>
      <c r="BZ195" s="1"/>
      <c r="CA195" s="2">
        <v>1</v>
      </c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</row>
    <row r="196" spans="1:95" x14ac:dyDescent="0.2">
      <c r="A196" s="2">
        <v>2018</v>
      </c>
      <c r="B196" s="4">
        <v>43278</v>
      </c>
      <c r="C196" s="2" t="s">
        <v>89</v>
      </c>
      <c r="D196" s="2" t="s">
        <v>92</v>
      </c>
      <c r="E196" s="2">
        <f t="shared" si="30"/>
        <v>0</v>
      </c>
      <c r="F196" s="2">
        <f t="shared" si="31"/>
        <v>0</v>
      </c>
      <c r="G196" s="2">
        <f t="shared" si="32"/>
        <v>0</v>
      </c>
      <c r="H196" s="2">
        <f t="shared" si="33"/>
        <v>0</v>
      </c>
      <c r="I196" s="2">
        <f t="shared" si="34"/>
        <v>0</v>
      </c>
      <c r="J196" s="2">
        <f t="shared" si="35"/>
        <v>0</v>
      </c>
      <c r="K196" s="2">
        <f t="shared" si="36"/>
        <v>0</v>
      </c>
      <c r="L196" s="2">
        <f t="shared" si="37"/>
        <v>0</v>
      </c>
      <c r="M196" s="2">
        <f t="shared" si="38"/>
        <v>0</v>
      </c>
      <c r="N196" s="2">
        <f t="shared" si="39"/>
        <v>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</row>
    <row r="197" spans="1:95" x14ac:dyDescent="0.2">
      <c r="A197" s="2">
        <v>2018</v>
      </c>
      <c r="B197" s="4">
        <v>43278</v>
      </c>
      <c r="C197" s="2" t="s">
        <v>89</v>
      </c>
      <c r="D197" s="2" t="s">
        <v>93</v>
      </c>
      <c r="E197" s="2">
        <f t="shared" si="30"/>
        <v>0</v>
      </c>
      <c r="F197" s="2">
        <f t="shared" si="31"/>
        <v>0</v>
      </c>
      <c r="G197" s="2">
        <f t="shared" si="32"/>
        <v>0</v>
      </c>
      <c r="H197" s="2">
        <f t="shared" si="33"/>
        <v>0</v>
      </c>
      <c r="I197" s="2">
        <f t="shared" si="34"/>
        <v>0</v>
      </c>
      <c r="J197" s="2">
        <f t="shared" si="35"/>
        <v>0</v>
      </c>
      <c r="K197" s="2">
        <f t="shared" si="36"/>
        <v>0</v>
      </c>
      <c r="L197" s="2">
        <f t="shared" si="37"/>
        <v>0</v>
      </c>
      <c r="M197" s="2">
        <f t="shared" si="38"/>
        <v>0</v>
      </c>
      <c r="N197" s="2">
        <f t="shared" si="39"/>
        <v>0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</row>
    <row r="198" spans="1:95" x14ac:dyDescent="0.2">
      <c r="A198" s="2">
        <v>2018</v>
      </c>
      <c r="B198" s="4">
        <v>43278</v>
      </c>
      <c r="C198" s="2" t="s">
        <v>138</v>
      </c>
      <c r="D198" s="2" t="s">
        <v>90</v>
      </c>
      <c r="E198" s="2">
        <f t="shared" si="30"/>
        <v>3</v>
      </c>
      <c r="F198" s="2">
        <f t="shared" si="31"/>
        <v>0</v>
      </c>
      <c r="G198" s="2">
        <f t="shared" si="32"/>
        <v>0</v>
      </c>
      <c r="H198" s="2">
        <f t="shared" si="33"/>
        <v>0</v>
      </c>
      <c r="I198" s="2">
        <f t="shared" si="34"/>
        <v>0</v>
      </c>
      <c r="J198" s="2">
        <f t="shared" si="35"/>
        <v>1</v>
      </c>
      <c r="K198" s="2">
        <f t="shared" si="36"/>
        <v>0</v>
      </c>
      <c r="L198" s="2">
        <f t="shared" si="37"/>
        <v>4</v>
      </c>
      <c r="M198" s="2">
        <f t="shared" si="38"/>
        <v>1</v>
      </c>
      <c r="N198" s="2">
        <f t="shared" si="39"/>
        <v>0</v>
      </c>
      <c r="O198" s="2">
        <v>1</v>
      </c>
      <c r="P198" s="1"/>
      <c r="Q198" s="1"/>
      <c r="R198" s="1"/>
      <c r="S198" s="1"/>
      <c r="T198" s="1"/>
      <c r="U198" s="1"/>
      <c r="V198" s="1"/>
      <c r="W198" s="1"/>
      <c r="X198" s="2">
        <v>1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2">
        <v>1</v>
      </c>
      <c r="AX198" s="2">
        <v>1</v>
      </c>
      <c r="AY198" s="1"/>
      <c r="AZ198" s="1"/>
      <c r="BA198" s="1"/>
      <c r="BB198" s="1"/>
      <c r="BC198" s="1"/>
      <c r="BD198" s="1"/>
      <c r="BE198" s="1"/>
      <c r="BF198" s="1"/>
      <c r="BG198" s="1"/>
      <c r="BH198" s="2">
        <v>1</v>
      </c>
      <c r="BI198" s="1"/>
      <c r="BJ198" s="1"/>
      <c r="BK198" s="2">
        <v>1</v>
      </c>
      <c r="BL198" s="1"/>
      <c r="BM198" s="1"/>
      <c r="BN198" s="1"/>
      <c r="BO198" s="1"/>
      <c r="BP198" s="1"/>
      <c r="BQ198" s="2">
        <v>1</v>
      </c>
      <c r="BR198" s="1"/>
      <c r="BS198" s="1"/>
      <c r="BT198" s="1"/>
      <c r="BU198" s="2">
        <v>1</v>
      </c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2">
        <v>1</v>
      </c>
      <c r="CH198" s="1"/>
      <c r="CI198" s="1"/>
      <c r="CJ198" s="1"/>
      <c r="CK198" s="1"/>
      <c r="CL198" s="1"/>
      <c r="CM198" s="1"/>
      <c r="CN198" s="1"/>
      <c r="CO198" s="1"/>
      <c r="CP198" s="1"/>
      <c r="CQ198" s="1"/>
    </row>
    <row r="199" spans="1:95" x14ac:dyDescent="0.2">
      <c r="A199" s="2">
        <v>2018</v>
      </c>
      <c r="B199" s="4">
        <v>43278</v>
      </c>
      <c r="C199" s="2" t="s">
        <v>138</v>
      </c>
      <c r="D199" s="2" t="s">
        <v>91</v>
      </c>
      <c r="E199" s="2">
        <f t="shared" si="30"/>
        <v>2</v>
      </c>
      <c r="F199" s="2">
        <f t="shared" si="31"/>
        <v>0</v>
      </c>
      <c r="G199" s="2">
        <f t="shared" si="32"/>
        <v>1</v>
      </c>
      <c r="H199" s="2">
        <f t="shared" si="33"/>
        <v>1</v>
      </c>
      <c r="I199" s="2">
        <f t="shared" si="34"/>
        <v>1</v>
      </c>
      <c r="J199" s="2">
        <f t="shared" si="35"/>
        <v>2</v>
      </c>
      <c r="K199" s="2">
        <f t="shared" si="36"/>
        <v>0</v>
      </c>
      <c r="L199" s="2">
        <f t="shared" si="37"/>
        <v>2</v>
      </c>
      <c r="M199" s="2">
        <f t="shared" si="38"/>
        <v>0</v>
      </c>
      <c r="N199" s="2">
        <f t="shared" si="39"/>
        <v>0</v>
      </c>
      <c r="O199" s="2">
        <v>1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>
        <v>1</v>
      </c>
      <c r="AB199" s="2">
        <v>1</v>
      </c>
      <c r="AC199" s="1"/>
      <c r="AD199" s="1"/>
      <c r="AE199" s="2">
        <v>1</v>
      </c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2">
        <v>1</v>
      </c>
      <c r="BI199" s="1"/>
      <c r="BJ199" s="1"/>
      <c r="BK199" s="2">
        <v>1</v>
      </c>
      <c r="BL199" s="1"/>
      <c r="BM199" s="1"/>
      <c r="BN199" s="1"/>
      <c r="BO199" s="1"/>
      <c r="BP199" s="2">
        <v>1</v>
      </c>
      <c r="BQ199" s="2">
        <v>1</v>
      </c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2">
        <v>1</v>
      </c>
      <c r="CH199" s="1"/>
      <c r="CI199" s="1"/>
      <c r="CJ199" s="1"/>
      <c r="CK199" s="1"/>
      <c r="CL199" s="1"/>
      <c r="CM199" s="1"/>
      <c r="CN199" s="1"/>
      <c r="CO199" s="1"/>
      <c r="CP199" s="1"/>
      <c r="CQ199" s="1"/>
    </row>
    <row r="200" spans="1:95" x14ac:dyDescent="0.2">
      <c r="A200" s="2">
        <v>2018</v>
      </c>
      <c r="B200" s="4">
        <v>43278</v>
      </c>
      <c r="C200" s="2" t="s">
        <v>138</v>
      </c>
      <c r="D200" s="2" t="s">
        <v>92</v>
      </c>
      <c r="E200" s="2">
        <f t="shared" si="30"/>
        <v>0</v>
      </c>
      <c r="F200" s="2">
        <f t="shared" si="31"/>
        <v>0</v>
      </c>
      <c r="G200" s="2">
        <f t="shared" si="32"/>
        <v>0</v>
      </c>
      <c r="H200" s="2">
        <f t="shared" si="33"/>
        <v>0</v>
      </c>
      <c r="I200" s="2">
        <f t="shared" si="34"/>
        <v>0</v>
      </c>
      <c r="J200" s="2">
        <f t="shared" si="35"/>
        <v>0</v>
      </c>
      <c r="K200" s="2">
        <f t="shared" si="36"/>
        <v>0</v>
      </c>
      <c r="L200" s="2">
        <f t="shared" si="37"/>
        <v>0</v>
      </c>
      <c r="M200" s="2">
        <f t="shared" si="38"/>
        <v>0</v>
      </c>
      <c r="N200" s="2">
        <f t="shared" si="39"/>
        <v>0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</row>
    <row r="201" spans="1:95" x14ac:dyDescent="0.2">
      <c r="A201" s="2">
        <v>2018</v>
      </c>
      <c r="B201" s="4">
        <v>43278</v>
      </c>
      <c r="C201" s="2" t="s">
        <v>138</v>
      </c>
      <c r="D201" s="2" t="s">
        <v>93</v>
      </c>
      <c r="E201" s="2">
        <f t="shared" si="30"/>
        <v>0</v>
      </c>
      <c r="F201" s="2">
        <f t="shared" si="31"/>
        <v>0</v>
      </c>
      <c r="G201" s="2">
        <f t="shared" si="32"/>
        <v>0</v>
      </c>
      <c r="H201" s="2">
        <f t="shared" si="33"/>
        <v>0</v>
      </c>
      <c r="I201" s="2">
        <f t="shared" si="34"/>
        <v>0</v>
      </c>
      <c r="J201" s="2">
        <f t="shared" si="35"/>
        <v>0</v>
      </c>
      <c r="K201" s="2">
        <f t="shared" si="36"/>
        <v>0</v>
      </c>
      <c r="L201" s="2">
        <f t="shared" si="37"/>
        <v>0</v>
      </c>
      <c r="M201" s="2">
        <f t="shared" si="38"/>
        <v>0</v>
      </c>
      <c r="N201" s="2">
        <f t="shared" si="39"/>
        <v>0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</row>
    <row r="202" spans="1:95" x14ac:dyDescent="0.2">
      <c r="A202" s="2">
        <v>2018</v>
      </c>
      <c r="B202" s="4">
        <v>43280</v>
      </c>
      <c r="C202" s="2" t="s">
        <v>123</v>
      </c>
      <c r="D202" s="2" t="s">
        <v>90</v>
      </c>
      <c r="E202" s="2">
        <f t="shared" si="30"/>
        <v>1</v>
      </c>
      <c r="F202" s="2">
        <f t="shared" si="31"/>
        <v>0</v>
      </c>
      <c r="G202" s="2">
        <f t="shared" si="32"/>
        <v>0</v>
      </c>
      <c r="H202" s="2">
        <f t="shared" si="33"/>
        <v>0</v>
      </c>
      <c r="I202" s="2">
        <f t="shared" si="34"/>
        <v>0</v>
      </c>
      <c r="J202" s="2">
        <f t="shared" si="35"/>
        <v>0</v>
      </c>
      <c r="K202" s="2">
        <f t="shared" si="36"/>
        <v>0</v>
      </c>
      <c r="L202" s="2">
        <f t="shared" si="37"/>
        <v>1</v>
      </c>
      <c r="M202" s="2">
        <f t="shared" si="38"/>
        <v>1</v>
      </c>
      <c r="N202" s="2">
        <f t="shared" si="39"/>
        <v>0</v>
      </c>
      <c r="O202" s="2">
        <v>1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2">
        <v>1</v>
      </c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2">
        <v>1</v>
      </c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</row>
    <row r="203" spans="1:95" x14ac:dyDescent="0.2">
      <c r="A203" s="2">
        <v>2018</v>
      </c>
      <c r="B203" s="4">
        <v>43280</v>
      </c>
      <c r="C203" s="2" t="s">
        <v>123</v>
      </c>
      <c r="D203" s="2" t="s">
        <v>91</v>
      </c>
      <c r="E203" s="2">
        <f t="shared" si="30"/>
        <v>4</v>
      </c>
      <c r="F203" s="2">
        <f t="shared" si="31"/>
        <v>0</v>
      </c>
      <c r="G203" s="2">
        <f t="shared" si="32"/>
        <v>0</v>
      </c>
      <c r="H203" s="2">
        <f t="shared" si="33"/>
        <v>44</v>
      </c>
      <c r="I203" s="2">
        <f t="shared" si="34"/>
        <v>0</v>
      </c>
      <c r="J203" s="2">
        <f t="shared" si="35"/>
        <v>0</v>
      </c>
      <c r="K203" s="2">
        <f t="shared" si="36"/>
        <v>0</v>
      </c>
      <c r="L203" s="2">
        <f t="shared" si="37"/>
        <v>1</v>
      </c>
      <c r="M203" s="2">
        <f t="shared" si="38"/>
        <v>2</v>
      </c>
      <c r="N203" s="2">
        <f t="shared" si="39"/>
        <v>0</v>
      </c>
      <c r="O203" s="1"/>
      <c r="P203" s="1"/>
      <c r="Q203" s="1"/>
      <c r="R203" s="1"/>
      <c r="S203" s="2">
        <v>2</v>
      </c>
      <c r="T203" s="1"/>
      <c r="U203" s="1"/>
      <c r="V203" s="1"/>
      <c r="W203" s="2">
        <v>1</v>
      </c>
      <c r="X203" s="2">
        <v>1</v>
      </c>
      <c r="Y203" s="1"/>
      <c r="Z203" s="2">
        <v>43</v>
      </c>
      <c r="AA203" s="2">
        <v>1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2">
        <v>1</v>
      </c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2">
        <v>1</v>
      </c>
      <c r="BV203" s="1"/>
      <c r="BW203" s="2">
        <v>1</v>
      </c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</row>
    <row r="204" spans="1:95" x14ac:dyDescent="0.2">
      <c r="A204" s="2">
        <v>2018</v>
      </c>
      <c r="B204" s="4">
        <v>43280</v>
      </c>
      <c r="C204" s="2" t="s">
        <v>123</v>
      </c>
      <c r="D204" s="2" t="s">
        <v>92</v>
      </c>
      <c r="E204" s="2">
        <f t="shared" si="30"/>
        <v>0</v>
      </c>
      <c r="F204" s="2">
        <f t="shared" si="31"/>
        <v>0</v>
      </c>
      <c r="G204" s="2">
        <f t="shared" si="32"/>
        <v>0</v>
      </c>
      <c r="H204" s="2">
        <f t="shared" si="33"/>
        <v>0</v>
      </c>
      <c r="I204" s="2">
        <f t="shared" si="34"/>
        <v>0</v>
      </c>
      <c r="J204" s="2">
        <f t="shared" si="35"/>
        <v>0</v>
      </c>
      <c r="K204" s="2">
        <f t="shared" si="36"/>
        <v>0</v>
      </c>
      <c r="L204" s="2">
        <f t="shared" si="37"/>
        <v>0</v>
      </c>
      <c r="M204" s="2">
        <f t="shared" si="38"/>
        <v>0</v>
      </c>
      <c r="N204" s="2">
        <f t="shared" si="39"/>
        <v>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</row>
    <row r="205" spans="1:95" x14ac:dyDescent="0.2">
      <c r="A205" s="2">
        <v>2018</v>
      </c>
      <c r="B205" s="4">
        <v>43280</v>
      </c>
      <c r="C205" s="2" t="s">
        <v>123</v>
      </c>
      <c r="D205" s="2" t="s">
        <v>93</v>
      </c>
      <c r="E205" s="2">
        <f t="shared" si="30"/>
        <v>0</v>
      </c>
      <c r="F205" s="2">
        <f t="shared" si="31"/>
        <v>0</v>
      </c>
      <c r="G205" s="2">
        <f t="shared" si="32"/>
        <v>0</v>
      </c>
      <c r="H205" s="2">
        <f t="shared" si="33"/>
        <v>0</v>
      </c>
      <c r="I205" s="2">
        <f t="shared" si="34"/>
        <v>0</v>
      </c>
      <c r="J205" s="2">
        <f t="shared" si="35"/>
        <v>0</v>
      </c>
      <c r="K205" s="2">
        <f t="shared" si="36"/>
        <v>0</v>
      </c>
      <c r="L205" s="2">
        <f t="shared" si="37"/>
        <v>0</v>
      </c>
      <c r="M205" s="2">
        <f t="shared" si="38"/>
        <v>0</v>
      </c>
      <c r="N205" s="2">
        <f t="shared" si="39"/>
        <v>0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</row>
    <row r="206" spans="1:95" x14ac:dyDescent="0.2">
      <c r="A206" s="2">
        <v>2018</v>
      </c>
      <c r="B206" s="4">
        <v>43281</v>
      </c>
      <c r="C206" s="2" t="s">
        <v>110</v>
      </c>
      <c r="D206" s="2" t="s">
        <v>90</v>
      </c>
      <c r="E206" s="2">
        <f t="shared" si="30"/>
        <v>0</v>
      </c>
      <c r="F206" s="2">
        <f t="shared" si="31"/>
        <v>0</v>
      </c>
      <c r="G206" s="2">
        <f t="shared" si="32"/>
        <v>2</v>
      </c>
      <c r="H206" s="2">
        <f t="shared" si="33"/>
        <v>0</v>
      </c>
      <c r="I206" s="2">
        <f t="shared" si="34"/>
        <v>0</v>
      </c>
      <c r="J206" s="2">
        <f t="shared" si="35"/>
        <v>1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 s="2">
        <f t="shared" si="39"/>
        <v>0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2">
        <v>1</v>
      </c>
      <c r="AF206" s="1"/>
      <c r="AG206" s="1"/>
      <c r="AH206" s="1"/>
      <c r="AI206" s="2">
        <v>1</v>
      </c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2">
        <v>0</v>
      </c>
      <c r="BL206" s="1"/>
      <c r="BM206" s="1"/>
      <c r="BN206" s="1"/>
      <c r="BO206" s="1"/>
      <c r="BP206" s="1"/>
      <c r="BQ206" s="2">
        <v>1</v>
      </c>
      <c r="BR206" s="1"/>
      <c r="BS206" s="1"/>
      <c r="BT206" s="1"/>
      <c r="BU206" s="2">
        <v>1</v>
      </c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</row>
    <row r="207" spans="1:95" x14ac:dyDescent="0.2">
      <c r="A207" s="2">
        <v>2018</v>
      </c>
      <c r="B207" s="4">
        <v>43281</v>
      </c>
      <c r="C207" s="2" t="s">
        <v>110</v>
      </c>
      <c r="D207" s="2" t="s">
        <v>91</v>
      </c>
      <c r="E207" s="2">
        <f t="shared" si="30"/>
        <v>0</v>
      </c>
      <c r="F207" s="2">
        <f t="shared" si="31"/>
        <v>1</v>
      </c>
      <c r="G207" s="2">
        <f t="shared" si="32"/>
        <v>2</v>
      </c>
      <c r="H207" s="2">
        <f t="shared" si="33"/>
        <v>12</v>
      </c>
      <c r="I207" s="2">
        <f t="shared" si="34"/>
        <v>1</v>
      </c>
      <c r="J207" s="2">
        <f t="shared" si="35"/>
        <v>1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 s="2">
        <f t="shared" si="39"/>
        <v>0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>
        <v>1</v>
      </c>
      <c r="AA207" s="2">
        <v>11</v>
      </c>
      <c r="AB207" s="1"/>
      <c r="AC207" s="2">
        <v>1</v>
      </c>
      <c r="AD207" s="1"/>
      <c r="AE207" s="2">
        <v>1</v>
      </c>
      <c r="AF207" s="1"/>
      <c r="AG207" s="1"/>
      <c r="AH207" s="1"/>
      <c r="AI207" s="2">
        <v>1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2">
        <v>1</v>
      </c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">
        <v>1</v>
      </c>
      <c r="BR207" s="1"/>
      <c r="BS207" s="1"/>
      <c r="BT207" s="1"/>
      <c r="BU207" s="2">
        <v>1</v>
      </c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</row>
    <row r="208" spans="1:95" x14ac:dyDescent="0.2">
      <c r="A208" s="2">
        <v>2018</v>
      </c>
      <c r="B208" s="4">
        <v>43281</v>
      </c>
      <c r="C208" s="2" t="s">
        <v>110</v>
      </c>
      <c r="D208" s="2" t="s">
        <v>92</v>
      </c>
      <c r="E208" s="2">
        <f t="shared" si="30"/>
        <v>0</v>
      </c>
      <c r="F208" s="2">
        <f t="shared" si="31"/>
        <v>0</v>
      </c>
      <c r="G208" s="2">
        <f t="shared" si="32"/>
        <v>0</v>
      </c>
      <c r="H208" s="2">
        <f t="shared" si="33"/>
        <v>0</v>
      </c>
      <c r="I208" s="2">
        <f t="shared" si="34"/>
        <v>0</v>
      </c>
      <c r="J208" s="2">
        <f t="shared" si="35"/>
        <v>0</v>
      </c>
      <c r="K208" s="2">
        <f t="shared" si="36"/>
        <v>0</v>
      </c>
      <c r="L208" s="2">
        <f t="shared" si="37"/>
        <v>0</v>
      </c>
      <c r="M208" s="2">
        <f t="shared" si="38"/>
        <v>0</v>
      </c>
      <c r="N208" s="2">
        <f t="shared" si="39"/>
        <v>0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</row>
    <row r="209" spans="1:95" x14ac:dyDescent="0.2">
      <c r="A209" s="2">
        <v>2018</v>
      </c>
      <c r="B209" s="4">
        <v>43281</v>
      </c>
      <c r="C209" s="2" t="s">
        <v>110</v>
      </c>
      <c r="D209" s="2" t="s">
        <v>93</v>
      </c>
      <c r="E209" s="2">
        <f t="shared" si="30"/>
        <v>0</v>
      </c>
      <c r="F209" s="2">
        <f t="shared" si="31"/>
        <v>0</v>
      </c>
      <c r="G209" s="2">
        <f t="shared" si="32"/>
        <v>0</v>
      </c>
      <c r="H209" s="2">
        <f t="shared" si="33"/>
        <v>0</v>
      </c>
      <c r="I209" s="2">
        <f t="shared" si="34"/>
        <v>0</v>
      </c>
      <c r="J209" s="2">
        <f t="shared" si="35"/>
        <v>0</v>
      </c>
      <c r="K209" s="2">
        <f t="shared" si="36"/>
        <v>0</v>
      </c>
      <c r="L209" s="2">
        <f t="shared" si="37"/>
        <v>0</v>
      </c>
      <c r="M209" s="2">
        <f t="shared" si="38"/>
        <v>0</v>
      </c>
      <c r="N209" s="2">
        <f t="shared" si="39"/>
        <v>0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</row>
    <row r="210" spans="1:95" x14ac:dyDescent="0.2">
      <c r="A210" s="1"/>
      <c r="B210" s="1"/>
      <c r="C210" s="1"/>
      <c r="D210" s="1"/>
      <c r="E210" s="1"/>
      <c r="F210" s="1"/>
      <c r="G210" s="1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</row>
    <row r="211" spans="1:9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</row>
    <row r="212" spans="1:9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</row>
    <row r="213" spans="1:9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</row>
    <row r="214" spans="1:9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</row>
    <row r="215" spans="1:9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</row>
    <row r="216" spans="1:9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</row>
    <row r="217" spans="1:9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</row>
    <row r="218" spans="1:9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</row>
    <row r="219" spans="1:9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</row>
    <row r="220" spans="1:9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</row>
    <row r="221" spans="1:9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</row>
    <row r="222" spans="1:9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</row>
    <row r="223" spans="1:9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</row>
    <row r="224" spans="1:9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</row>
    <row r="225" spans="1:9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</row>
    <row r="226" spans="1:9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</row>
    <row r="227" spans="1:9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</row>
    <row r="228" spans="1:9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</row>
    <row r="229" spans="1:9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</row>
    <row r="230" spans="1:9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</row>
    <row r="231" spans="1:9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</row>
    <row r="232" spans="1:9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</row>
    <row r="233" spans="1:9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</row>
    <row r="234" spans="1:9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</row>
    <row r="235" spans="1:9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</row>
    <row r="236" spans="1:9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</row>
    <row r="237" spans="1:9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</row>
    <row r="238" spans="1:9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</row>
    <row r="239" spans="1:9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</row>
    <row r="240" spans="1:9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</row>
    <row r="241" spans="1:9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</row>
    <row r="242" spans="1:9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</row>
    <row r="243" spans="1:9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</row>
    <row r="244" spans="1:9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</row>
    <row r="245" spans="1:9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</row>
    <row r="246" spans="1:9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</row>
    <row r="247" spans="1:9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</row>
    <row r="248" spans="1:9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</row>
    <row r="249" spans="1:9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</row>
    <row r="250" spans="1:9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</row>
    <row r="251" spans="1:9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</row>
    <row r="252" spans="1:9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</row>
    <row r="253" spans="1:9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</row>
    <row r="254" spans="1:9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</row>
    <row r="255" spans="1:9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</row>
    <row r="256" spans="1:9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</row>
    <row r="257" spans="1:9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</row>
    <row r="258" spans="1:9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</row>
    <row r="259" spans="1:9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</row>
    <row r="260" spans="1:9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</row>
    <row r="261" spans="1:9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</row>
    <row r="262" spans="1:9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</row>
    <row r="263" spans="1:9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</row>
    <row r="264" spans="1:9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</row>
    <row r="265" spans="1:9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</row>
    <row r="266" spans="1:9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</row>
    <row r="267" spans="1:9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</row>
    <row r="268" spans="1:9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</row>
    <row r="269" spans="1:9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</row>
    <row r="270" spans="1:9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</row>
    <row r="271" spans="1:9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</row>
    <row r="272" spans="1:9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</row>
    <row r="273" spans="1:9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</row>
    <row r="274" spans="1:9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</row>
    <row r="275" spans="1:9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</row>
    <row r="276" spans="1:9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</row>
    <row r="277" spans="1:9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</row>
    <row r="278" spans="1:9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</row>
    <row r="279" spans="1:9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</row>
    <row r="280" spans="1:9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</row>
    <row r="281" spans="1:9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</row>
    <row r="282" spans="1:9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</row>
    <row r="283" spans="1:9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</row>
    <row r="284" spans="1:9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</row>
    <row r="285" spans="1:9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</row>
    <row r="286" spans="1:9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</row>
    <row r="287" spans="1:9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</row>
    <row r="288" spans="1:9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</row>
    <row r="289" spans="1:9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</row>
    <row r="290" spans="1:9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</row>
    <row r="291" spans="1:9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</row>
    <row r="292" spans="1:9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</row>
    <row r="293" spans="1:9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</row>
    <row r="294" spans="1:9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</row>
    <row r="295" spans="1:9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</row>
    <row r="296" spans="1:9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</row>
    <row r="297" spans="1:9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</row>
    <row r="298" spans="1:9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</row>
    <row r="299" spans="1:9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</row>
    <row r="300" spans="1:9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</row>
    <row r="301" spans="1:9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</row>
    <row r="302" spans="1:9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</row>
    <row r="303" spans="1:9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</row>
    <row r="304" spans="1:9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</row>
    <row r="305" spans="1:9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</row>
    <row r="306" spans="1:9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</row>
    <row r="307" spans="1:9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</row>
    <row r="308" spans="1:9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</row>
    <row r="309" spans="1:9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</row>
    <row r="310" spans="1:9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</row>
    <row r="311" spans="1:9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</row>
    <row r="312" spans="1:9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</row>
    <row r="313" spans="1:9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</row>
    <row r="314" spans="1:9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</row>
    <row r="315" spans="1:9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</row>
    <row r="316" spans="1:9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</row>
    <row r="317" spans="1:9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</row>
    <row r="318" spans="1:9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</row>
    <row r="319" spans="1:9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</row>
    <row r="320" spans="1:9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</row>
    <row r="321" spans="1:9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</row>
    <row r="322" spans="1:9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</row>
    <row r="323" spans="1:9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</row>
    <row r="324" spans="1:9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</row>
    <row r="325" spans="1:9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</row>
    <row r="326" spans="1:9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</row>
    <row r="327" spans="1:9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</row>
    <row r="328" spans="1:9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</row>
    <row r="329" spans="1:9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</row>
    <row r="330" spans="1:9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</row>
    <row r="331" spans="1:9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</row>
    <row r="332" spans="1:9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</row>
    <row r="333" spans="1:9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</row>
    <row r="334" spans="1:9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</row>
    <row r="335" spans="1:9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</row>
    <row r="336" spans="1:9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</row>
    <row r="337" spans="1:9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</row>
    <row r="338" spans="1:9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</row>
    <row r="339" spans="1:9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</row>
    <row r="340" spans="1:9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</row>
    <row r="341" spans="1:9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</row>
    <row r="342" spans="1:9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</row>
    <row r="343" spans="1:9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</row>
    <row r="344" spans="1:9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</row>
    <row r="345" spans="1:9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</row>
    <row r="346" spans="1:9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</row>
    <row r="347" spans="1:9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</row>
    <row r="348" spans="1:9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</row>
    <row r="349" spans="1:9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</row>
    <row r="350" spans="1:9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</row>
    <row r="351" spans="1:9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</row>
    <row r="352" spans="1:9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</row>
    <row r="353" spans="1:9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</row>
    <row r="354" spans="1:9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</row>
    <row r="355" spans="1:9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</row>
    <row r="356" spans="1:9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</row>
    <row r="357" spans="1:9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</row>
    <row r="358" spans="1:9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</row>
    <row r="359" spans="1:9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</row>
    <row r="360" spans="1:9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</row>
    <row r="361" spans="1:9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</row>
    <row r="362" spans="1:9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</row>
    <row r="363" spans="1:9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</row>
    <row r="364" spans="1:9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</row>
    <row r="365" spans="1:9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</row>
    <row r="366" spans="1:9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</row>
    <row r="367" spans="1:9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</row>
    <row r="368" spans="1:9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</row>
    <row r="369" spans="1:9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</row>
    <row r="370" spans="1:9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</row>
    <row r="371" spans="1:9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</row>
    <row r="372" spans="1:9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</row>
    <row r="373" spans="1:9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</row>
    <row r="374" spans="1:9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</row>
    <row r="375" spans="1:9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</row>
    <row r="376" spans="1:9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</row>
    <row r="377" spans="1:9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</row>
    <row r="378" spans="1:9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</row>
    <row r="379" spans="1:9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</row>
    <row r="380" spans="1:9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</row>
    <row r="381" spans="1:9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</row>
    <row r="382" spans="1:9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</row>
    <row r="383" spans="1:9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</row>
    <row r="384" spans="1:9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</row>
    <row r="385" spans="1:9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</row>
    <row r="386" spans="1:9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</row>
    <row r="387" spans="1:9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</row>
    <row r="388" spans="1:9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</row>
    <row r="389" spans="1:9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</row>
    <row r="390" spans="1:9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</row>
    <row r="391" spans="1:9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</row>
    <row r="392" spans="1:9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</row>
    <row r="393" spans="1:9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</row>
    <row r="394" spans="1:9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</row>
    <row r="395" spans="1:9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</row>
    <row r="396" spans="1:9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</row>
    <row r="397" spans="1:9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</row>
    <row r="398" spans="1:9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</row>
    <row r="399" spans="1:9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</row>
    <row r="400" spans="1:9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</row>
    <row r="401" spans="1:9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</row>
    <row r="402" spans="1:9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</row>
    <row r="403" spans="1:9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</row>
    <row r="404" spans="1:9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</row>
    <row r="405" spans="1:9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</row>
    <row r="406" spans="1:9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</row>
    <row r="407" spans="1:9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</row>
    <row r="408" spans="1:9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</row>
    <row r="409" spans="1:9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</row>
    <row r="410" spans="1:9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</row>
    <row r="411" spans="1:9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</row>
    <row r="412" spans="1:9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</row>
    <row r="413" spans="1:9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</row>
    <row r="414" spans="1:9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</row>
    <row r="415" spans="1:9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</row>
    <row r="416" spans="1:9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</row>
    <row r="417" spans="1:9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</row>
    <row r="418" spans="1:9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</row>
    <row r="419" spans="1:9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</row>
    <row r="420" spans="1:9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</row>
    <row r="421" spans="1:9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</row>
    <row r="422" spans="1:9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</row>
    <row r="423" spans="1:9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</row>
    <row r="424" spans="1:9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</row>
    <row r="425" spans="1:9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</row>
    <row r="426" spans="1:9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</row>
    <row r="427" spans="1:9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</row>
    <row r="428" spans="1:9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</row>
    <row r="429" spans="1:9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</row>
    <row r="430" spans="1:9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</row>
    <row r="431" spans="1:9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</row>
    <row r="432" spans="1:9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</row>
    <row r="433" spans="1:9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</row>
    <row r="434" spans="1:9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</row>
    <row r="435" spans="1:9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</row>
    <row r="436" spans="1:9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</row>
    <row r="437" spans="1:9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</row>
    <row r="438" spans="1:9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</row>
    <row r="439" spans="1:9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</row>
    <row r="440" spans="1:9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</row>
    <row r="441" spans="1:9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</row>
    <row r="442" spans="1:9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</row>
    <row r="443" spans="1:9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</row>
    <row r="444" spans="1:9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</row>
    <row r="445" spans="1:9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</row>
    <row r="446" spans="1:9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</row>
    <row r="447" spans="1:9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</row>
    <row r="448" spans="1:9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</row>
    <row r="449" spans="1:9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</row>
    <row r="450" spans="1:9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</row>
    <row r="451" spans="1:9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</row>
    <row r="452" spans="1:9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</row>
    <row r="453" spans="1:9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</row>
    <row r="454" spans="1:9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</row>
    <row r="455" spans="1:9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</row>
    <row r="456" spans="1:9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</row>
    <row r="457" spans="1:9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</row>
    <row r="458" spans="1:9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</row>
    <row r="459" spans="1:9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</row>
    <row r="460" spans="1:9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</row>
    <row r="461" spans="1:9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</row>
    <row r="462" spans="1:9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</row>
    <row r="463" spans="1:9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</row>
    <row r="464" spans="1:9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</row>
    <row r="465" spans="1:9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</row>
    <row r="466" spans="1:9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</row>
    <row r="467" spans="1:9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</row>
    <row r="468" spans="1:9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</row>
    <row r="469" spans="1:9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</row>
    <row r="470" spans="1:9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</row>
    <row r="471" spans="1:9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</row>
    <row r="472" spans="1:9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</row>
    <row r="473" spans="1:9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</row>
    <row r="474" spans="1:9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</row>
    <row r="475" spans="1:9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</row>
    <row r="476" spans="1:9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</row>
    <row r="477" spans="1:9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</row>
    <row r="478" spans="1:9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</row>
    <row r="479" spans="1:9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</row>
    <row r="480" spans="1:9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</row>
    <row r="481" spans="1:9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</row>
    <row r="482" spans="1:9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</row>
    <row r="483" spans="1:9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</row>
    <row r="484" spans="1:9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</row>
    <row r="485" spans="1:9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</row>
    <row r="486" spans="1:9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</row>
    <row r="487" spans="1:9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</row>
    <row r="488" spans="1:9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</row>
    <row r="489" spans="1:9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</row>
    <row r="490" spans="1:9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</row>
    <row r="491" spans="1:9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</row>
    <row r="492" spans="1:9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</row>
    <row r="493" spans="1:9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</row>
    <row r="494" spans="1:9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</row>
    <row r="495" spans="1:9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</row>
    <row r="496" spans="1:9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</row>
    <row r="497" spans="1:9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</row>
    <row r="498" spans="1:9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</row>
    <row r="499" spans="1:9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</row>
    <row r="500" spans="1:9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</row>
    <row r="501" spans="1:9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</row>
    <row r="502" spans="1:9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</row>
    <row r="503" spans="1:9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</row>
    <row r="504" spans="1:9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</row>
    <row r="505" spans="1:9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</row>
    <row r="506" spans="1:9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</row>
    <row r="507" spans="1:9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</row>
    <row r="508" spans="1:9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</row>
    <row r="509" spans="1:9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</row>
    <row r="510" spans="1:9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</row>
    <row r="511" spans="1:9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</row>
    <row r="512" spans="1:9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</row>
    <row r="513" spans="1:9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</row>
    <row r="514" spans="1:9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</row>
    <row r="515" spans="1:9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</row>
    <row r="516" spans="1:9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</row>
    <row r="517" spans="1:9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</row>
    <row r="518" spans="1:9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</row>
    <row r="519" spans="1:9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</row>
    <row r="520" spans="1:9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</row>
    <row r="521" spans="1:9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</row>
    <row r="522" spans="1:9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</row>
    <row r="523" spans="1:9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</row>
    <row r="524" spans="1:9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</row>
    <row r="525" spans="1:9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</row>
    <row r="526" spans="1:9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</row>
    <row r="527" spans="1:9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</row>
    <row r="528" spans="1:9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</row>
    <row r="529" spans="1:9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</row>
    <row r="530" spans="1:9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</row>
    <row r="531" spans="1:9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</row>
    <row r="532" spans="1:9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</row>
    <row r="533" spans="1:9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</row>
    <row r="534" spans="1:9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</row>
    <row r="535" spans="1:9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</row>
    <row r="536" spans="1:9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</row>
    <row r="537" spans="1:9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</row>
    <row r="538" spans="1:9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</row>
    <row r="539" spans="1:9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</row>
    <row r="540" spans="1:9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</row>
    <row r="541" spans="1:9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</row>
    <row r="542" spans="1:9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</row>
    <row r="543" spans="1:9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</row>
    <row r="544" spans="1:9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</row>
    <row r="545" spans="1:9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</row>
    <row r="546" spans="1:9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</row>
    <row r="547" spans="1:9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</row>
    <row r="548" spans="1:9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</row>
    <row r="549" spans="1:9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</row>
    <row r="550" spans="1:9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</row>
    <row r="551" spans="1:9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</row>
    <row r="552" spans="1:9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</row>
    <row r="553" spans="1:9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</row>
    <row r="554" spans="1:9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</row>
    <row r="555" spans="1:9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</row>
    <row r="556" spans="1:9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</row>
    <row r="557" spans="1:9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</row>
    <row r="558" spans="1:9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</row>
    <row r="559" spans="1:9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</row>
    <row r="560" spans="1:9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</row>
    <row r="561" spans="1:9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</row>
    <row r="562" spans="1:9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</row>
    <row r="563" spans="1:9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</row>
    <row r="564" spans="1:9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</row>
    <row r="565" spans="1:9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</row>
    <row r="566" spans="1:9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</row>
    <row r="567" spans="1:9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</row>
    <row r="568" spans="1:9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</row>
    <row r="569" spans="1:9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</row>
    <row r="570" spans="1:9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</row>
    <row r="571" spans="1:9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</row>
    <row r="572" spans="1:9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</row>
    <row r="573" spans="1:9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</row>
    <row r="574" spans="1:9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</row>
    <row r="575" spans="1:9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</row>
    <row r="576" spans="1:9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</row>
    <row r="577" spans="1:9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</row>
    <row r="578" spans="1:9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</row>
    <row r="579" spans="1:9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</row>
    <row r="580" spans="1:9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</row>
    <row r="581" spans="1:9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</row>
    <row r="582" spans="1:9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</row>
    <row r="583" spans="1:9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</row>
    <row r="584" spans="1:9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</row>
    <row r="585" spans="1:9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</row>
    <row r="586" spans="1:9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</row>
    <row r="587" spans="1:9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</row>
    <row r="588" spans="1:9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</row>
    <row r="589" spans="1:9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</row>
    <row r="590" spans="1:9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</row>
    <row r="591" spans="1:9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</row>
    <row r="592" spans="1:9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</row>
    <row r="593" spans="1:9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</row>
    <row r="594" spans="1:9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</row>
    <row r="595" spans="1:9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</row>
    <row r="596" spans="1:9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</row>
    <row r="597" spans="1:9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</row>
    <row r="598" spans="1:9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</row>
    <row r="599" spans="1:9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</row>
    <row r="600" spans="1:9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</row>
    <row r="601" spans="1:9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</row>
    <row r="602" spans="1:9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</row>
    <row r="603" spans="1:9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</row>
    <row r="604" spans="1:9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</row>
    <row r="605" spans="1:9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</row>
    <row r="606" spans="1:9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</row>
    <row r="607" spans="1:9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</row>
    <row r="608" spans="1:9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</row>
    <row r="609" spans="1:9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</row>
    <row r="610" spans="1:9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</row>
    <row r="611" spans="1:9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</row>
    <row r="612" spans="1:9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</row>
    <row r="613" spans="1:9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</row>
    <row r="614" spans="1:9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</row>
    <row r="615" spans="1:9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</row>
    <row r="616" spans="1:9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</row>
    <row r="617" spans="1:9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</row>
    <row r="618" spans="1:9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</row>
    <row r="619" spans="1:9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</row>
    <row r="620" spans="1:9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</row>
    <row r="621" spans="1:9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</row>
    <row r="622" spans="1:9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</row>
    <row r="623" spans="1:9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</row>
    <row r="624" spans="1:9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</row>
    <row r="625" spans="1:9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</row>
    <row r="626" spans="1:9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</row>
    <row r="627" spans="1:9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</row>
    <row r="628" spans="1:9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</row>
    <row r="629" spans="1:9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</row>
    <row r="630" spans="1:9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</row>
    <row r="631" spans="1:9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</row>
    <row r="632" spans="1:9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</row>
    <row r="633" spans="1:9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</row>
    <row r="634" spans="1:9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</row>
    <row r="635" spans="1:9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</row>
    <row r="636" spans="1:9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</row>
    <row r="637" spans="1:9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</row>
    <row r="638" spans="1:9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</row>
    <row r="639" spans="1:9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</row>
    <row r="640" spans="1:9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</row>
    <row r="641" spans="1:9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</row>
    <row r="642" spans="1:9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</row>
    <row r="643" spans="1:9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</row>
    <row r="644" spans="1:9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</row>
    <row r="645" spans="1:9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</row>
    <row r="646" spans="1:9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</row>
    <row r="647" spans="1:9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</row>
    <row r="648" spans="1:9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</row>
    <row r="649" spans="1:9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</row>
    <row r="650" spans="1:9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</row>
    <row r="651" spans="1:9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</row>
    <row r="652" spans="1:9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</row>
    <row r="653" spans="1:9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</row>
    <row r="654" spans="1:9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</row>
    <row r="655" spans="1:9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</row>
    <row r="656" spans="1:9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</row>
    <row r="657" spans="1:9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</row>
    <row r="658" spans="1:9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</row>
    <row r="659" spans="1:9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</row>
    <row r="660" spans="1:9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</row>
    <row r="661" spans="1:9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</row>
    <row r="662" spans="1:9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</row>
    <row r="663" spans="1:9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</row>
    <row r="664" spans="1:9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</row>
    <row r="665" spans="1:9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</row>
    <row r="666" spans="1:9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</row>
    <row r="667" spans="1:9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</row>
    <row r="668" spans="1:9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</row>
    <row r="669" spans="1:9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</row>
    <row r="670" spans="1:9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</row>
    <row r="671" spans="1:9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</row>
    <row r="672" spans="1:9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</row>
    <row r="673" spans="1:9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</row>
    <row r="674" spans="1:9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</row>
    <row r="675" spans="1:9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</row>
    <row r="676" spans="1:9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</row>
    <row r="677" spans="1:9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</row>
    <row r="678" spans="1:9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</row>
    <row r="679" spans="1:9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</row>
    <row r="680" spans="1:9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</row>
    <row r="681" spans="1:9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</row>
    <row r="682" spans="1:9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</row>
    <row r="683" spans="1:9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</row>
    <row r="684" spans="1:9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</row>
    <row r="685" spans="1:9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</row>
    <row r="686" spans="1:9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</row>
    <row r="687" spans="1:9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</row>
    <row r="688" spans="1:9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</row>
    <row r="689" spans="1:9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</row>
    <row r="690" spans="1:9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</row>
    <row r="691" spans="1:9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</row>
    <row r="692" spans="1:9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</row>
    <row r="693" spans="1:9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</row>
    <row r="694" spans="1:9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</row>
    <row r="695" spans="1:9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</row>
    <row r="696" spans="1:9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</row>
    <row r="697" spans="1:9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</row>
    <row r="698" spans="1:9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</row>
    <row r="699" spans="1:9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</row>
    <row r="700" spans="1:9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</row>
    <row r="701" spans="1:9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</row>
    <row r="702" spans="1:9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</row>
    <row r="703" spans="1:9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</row>
    <row r="704" spans="1:9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</row>
    <row r="705" spans="1:9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</row>
    <row r="706" spans="1:9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</row>
    <row r="707" spans="1:9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</row>
    <row r="708" spans="1:9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</row>
    <row r="709" spans="1:9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</row>
    <row r="710" spans="1:9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</row>
    <row r="711" spans="1:9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</row>
    <row r="712" spans="1:9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</row>
    <row r="713" spans="1:9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</row>
    <row r="714" spans="1:9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</row>
    <row r="715" spans="1:9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</row>
    <row r="716" spans="1:9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</row>
    <row r="717" spans="1:9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</row>
    <row r="718" spans="1:9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</row>
    <row r="719" spans="1:9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</row>
    <row r="720" spans="1:9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</row>
    <row r="721" spans="1:9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</row>
    <row r="722" spans="1:9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</row>
    <row r="723" spans="1:9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</row>
    <row r="724" spans="1:9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</row>
    <row r="725" spans="1:9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</row>
    <row r="726" spans="1:9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</row>
    <row r="727" spans="1:9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</row>
    <row r="728" spans="1:9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</row>
    <row r="729" spans="1:9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</row>
    <row r="730" spans="1:9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</row>
    <row r="731" spans="1:9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</row>
    <row r="732" spans="1:9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</row>
    <row r="733" spans="1:9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</row>
    <row r="734" spans="1:9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</row>
    <row r="735" spans="1:9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</row>
    <row r="736" spans="1:9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</row>
    <row r="737" spans="1:9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</row>
    <row r="738" spans="1:9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</row>
    <row r="739" spans="1:9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</row>
    <row r="740" spans="1:9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</row>
    <row r="741" spans="1:9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</row>
    <row r="742" spans="1:9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</row>
    <row r="743" spans="1:9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</row>
    <row r="744" spans="1:9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</row>
    <row r="745" spans="1:9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</row>
    <row r="746" spans="1:9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</row>
    <row r="747" spans="1:9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</row>
    <row r="748" spans="1:9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</row>
    <row r="749" spans="1:9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</row>
    <row r="750" spans="1:9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</row>
    <row r="751" spans="1:9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</row>
    <row r="752" spans="1:9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</row>
    <row r="753" spans="1:9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</row>
    <row r="754" spans="1:9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</row>
    <row r="755" spans="1:9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</row>
    <row r="756" spans="1:9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</row>
    <row r="757" spans="1:9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</row>
    <row r="758" spans="1:9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</row>
    <row r="759" spans="1:9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</row>
    <row r="760" spans="1:9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</row>
    <row r="761" spans="1:9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</row>
    <row r="762" spans="1:9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</row>
    <row r="763" spans="1:9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</row>
    <row r="764" spans="1:9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</row>
    <row r="765" spans="1:9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</row>
    <row r="766" spans="1:9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</row>
    <row r="767" spans="1:9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</row>
    <row r="768" spans="1:9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</row>
    <row r="769" spans="1:9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</row>
    <row r="770" spans="1:9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</row>
    <row r="771" spans="1:9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</row>
    <row r="772" spans="1:9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</row>
    <row r="773" spans="1:9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</row>
    <row r="774" spans="1:9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</row>
    <row r="775" spans="1:9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</row>
    <row r="776" spans="1:9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</row>
    <row r="777" spans="1:9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</row>
    <row r="778" spans="1:9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</row>
    <row r="779" spans="1:9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</row>
    <row r="780" spans="1:9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</row>
    <row r="781" spans="1:9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</row>
    <row r="782" spans="1:9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</row>
    <row r="783" spans="1:9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</row>
    <row r="784" spans="1:9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</row>
    <row r="785" spans="1:9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</row>
    <row r="786" spans="1:9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</row>
    <row r="787" spans="1:9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</row>
    <row r="788" spans="1:9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</row>
    <row r="789" spans="1:9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</row>
    <row r="790" spans="1:9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</row>
    <row r="791" spans="1:9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</row>
    <row r="792" spans="1:9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</row>
    <row r="793" spans="1:9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</row>
    <row r="794" spans="1:9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</row>
    <row r="795" spans="1:9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</row>
    <row r="796" spans="1:9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</row>
    <row r="797" spans="1:9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</row>
    <row r="798" spans="1:9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</row>
    <row r="799" spans="1:9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</row>
    <row r="800" spans="1:9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</row>
    <row r="801" spans="1:9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</row>
    <row r="802" spans="1:9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</row>
    <row r="803" spans="1:9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</row>
    <row r="804" spans="1:9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</row>
    <row r="805" spans="1:9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</row>
    <row r="806" spans="1:9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</row>
    <row r="807" spans="1:9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</row>
    <row r="808" spans="1:9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</row>
    <row r="809" spans="1:9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</row>
    <row r="810" spans="1:9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</row>
    <row r="811" spans="1:9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</row>
    <row r="812" spans="1:9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</row>
    <row r="813" spans="1:9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</row>
    <row r="814" spans="1:9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</row>
    <row r="815" spans="1:9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</row>
    <row r="816" spans="1:9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</row>
    <row r="817" spans="1:9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</row>
    <row r="818" spans="1:9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</row>
    <row r="819" spans="1:9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</row>
    <row r="820" spans="1:9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</row>
    <row r="821" spans="1:9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</row>
    <row r="822" spans="1:9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</row>
    <row r="823" spans="1:9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</row>
    <row r="824" spans="1:9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</row>
    <row r="825" spans="1:9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</row>
    <row r="826" spans="1:9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</row>
    <row r="827" spans="1:9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</row>
    <row r="828" spans="1:9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</row>
    <row r="829" spans="1:9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</row>
    <row r="830" spans="1:9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</row>
    <row r="831" spans="1:9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</row>
    <row r="832" spans="1:9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</row>
    <row r="833" spans="1:9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</row>
    <row r="834" spans="1:9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</row>
    <row r="835" spans="1:9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</row>
    <row r="836" spans="1:9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</row>
    <row r="837" spans="1:9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</row>
    <row r="838" spans="1:9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</row>
    <row r="839" spans="1:9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</row>
    <row r="840" spans="1:9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</row>
    <row r="841" spans="1:9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</row>
    <row r="842" spans="1:9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</row>
    <row r="843" spans="1:9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</row>
    <row r="844" spans="1:9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</row>
    <row r="845" spans="1:9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</row>
    <row r="846" spans="1:9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</row>
    <row r="847" spans="1:9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</row>
    <row r="848" spans="1:9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</row>
    <row r="849" spans="1:9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</row>
    <row r="850" spans="1:9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</row>
    <row r="851" spans="1:9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</row>
    <row r="852" spans="1:9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</row>
    <row r="853" spans="1:9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</row>
    <row r="854" spans="1:9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</row>
    <row r="855" spans="1:9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</row>
    <row r="856" spans="1:9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</row>
    <row r="857" spans="1:9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</row>
    <row r="858" spans="1:9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</row>
    <row r="859" spans="1:9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</row>
    <row r="860" spans="1:9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</row>
    <row r="861" spans="1:9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</row>
    <row r="862" spans="1:9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</row>
    <row r="863" spans="1:9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</row>
    <row r="864" spans="1:9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</row>
    <row r="865" spans="1:9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</row>
    <row r="866" spans="1:9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</row>
    <row r="867" spans="1:9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</row>
    <row r="868" spans="1:9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</row>
    <row r="869" spans="1:9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</row>
    <row r="870" spans="1:9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</row>
    <row r="871" spans="1:9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</row>
    <row r="872" spans="1:9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</row>
    <row r="873" spans="1:9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</row>
    <row r="874" spans="1:9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</row>
    <row r="875" spans="1:9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</row>
    <row r="876" spans="1:9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</row>
    <row r="877" spans="1:9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</row>
    <row r="878" spans="1:9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</row>
    <row r="879" spans="1:9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</row>
    <row r="880" spans="1:9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</row>
    <row r="881" spans="1:9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</row>
    <row r="882" spans="1:9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</row>
    <row r="883" spans="1:9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</row>
    <row r="884" spans="1:9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</row>
    <row r="885" spans="1:9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</row>
    <row r="886" spans="1:9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</row>
    <row r="887" spans="1:9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</row>
    <row r="888" spans="1:9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</row>
    <row r="889" spans="1:9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</row>
    <row r="890" spans="1:9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</row>
    <row r="891" spans="1:9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</row>
    <row r="892" spans="1:9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</row>
    <row r="893" spans="1:9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</row>
    <row r="894" spans="1:9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</row>
    <row r="895" spans="1:9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</row>
    <row r="896" spans="1:9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</row>
    <row r="897" spans="1:9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</row>
    <row r="898" spans="1:9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</row>
    <row r="899" spans="1:9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</row>
    <row r="900" spans="1:9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</row>
    <row r="901" spans="1:9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</row>
    <row r="902" spans="1:9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</row>
    <row r="903" spans="1:9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</row>
    <row r="904" spans="1:9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</row>
    <row r="905" spans="1:9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</row>
    <row r="906" spans="1:9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</row>
    <row r="907" spans="1:9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</row>
    <row r="908" spans="1:9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</row>
    <row r="909" spans="1:9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</row>
    <row r="910" spans="1:9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</row>
    <row r="911" spans="1:9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</row>
    <row r="912" spans="1:9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</row>
    <row r="913" spans="1:9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</row>
    <row r="914" spans="1:9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</row>
    <row r="915" spans="1:9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</row>
    <row r="916" spans="1:9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</row>
    <row r="917" spans="1:9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</row>
    <row r="918" spans="1:9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</row>
    <row r="919" spans="1:9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</row>
    <row r="920" spans="1:9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</row>
    <row r="921" spans="1:9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</row>
    <row r="922" spans="1:9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</row>
    <row r="923" spans="1:9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</row>
    <row r="924" spans="1:9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</row>
    <row r="925" spans="1:9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</row>
    <row r="926" spans="1:9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</row>
    <row r="927" spans="1:9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</row>
    <row r="928" spans="1:9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</row>
    <row r="929" spans="1:9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</row>
    <row r="930" spans="1:9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</row>
    <row r="931" spans="1:9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</row>
    <row r="932" spans="1:9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</row>
    <row r="933" spans="1:9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</row>
    <row r="934" spans="1:9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</row>
    <row r="935" spans="1:9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</row>
    <row r="936" spans="1:9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</row>
    <row r="937" spans="1:9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</row>
    <row r="938" spans="1:9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</row>
    <row r="939" spans="1:9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</row>
    <row r="940" spans="1:9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</row>
    <row r="941" spans="1:9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</row>
    <row r="942" spans="1:9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</row>
    <row r="943" spans="1:9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</row>
    <row r="944" spans="1:9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</row>
    <row r="945" spans="1:9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</row>
    <row r="946" spans="1:9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</row>
    <row r="947" spans="1:9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</row>
    <row r="948" spans="1:9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</row>
    <row r="949" spans="1:9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</row>
    <row r="950" spans="1:9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</row>
    <row r="951" spans="1:9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</row>
    <row r="952" spans="1:9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</row>
    <row r="953" spans="1:9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</row>
    <row r="954" spans="1:9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</row>
    <row r="955" spans="1:9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</row>
    <row r="956" spans="1:9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</row>
    <row r="957" spans="1:9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</row>
    <row r="958" spans="1:9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</row>
    <row r="959" spans="1:9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</row>
    <row r="960" spans="1:9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</row>
    <row r="961" spans="1:9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</row>
    <row r="962" spans="1:9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</row>
    <row r="963" spans="1:9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</row>
    <row r="964" spans="1:9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</row>
    <row r="965" spans="1:9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</row>
    <row r="966" spans="1:9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</row>
    <row r="967" spans="1:9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</row>
    <row r="968" spans="1:9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</row>
    <row r="969" spans="1:9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</row>
    <row r="970" spans="1:9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</row>
    <row r="971" spans="1:9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</row>
    <row r="972" spans="1:9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</row>
    <row r="973" spans="1:9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</row>
    <row r="974" spans="1:9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</row>
    <row r="975" spans="1:9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</row>
    <row r="976" spans="1:9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</row>
    <row r="977" spans="1:9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</row>
    <row r="978" spans="1:9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</row>
    <row r="979" spans="1:9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</row>
    <row r="980" spans="1:9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</row>
    <row r="981" spans="1:9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</row>
    <row r="982" spans="1:9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</row>
    <row r="983" spans="1:9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</row>
    <row r="984" spans="1:9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</row>
    <row r="985" spans="1:9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</row>
    <row r="986" spans="1:9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</row>
    <row r="987" spans="1:9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</row>
    <row r="988" spans="1:9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</row>
    <row r="989" spans="1:9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</row>
    <row r="990" spans="1:9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</row>
    <row r="991" spans="1:9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</row>
    <row r="992" spans="1:9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</row>
    <row r="993" spans="1:9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</row>
    <row r="994" spans="1:9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</row>
    <row r="995" spans="1:9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</row>
    <row r="996" spans="1:9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</row>
    <row r="997" spans="1:9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</row>
    <row r="998" spans="1:9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</row>
    <row r="999" spans="1:9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</row>
  </sheetData>
  <sortState xmlns:xlrd2="http://schemas.microsoft.com/office/spreadsheetml/2017/richdata2" ref="A2:CQ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6C8A-37A7-6446-AD29-6103F56C6666}">
  <dimension ref="A1:N999"/>
  <sheetViews>
    <sheetView tabSelected="1"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8.6640625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145</v>
      </c>
      <c r="L1" t="s">
        <v>146</v>
      </c>
      <c r="M1" s="3" t="s">
        <v>147</v>
      </c>
      <c r="N1" s="3" t="s">
        <v>148</v>
      </c>
    </row>
    <row r="2" spans="1:14" x14ac:dyDescent="0.2">
      <c r="A2" s="2">
        <v>2018</v>
      </c>
      <c r="B2" s="4">
        <v>43255</v>
      </c>
      <c r="C2" s="2" t="s">
        <v>126</v>
      </c>
      <c r="D2" s="2" t="s">
        <v>90</v>
      </c>
      <c r="E2" s="2">
        <v>1</v>
      </c>
      <c r="F2" s="2">
        <v>2</v>
      </c>
      <c r="G2" s="2">
        <v>1</v>
      </c>
      <c r="H2" s="2">
        <v>0</v>
      </c>
      <c r="I2" s="2">
        <v>0</v>
      </c>
      <c r="J2" s="2">
        <v>7</v>
      </c>
      <c r="K2" s="2">
        <v>0</v>
      </c>
      <c r="L2" s="2">
        <v>8</v>
      </c>
      <c r="M2" s="2">
        <v>16</v>
      </c>
      <c r="N2" s="2">
        <v>0</v>
      </c>
    </row>
    <row r="3" spans="1:14" x14ac:dyDescent="0.2">
      <c r="A3" s="2">
        <v>2018</v>
      </c>
      <c r="B3" s="4">
        <v>43255</v>
      </c>
      <c r="C3" s="2" t="s">
        <v>126</v>
      </c>
      <c r="D3" s="2" t="s">
        <v>91</v>
      </c>
      <c r="E3" s="2">
        <v>0</v>
      </c>
      <c r="F3" s="2">
        <v>0</v>
      </c>
      <c r="G3" s="2">
        <v>0</v>
      </c>
      <c r="H3" s="2">
        <v>37</v>
      </c>
      <c r="I3" s="2">
        <v>0</v>
      </c>
      <c r="J3" s="2">
        <v>0</v>
      </c>
      <c r="K3" s="2">
        <v>0</v>
      </c>
      <c r="L3" s="2">
        <v>4</v>
      </c>
      <c r="M3" s="2">
        <v>9</v>
      </c>
      <c r="N3" s="2">
        <v>0</v>
      </c>
    </row>
    <row r="4" spans="1:14" x14ac:dyDescent="0.2">
      <c r="A4" s="2">
        <v>2018</v>
      </c>
      <c r="B4" s="4">
        <v>43255</v>
      </c>
      <c r="C4" s="2" t="s">
        <v>126</v>
      </c>
      <c r="D4" s="2" t="s">
        <v>92</v>
      </c>
      <c r="E4" s="2">
        <v>0</v>
      </c>
      <c r="F4" s="2">
        <v>0</v>
      </c>
      <c r="G4" s="2">
        <v>3</v>
      </c>
      <c r="H4" s="2">
        <v>27</v>
      </c>
      <c r="I4" s="2">
        <v>6</v>
      </c>
      <c r="J4" s="2">
        <v>0</v>
      </c>
      <c r="K4" s="2">
        <v>0</v>
      </c>
      <c r="L4" s="2">
        <v>0</v>
      </c>
      <c r="M4" s="2">
        <v>3</v>
      </c>
      <c r="N4" s="2">
        <v>0</v>
      </c>
    </row>
    <row r="5" spans="1:14" x14ac:dyDescent="0.2">
      <c r="A5" s="2">
        <v>2018</v>
      </c>
      <c r="B5" s="4">
        <v>43255</v>
      </c>
      <c r="C5" s="2" t="s">
        <v>126</v>
      </c>
      <c r="D5" s="2" t="s">
        <v>93</v>
      </c>
      <c r="E5" s="2">
        <v>0</v>
      </c>
      <c r="F5" s="2">
        <v>0</v>
      </c>
      <c r="G5" s="2">
        <v>0</v>
      </c>
      <c r="H5" s="2">
        <v>3</v>
      </c>
      <c r="I5" s="2">
        <v>2</v>
      </c>
      <c r="J5" s="2">
        <v>0</v>
      </c>
      <c r="K5" s="2">
        <v>0</v>
      </c>
      <c r="L5" s="2">
        <v>1</v>
      </c>
      <c r="M5" s="2">
        <v>1</v>
      </c>
      <c r="N5" s="2">
        <v>0</v>
      </c>
    </row>
    <row r="6" spans="1:14" x14ac:dyDescent="0.2">
      <c r="A6" s="2">
        <v>2018</v>
      </c>
      <c r="B6" s="4">
        <v>43255</v>
      </c>
      <c r="C6" s="2" t="s">
        <v>113</v>
      </c>
      <c r="D6" s="2" t="s">
        <v>90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5</v>
      </c>
      <c r="M6" s="2">
        <v>1</v>
      </c>
      <c r="N6" s="2">
        <v>0</v>
      </c>
    </row>
    <row r="7" spans="1:14" x14ac:dyDescent="0.2">
      <c r="A7" s="2">
        <v>2018</v>
      </c>
      <c r="B7" s="4">
        <v>43255</v>
      </c>
      <c r="C7" s="2" t="s">
        <v>113</v>
      </c>
      <c r="D7" s="2" t="s">
        <v>91</v>
      </c>
      <c r="E7" s="2">
        <v>3</v>
      </c>
      <c r="F7" s="2">
        <v>0</v>
      </c>
      <c r="G7" s="2">
        <v>0</v>
      </c>
      <c r="H7" s="2">
        <v>3</v>
      </c>
      <c r="I7" s="2">
        <v>9</v>
      </c>
      <c r="J7" s="2">
        <v>2</v>
      </c>
      <c r="K7" s="2">
        <v>0</v>
      </c>
      <c r="L7" s="2">
        <v>1</v>
      </c>
      <c r="M7" s="2">
        <v>1</v>
      </c>
      <c r="N7" s="2">
        <v>1</v>
      </c>
    </row>
    <row r="8" spans="1:14" x14ac:dyDescent="0.2">
      <c r="A8" s="2">
        <v>2018</v>
      </c>
      <c r="B8" s="4">
        <v>43255</v>
      </c>
      <c r="C8" s="2" t="s">
        <v>113</v>
      </c>
      <c r="D8" s="2" t="s">
        <v>92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2018</v>
      </c>
      <c r="B9" s="4">
        <v>43255</v>
      </c>
      <c r="C9" s="2" t="s">
        <v>113</v>
      </c>
      <c r="D9" s="2" t="s">
        <v>93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2018</v>
      </c>
      <c r="B10" s="4">
        <v>43256</v>
      </c>
      <c r="C10" s="2" t="s">
        <v>119</v>
      </c>
      <c r="D10" s="2" t="s">
        <v>90</v>
      </c>
      <c r="E10" s="2">
        <v>5</v>
      </c>
      <c r="F10" s="2">
        <v>0</v>
      </c>
      <c r="G10" s="2">
        <v>18</v>
      </c>
      <c r="H10" s="2">
        <v>0</v>
      </c>
      <c r="I10" s="2">
        <v>0</v>
      </c>
      <c r="J10" s="2">
        <v>0</v>
      </c>
      <c r="K10" s="2">
        <v>1</v>
      </c>
      <c r="L10" s="2">
        <v>2</v>
      </c>
      <c r="M10" s="2">
        <v>37</v>
      </c>
      <c r="N10" s="2">
        <v>0</v>
      </c>
    </row>
    <row r="11" spans="1:14" x14ac:dyDescent="0.2">
      <c r="A11" s="2">
        <v>2018</v>
      </c>
      <c r="B11" s="4">
        <v>43256</v>
      </c>
      <c r="C11" s="2" t="s">
        <v>119</v>
      </c>
      <c r="D11" s="2" t="s">
        <v>91</v>
      </c>
      <c r="E11" s="2">
        <v>1</v>
      </c>
      <c r="F11" s="2">
        <v>1</v>
      </c>
      <c r="G11" s="2">
        <v>5</v>
      </c>
      <c r="H11" s="2">
        <v>4</v>
      </c>
      <c r="I11" s="2">
        <v>10</v>
      </c>
      <c r="J11" s="2">
        <v>2</v>
      </c>
      <c r="K11" s="2">
        <v>0</v>
      </c>
      <c r="L11" s="2">
        <v>1</v>
      </c>
      <c r="M11" s="2">
        <v>6</v>
      </c>
      <c r="N11" s="2">
        <v>0</v>
      </c>
    </row>
    <row r="12" spans="1:14" x14ac:dyDescent="0.2">
      <c r="A12" s="2">
        <v>2018</v>
      </c>
      <c r="B12" s="4">
        <v>43256</v>
      </c>
      <c r="C12" s="2" t="s">
        <v>119</v>
      </c>
      <c r="D12" s="2" t="s">
        <v>92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2018</v>
      </c>
      <c r="B13" s="4">
        <v>43256</v>
      </c>
      <c r="C13" s="2" t="s">
        <v>119</v>
      </c>
      <c r="D13" s="2" t="s">
        <v>93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2018</v>
      </c>
      <c r="B14" s="4">
        <v>43256</v>
      </c>
      <c r="C14" s="2" t="s">
        <v>97</v>
      </c>
      <c r="D14" s="2" t="s">
        <v>90</v>
      </c>
      <c r="E14" s="2">
        <v>12</v>
      </c>
      <c r="F14" s="2">
        <v>7</v>
      </c>
      <c r="G14" s="2">
        <v>15</v>
      </c>
      <c r="H14" s="2">
        <v>0</v>
      </c>
      <c r="I14" s="2">
        <v>0</v>
      </c>
      <c r="J14" s="2">
        <v>9</v>
      </c>
      <c r="K14" s="2">
        <v>0</v>
      </c>
      <c r="L14" s="2">
        <v>58</v>
      </c>
      <c r="M14" s="2">
        <v>1</v>
      </c>
      <c r="N14" s="2">
        <v>0</v>
      </c>
    </row>
    <row r="15" spans="1:14" x14ac:dyDescent="0.2">
      <c r="A15" s="2">
        <v>2018</v>
      </c>
      <c r="B15" s="4">
        <v>43256</v>
      </c>
      <c r="C15" s="2" t="s">
        <v>97</v>
      </c>
      <c r="D15" s="2" t="s">
        <v>91</v>
      </c>
      <c r="E15" s="2">
        <v>3</v>
      </c>
      <c r="F15" s="2">
        <v>0</v>
      </c>
      <c r="G15" s="2">
        <v>5</v>
      </c>
      <c r="H15" s="2">
        <v>76</v>
      </c>
      <c r="I15" s="2">
        <v>23</v>
      </c>
      <c r="J15" s="2">
        <v>4</v>
      </c>
      <c r="K15" s="2">
        <v>3</v>
      </c>
      <c r="L15" s="2">
        <v>4</v>
      </c>
      <c r="M15" s="2">
        <v>0</v>
      </c>
      <c r="N15" s="2">
        <v>0</v>
      </c>
    </row>
    <row r="16" spans="1:14" x14ac:dyDescent="0.2">
      <c r="A16" s="2">
        <v>2018</v>
      </c>
      <c r="B16" s="4">
        <v>43256</v>
      </c>
      <c r="C16" s="2" t="s">
        <v>97</v>
      </c>
      <c r="D16" s="2" t="s">
        <v>92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2018</v>
      </c>
      <c r="B17" s="4">
        <v>43256</v>
      </c>
      <c r="C17" s="2" t="s">
        <v>97</v>
      </c>
      <c r="D17" s="2" t="s">
        <v>93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2018</v>
      </c>
      <c r="B18" s="4">
        <v>43257</v>
      </c>
      <c r="C18" s="2" t="s">
        <v>125</v>
      </c>
      <c r="D18" s="2" t="s">
        <v>90</v>
      </c>
      <c r="E18" s="2">
        <v>1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36</v>
      </c>
      <c r="M18" s="2">
        <v>0</v>
      </c>
      <c r="N18" s="2">
        <v>0</v>
      </c>
    </row>
    <row r="19" spans="1:14" x14ac:dyDescent="0.2">
      <c r="A19" s="2">
        <v>2018</v>
      </c>
      <c r="B19" s="4">
        <v>43257</v>
      </c>
      <c r="C19" s="2" t="s">
        <v>125</v>
      </c>
      <c r="D19" s="2" t="s">
        <v>91</v>
      </c>
      <c r="E19" s="2">
        <v>2</v>
      </c>
      <c r="F19" s="2">
        <v>0</v>
      </c>
      <c r="G19" s="2">
        <v>1</v>
      </c>
      <c r="H19" s="2">
        <v>71</v>
      </c>
      <c r="I19" s="2">
        <v>49</v>
      </c>
      <c r="J19" s="2">
        <v>0</v>
      </c>
      <c r="K19" s="2">
        <v>0</v>
      </c>
      <c r="L19" s="2">
        <v>1</v>
      </c>
      <c r="M19" s="2">
        <v>1</v>
      </c>
      <c r="N19" s="2">
        <v>0</v>
      </c>
    </row>
    <row r="20" spans="1:14" x14ac:dyDescent="0.2">
      <c r="A20" s="2">
        <v>2018</v>
      </c>
      <c r="B20" s="4">
        <v>43257</v>
      </c>
      <c r="C20" s="2" t="s">
        <v>125</v>
      </c>
      <c r="D20" s="2" t="s">
        <v>92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2018</v>
      </c>
      <c r="B21" s="4">
        <v>43257</v>
      </c>
      <c r="C21" s="2" t="s">
        <v>125</v>
      </c>
      <c r="D21" s="2" t="s">
        <v>93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2018</v>
      </c>
      <c r="B22" s="4">
        <v>43257</v>
      </c>
      <c r="C22" s="2" t="s">
        <v>130</v>
      </c>
      <c r="D22" s="2" t="s">
        <v>90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">
      <c r="A23" s="2">
        <v>2018</v>
      </c>
      <c r="B23" s="4">
        <v>43257</v>
      </c>
      <c r="C23" s="2" t="s">
        <v>130</v>
      </c>
      <c r="D23" s="2" t="s">
        <v>91</v>
      </c>
      <c r="E23" s="2">
        <v>0</v>
      </c>
      <c r="F23" s="2">
        <v>0</v>
      </c>
      <c r="G23" s="2">
        <v>0</v>
      </c>
      <c r="H23" s="2">
        <v>3</v>
      </c>
      <c r="I23" s="2">
        <v>3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">
      <c r="A24" s="2">
        <v>2018</v>
      </c>
      <c r="B24" s="4">
        <v>43257</v>
      </c>
      <c r="C24" s="2" t="s">
        <v>130</v>
      </c>
      <c r="D24" s="2" t="s">
        <v>92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2018</v>
      </c>
      <c r="B25" s="4">
        <v>43257</v>
      </c>
      <c r="C25" s="2" t="s">
        <v>130</v>
      </c>
      <c r="D25" s="2" t="s">
        <v>93</v>
      </c>
      <c r="E25" s="2">
        <v>0</v>
      </c>
      <c r="F25" s="2">
        <v>0</v>
      </c>
      <c r="G25" s="2">
        <v>0</v>
      </c>
      <c r="H25" s="2">
        <v>6</v>
      </c>
      <c r="I25" s="2">
        <v>17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2018</v>
      </c>
      <c r="B26" s="4">
        <v>43257</v>
      </c>
      <c r="C26" s="2" t="s">
        <v>131</v>
      </c>
      <c r="D26" s="2" t="s">
        <v>90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</row>
    <row r="27" spans="1:14" x14ac:dyDescent="0.2">
      <c r="A27" s="2">
        <v>2018</v>
      </c>
      <c r="B27" s="4">
        <v>43257</v>
      </c>
      <c r="C27" s="2" t="s">
        <v>131</v>
      </c>
      <c r="D27" s="2" t="s">
        <v>91</v>
      </c>
      <c r="E27" s="2">
        <v>0</v>
      </c>
      <c r="F27" s="2">
        <v>0</v>
      </c>
      <c r="G27" s="2">
        <v>0</v>
      </c>
      <c r="H27" s="2">
        <v>0</v>
      </c>
      <c r="I27" s="2">
        <v>6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">
      <c r="A28" s="2">
        <v>2018</v>
      </c>
      <c r="B28" s="4">
        <v>43257</v>
      </c>
      <c r="C28" s="2" t="s">
        <v>131</v>
      </c>
      <c r="D28" s="2" t="s">
        <v>92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2018</v>
      </c>
      <c r="B29" s="4">
        <v>43257</v>
      </c>
      <c r="C29" s="2" t="s">
        <v>131</v>
      </c>
      <c r="D29" s="2" t="s">
        <v>93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2018</v>
      </c>
      <c r="B30" s="4">
        <v>43257</v>
      </c>
      <c r="C30" s="2" t="s">
        <v>109</v>
      </c>
      <c r="D30" s="2" t="s">
        <v>90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1</v>
      </c>
      <c r="K30" s="2">
        <v>2</v>
      </c>
      <c r="L30" s="2">
        <v>2</v>
      </c>
      <c r="M30" s="2">
        <v>1</v>
      </c>
      <c r="N30" s="2">
        <v>1</v>
      </c>
    </row>
    <row r="31" spans="1:14" x14ac:dyDescent="0.2">
      <c r="A31" s="2">
        <v>2018</v>
      </c>
      <c r="B31" s="4">
        <v>43257</v>
      </c>
      <c r="C31" s="2" t="s">
        <v>109</v>
      </c>
      <c r="D31" s="2" t="s">
        <v>91</v>
      </c>
      <c r="E31" s="2">
        <v>0</v>
      </c>
      <c r="F31" s="2">
        <v>0</v>
      </c>
      <c r="G31" s="2">
        <v>0</v>
      </c>
      <c r="H31" s="2">
        <v>14</v>
      </c>
      <c r="I31" s="2">
        <v>0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</row>
    <row r="32" spans="1:14" x14ac:dyDescent="0.2">
      <c r="A32" s="2">
        <v>2018</v>
      </c>
      <c r="B32" s="4">
        <v>43257</v>
      </c>
      <c r="C32" s="2" t="s">
        <v>109</v>
      </c>
      <c r="D32" s="2" t="s">
        <v>92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2018</v>
      </c>
      <c r="B33" s="4">
        <v>43257</v>
      </c>
      <c r="C33" s="2" t="s">
        <v>109</v>
      </c>
      <c r="D33" s="2" t="s">
        <v>93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2018</v>
      </c>
      <c r="B34" s="4">
        <v>43257</v>
      </c>
      <c r="C34" s="2" t="s">
        <v>137</v>
      </c>
      <c r="D34" s="2" t="s">
        <v>90</v>
      </c>
      <c r="E34" s="2">
        <v>2</v>
      </c>
      <c r="F34" s="2">
        <v>1</v>
      </c>
      <c r="G34" s="2">
        <v>2</v>
      </c>
      <c r="H34" s="2">
        <v>0</v>
      </c>
      <c r="I34" s="2">
        <v>0</v>
      </c>
      <c r="J34" s="2">
        <v>1</v>
      </c>
      <c r="K34" s="2">
        <v>0</v>
      </c>
      <c r="L34" s="2">
        <v>3</v>
      </c>
      <c r="M34" s="2">
        <v>2</v>
      </c>
      <c r="N34" s="2">
        <v>1</v>
      </c>
    </row>
    <row r="35" spans="1:14" x14ac:dyDescent="0.2">
      <c r="A35" s="2">
        <v>2018</v>
      </c>
      <c r="B35" s="4">
        <v>43257</v>
      </c>
      <c r="C35" s="2" t="s">
        <v>137</v>
      </c>
      <c r="D35" s="2" t="s">
        <v>91</v>
      </c>
      <c r="E35" s="2">
        <v>2</v>
      </c>
      <c r="F35" s="2">
        <v>0</v>
      </c>
      <c r="G35" s="2">
        <v>3</v>
      </c>
      <c r="H35" s="2">
        <v>12</v>
      </c>
      <c r="I35" s="2">
        <v>10</v>
      </c>
      <c r="J35" s="2">
        <v>0</v>
      </c>
      <c r="K35" s="2">
        <v>1</v>
      </c>
      <c r="L35" s="2">
        <v>4</v>
      </c>
      <c r="M35" s="2">
        <v>2</v>
      </c>
      <c r="N35" s="2">
        <v>0</v>
      </c>
    </row>
    <row r="36" spans="1:14" x14ac:dyDescent="0.2">
      <c r="A36" s="2">
        <v>2018</v>
      </c>
      <c r="B36" s="4">
        <v>43257</v>
      </c>
      <c r="C36" s="2" t="s">
        <v>137</v>
      </c>
      <c r="D36" s="2" t="s">
        <v>92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2018</v>
      </c>
      <c r="B37" s="4">
        <v>43257</v>
      </c>
      <c r="C37" s="2" t="s">
        <v>137</v>
      </c>
      <c r="D37" s="2" t="s">
        <v>93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2018</v>
      </c>
      <c r="B38" s="4">
        <v>43261</v>
      </c>
      <c r="C38" s="2" t="s">
        <v>135</v>
      </c>
      <c r="D38" s="2" t="s">
        <v>90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4</v>
      </c>
      <c r="M38" s="2">
        <v>0</v>
      </c>
      <c r="N38" s="2">
        <v>0</v>
      </c>
    </row>
    <row r="39" spans="1:14" x14ac:dyDescent="0.2">
      <c r="A39" s="2">
        <v>2018</v>
      </c>
      <c r="B39" s="4">
        <v>43261</v>
      </c>
      <c r="C39" s="2" t="s">
        <v>135</v>
      </c>
      <c r="D39" s="2" t="s">
        <v>91</v>
      </c>
      <c r="E39" s="2">
        <v>1</v>
      </c>
      <c r="F39" s="2">
        <v>0</v>
      </c>
      <c r="G39" s="2">
        <v>0</v>
      </c>
      <c r="H39" s="2">
        <v>1</v>
      </c>
      <c r="I39" s="2">
        <v>8</v>
      </c>
      <c r="J39" s="2">
        <v>0</v>
      </c>
      <c r="K39" s="2">
        <v>0</v>
      </c>
      <c r="L39" s="2">
        <v>1</v>
      </c>
      <c r="M39" s="2">
        <v>0</v>
      </c>
      <c r="N39" s="2">
        <v>1</v>
      </c>
    </row>
    <row r="40" spans="1:14" x14ac:dyDescent="0.2">
      <c r="A40" s="2">
        <v>2018</v>
      </c>
      <c r="B40" s="4">
        <v>43261</v>
      </c>
      <c r="C40" s="2" t="s">
        <v>135</v>
      </c>
      <c r="D40" s="2" t="s">
        <v>92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</row>
    <row r="41" spans="1:14" x14ac:dyDescent="0.2">
      <c r="A41" s="2">
        <v>2018</v>
      </c>
      <c r="B41" s="4">
        <v>43261</v>
      </c>
      <c r="C41" s="2" t="s">
        <v>135</v>
      </c>
      <c r="D41" s="2" t="s">
        <v>93</v>
      </c>
      <c r="E41" s="2">
        <v>1</v>
      </c>
      <c r="F41" s="2">
        <v>0</v>
      </c>
      <c r="G41" s="2">
        <v>0</v>
      </c>
      <c r="H41" s="2">
        <v>3</v>
      </c>
      <c r="I41" s="2">
        <v>5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</row>
    <row r="42" spans="1:14" x14ac:dyDescent="0.2">
      <c r="A42" s="2">
        <v>2018</v>
      </c>
      <c r="B42" s="4">
        <v>43261</v>
      </c>
      <c r="C42" s="2" t="s">
        <v>122</v>
      </c>
      <c r="D42" s="2" t="s">
        <v>90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8</v>
      </c>
      <c r="M42" s="2">
        <v>0</v>
      </c>
      <c r="N42" s="2">
        <v>0</v>
      </c>
    </row>
    <row r="43" spans="1:14" x14ac:dyDescent="0.2">
      <c r="A43" s="2">
        <v>2018</v>
      </c>
      <c r="B43" s="4">
        <v>43261</v>
      </c>
      <c r="C43" s="2" t="s">
        <v>122</v>
      </c>
      <c r="D43" s="2" t="s">
        <v>91</v>
      </c>
      <c r="E43" s="2">
        <v>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</row>
    <row r="44" spans="1:14" x14ac:dyDescent="0.2">
      <c r="A44" s="2">
        <v>2018</v>
      </c>
      <c r="B44" s="4">
        <v>43261</v>
      </c>
      <c r="C44" s="2" t="s">
        <v>122</v>
      </c>
      <c r="D44" s="2" t="s">
        <v>92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2018</v>
      </c>
      <c r="B45" s="4">
        <v>43261</v>
      </c>
      <c r="C45" s="2" t="s">
        <v>122</v>
      </c>
      <c r="D45" s="2" t="s">
        <v>93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4</v>
      </c>
      <c r="M45" s="2">
        <v>0</v>
      </c>
      <c r="N45" s="2">
        <v>0</v>
      </c>
    </row>
    <row r="46" spans="1:14" x14ac:dyDescent="0.2">
      <c r="A46" s="2">
        <v>2018</v>
      </c>
      <c r="B46" s="4">
        <v>43262</v>
      </c>
      <c r="C46" s="2" t="s">
        <v>103</v>
      </c>
      <c r="D46" s="2" t="s">
        <v>90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2018</v>
      </c>
      <c r="B47" s="4">
        <v>43262</v>
      </c>
      <c r="C47" s="2" t="s">
        <v>103</v>
      </c>
      <c r="D47" s="2" t="s">
        <v>91</v>
      </c>
      <c r="E47" s="2">
        <v>0</v>
      </c>
      <c r="F47" s="2">
        <v>0</v>
      </c>
      <c r="G47" s="2">
        <v>0</v>
      </c>
      <c r="H47" s="2">
        <v>91</v>
      </c>
      <c r="I47" s="2">
        <v>38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2018</v>
      </c>
      <c r="B48" s="4">
        <v>43262</v>
      </c>
      <c r="C48" s="2" t="s">
        <v>103</v>
      </c>
      <c r="D48" s="2" t="s">
        <v>92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2018</v>
      </c>
      <c r="B49" s="4">
        <v>43262</v>
      </c>
      <c r="C49" s="2" t="s">
        <v>103</v>
      </c>
      <c r="D49" s="2" t="s">
        <v>93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2018</v>
      </c>
      <c r="B50" s="4">
        <v>43262</v>
      </c>
      <c r="C50" s="2" t="s">
        <v>104</v>
      </c>
      <c r="D50" s="2" t="s">
        <v>90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2">
        <v>2018</v>
      </c>
      <c r="B51" s="4">
        <v>43262</v>
      </c>
      <c r="C51" s="2" t="s">
        <v>104</v>
      </c>
      <c r="D51" s="2" t="s">
        <v>91</v>
      </c>
      <c r="E51" s="2">
        <v>0</v>
      </c>
      <c r="F51" s="2">
        <v>0</v>
      </c>
      <c r="G51" s="2">
        <v>0</v>
      </c>
      <c r="H51" s="2">
        <v>8</v>
      </c>
      <c r="I51" s="2">
        <v>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2">
        <v>2018</v>
      </c>
      <c r="B52" s="4">
        <v>43262</v>
      </c>
      <c r="C52" s="2" t="s">
        <v>104</v>
      </c>
      <c r="D52" s="2" t="s">
        <v>92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2018</v>
      </c>
      <c r="B53" s="4">
        <v>43262</v>
      </c>
      <c r="C53" s="2" t="s">
        <v>104</v>
      </c>
      <c r="D53" s="2" t="s">
        <v>93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2018</v>
      </c>
      <c r="B54" s="4">
        <v>43263</v>
      </c>
      <c r="C54" s="2" t="s">
        <v>96</v>
      </c>
      <c r="D54" s="2" t="s">
        <v>90</v>
      </c>
      <c r="E54" s="2">
        <v>0</v>
      </c>
      <c r="F54" s="2">
        <v>4</v>
      </c>
      <c r="G54" s="2">
        <v>7</v>
      </c>
      <c r="H54" s="2">
        <v>0</v>
      </c>
      <c r="I54" s="2">
        <v>0</v>
      </c>
      <c r="J54" s="2">
        <v>1</v>
      </c>
      <c r="K54" s="2">
        <v>1</v>
      </c>
      <c r="L54" s="2">
        <v>85</v>
      </c>
      <c r="M54" s="2">
        <v>0</v>
      </c>
      <c r="N54" s="2">
        <v>50</v>
      </c>
    </row>
    <row r="55" spans="1:14" x14ac:dyDescent="0.2">
      <c r="A55" s="2">
        <v>2018</v>
      </c>
      <c r="B55" s="4">
        <v>43263</v>
      </c>
      <c r="C55" s="2" t="s">
        <v>96</v>
      </c>
      <c r="D55" s="2" t="s">
        <v>91</v>
      </c>
      <c r="E55" s="2">
        <v>0</v>
      </c>
      <c r="F55" s="2">
        <v>0</v>
      </c>
      <c r="G55" s="2">
        <v>3</v>
      </c>
      <c r="H55" s="2">
        <v>19</v>
      </c>
      <c r="I55" s="2">
        <v>5</v>
      </c>
      <c r="J55" s="2">
        <v>0</v>
      </c>
      <c r="K55" s="2">
        <v>0</v>
      </c>
      <c r="L55" s="2">
        <v>3</v>
      </c>
      <c r="M55" s="2">
        <v>0</v>
      </c>
      <c r="N55" s="2">
        <v>0</v>
      </c>
    </row>
    <row r="56" spans="1:14" x14ac:dyDescent="0.2">
      <c r="A56" s="2">
        <v>2018</v>
      </c>
      <c r="B56" s="4">
        <v>43263</v>
      </c>
      <c r="C56" s="2" t="s">
        <v>96</v>
      </c>
      <c r="D56" s="2" t="s">
        <v>92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2018</v>
      </c>
      <c r="B57" s="4">
        <v>43263</v>
      </c>
      <c r="C57" s="2" t="s">
        <v>96</v>
      </c>
      <c r="D57" s="2" t="s">
        <v>93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2018</v>
      </c>
      <c r="B58" s="4">
        <v>43263</v>
      </c>
      <c r="C58" s="2" t="s">
        <v>121</v>
      </c>
      <c r="D58" s="2" t="s">
        <v>90</v>
      </c>
      <c r="E58" s="2">
        <v>10</v>
      </c>
      <c r="F58" s="2">
        <v>0</v>
      </c>
      <c r="G58" s="2">
        <v>5</v>
      </c>
      <c r="H58" s="2">
        <v>0</v>
      </c>
      <c r="I58" s="2">
        <v>0</v>
      </c>
      <c r="J58" s="2">
        <v>0</v>
      </c>
      <c r="K58" s="2">
        <v>0</v>
      </c>
      <c r="L58" s="2">
        <v>74</v>
      </c>
      <c r="M58" s="2">
        <v>0</v>
      </c>
      <c r="N58" s="2">
        <v>24</v>
      </c>
    </row>
    <row r="59" spans="1:14" x14ac:dyDescent="0.2">
      <c r="A59" s="2">
        <v>2018</v>
      </c>
      <c r="B59" s="4">
        <v>43263</v>
      </c>
      <c r="C59" s="2" t="s">
        <v>121</v>
      </c>
      <c r="D59" s="2" t="s">
        <v>91</v>
      </c>
      <c r="E59" s="2">
        <v>5</v>
      </c>
      <c r="F59" s="2">
        <v>0</v>
      </c>
      <c r="G59" s="2">
        <v>1</v>
      </c>
      <c r="H59" s="2">
        <v>5</v>
      </c>
      <c r="I59" s="2">
        <v>41</v>
      </c>
      <c r="J59" s="2">
        <v>0</v>
      </c>
      <c r="K59" s="2">
        <v>1</v>
      </c>
      <c r="L59" s="2">
        <v>6</v>
      </c>
      <c r="M59" s="2">
        <v>0</v>
      </c>
      <c r="N59" s="2">
        <v>0</v>
      </c>
    </row>
    <row r="60" spans="1:14" x14ac:dyDescent="0.2">
      <c r="A60" s="2">
        <v>2018</v>
      </c>
      <c r="B60" s="4">
        <v>43263</v>
      </c>
      <c r="C60" s="2" t="s">
        <v>121</v>
      </c>
      <c r="D60" s="2" t="s">
        <v>92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2018</v>
      </c>
      <c r="B61" s="4">
        <v>43263</v>
      </c>
      <c r="C61" s="2" t="s">
        <v>121</v>
      </c>
      <c r="D61" s="2" t="s">
        <v>93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2018</v>
      </c>
      <c r="B62" s="4">
        <v>43264</v>
      </c>
      <c r="C62" s="2" t="s">
        <v>127</v>
      </c>
      <c r="D62" s="2" t="s">
        <v>90</v>
      </c>
      <c r="E62" s="2">
        <v>3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153</v>
      </c>
      <c r="M62" s="2">
        <v>208</v>
      </c>
      <c r="N62" s="2">
        <v>2</v>
      </c>
    </row>
    <row r="63" spans="1:14" x14ac:dyDescent="0.2">
      <c r="A63" s="2">
        <v>2018</v>
      </c>
      <c r="B63" s="4">
        <v>43264</v>
      </c>
      <c r="C63" s="2" t="s">
        <v>127</v>
      </c>
      <c r="D63" s="2" t="s">
        <v>91</v>
      </c>
      <c r="E63" s="2">
        <v>10</v>
      </c>
      <c r="F63" s="2">
        <v>0</v>
      </c>
      <c r="G63" s="2">
        <v>0</v>
      </c>
      <c r="H63" s="2">
        <v>251</v>
      </c>
      <c r="I63" s="2">
        <v>27</v>
      </c>
      <c r="J63" s="2">
        <v>0</v>
      </c>
      <c r="K63" s="2">
        <v>0</v>
      </c>
      <c r="L63" s="2">
        <v>0</v>
      </c>
      <c r="M63" s="2">
        <v>27</v>
      </c>
      <c r="N63" s="2">
        <v>0</v>
      </c>
    </row>
    <row r="64" spans="1:14" x14ac:dyDescent="0.2">
      <c r="A64" s="2">
        <v>2018</v>
      </c>
      <c r="B64" s="4">
        <v>43264</v>
      </c>
      <c r="C64" s="2" t="s">
        <v>127</v>
      </c>
      <c r="D64" s="2" t="s">
        <v>92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2018</v>
      </c>
      <c r="B65" s="4">
        <v>43264</v>
      </c>
      <c r="C65" s="2" t="s">
        <v>127</v>
      </c>
      <c r="D65" s="2" t="s">
        <v>93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2018</v>
      </c>
      <c r="B66" s="4">
        <v>43265</v>
      </c>
      <c r="C66" s="2" t="s">
        <v>110</v>
      </c>
      <c r="D66" s="2" t="s">
        <v>90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2</v>
      </c>
      <c r="N66" s="2">
        <v>0</v>
      </c>
    </row>
    <row r="67" spans="1:14" x14ac:dyDescent="0.2">
      <c r="A67" s="2">
        <v>2018</v>
      </c>
      <c r="B67" s="4">
        <v>43265</v>
      </c>
      <c r="C67" s="2" t="s">
        <v>110</v>
      </c>
      <c r="D67" s="2" t="s">
        <v>91</v>
      </c>
      <c r="E67" s="2">
        <v>1</v>
      </c>
      <c r="F67" s="2">
        <v>0</v>
      </c>
      <c r="G67" s="2">
        <v>1</v>
      </c>
      <c r="H67" s="2">
        <v>17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</row>
    <row r="68" spans="1:14" x14ac:dyDescent="0.2">
      <c r="A68" s="2">
        <v>2018</v>
      </c>
      <c r="B68" s="4">
        <v>43265</v>
      </c>
      <c r="C68" s="2" t="s">
        <v>110</v>
      </c>
      <c r="D68" s="2" t="s">
        <v>92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2018</v>
      </c>
      <c r="B69" s="4">
        <v>43265</v>
      </c>
      <c r="C69" s="2" t="s">
        <v>110</v>
      </c>
      <c r="D69" s="2" t="s">
        <v>93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2018</v>
      </c>
      <c r="B70" s="4">
        <v>43265</v>
      </c>
      <c r="C70" s="2" t="s">
        <v>111</v>
      </c>
      <c r="D70" s="2" t="s">
        <v>90</v>
      </c>
      <c r="E70" s="2">
        <v>2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1</v>
      </c>
      <c r="L70" s="2">
        <v>1</v>
      </c>
      <c r="M70" s="2">
        <v>1</v>
      </c>
      <c r="N70" s="2">
        <v>1</v>
      </c>
    </row>
    <row r="71" spans="1:14" x14ac:dyDescent="0.2">
      <c r="A71" s="2">
        <v>2018</v>
      </c>
      <c r="B71" s="4">
        <v>43265</v>
      </c>
      <c r="C71" s="2" t="s">
        <v>111</v>
      </c>
      <c r="D71" s="2" t="s">
        <v>91</v>
      </c>
      <c r="E71" s="2">
        <v>1</v>
      </c>
      <c r="F71" s="2">
        <v>0</v>
      </c>
      <c r="G71" s="2">
        <v>1</v>
      </c>
      <c r="H71" s="2">
        <v>186</v>
      </c>
      <c r="I71" s="2">
        <v>7</v>
      </c>
      <c r="J71" s="2">
        <v>1</v>
      </c>
      <c r="K71" s="2">
        <v>0</v>
      </c>
      <c r="L71" s="2">
        <v>1</v>
      </c>
      <c r="M71" s="2">
        <v>2</v>
      </c>
      <c r="N71" s="2">
        <v>0</v>
      </c>
    </row>
    <row r="72" spans="1:14" x14ac:dyDescent="0.2">
      <c r="A72" s="2">
        <v>2018</v>
      </c>
      <c r="B72" s="4">
        <v>43265</v>
      </c>
      <c r="C72" s="2" t="s">
        <v>111</v>
      </c>
      <c r="D72" s="2" t="s">
        <v>92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2018</v>
      </c>
      <c r="B73" s="4">
        <v>43265</v>
      </c>
      <c r="C73" s="2" t="s">
        <v>111</v>
      </c>
      <c r="D73" s="2" t="s">
        <v>93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2018</v>
      </c>
      <c r="B74" s="4">
        <v>43266</v>
      </c>
      <c r="C74" s="2" t="s">
        <v>128</v>
      </c>
      <c r="D74" s="2" t="s">
        <v>90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2</v>
      </c>
      <c r="M74" s="2">
        <v>0</v>
      </c>
      <c r="N74" s="2">
        <v>0</v>
      </c>
    </row>
    <row r="75" spans="1:14" x14ac:dyDescent="0.2">
      <c r="A75" s="2">
        <v>2018</v>
      </c>
      <c r="B75" s="4">
        <v>43266</v>
      </c>
      <c r="C75" s="2" t="s">
        <v>128</v>
      </c>
      <c r="D75" s="2" t="s">
        <v>91</v>
      </c>
      <c r="E75" s="2">
        <v>1</v>
      </c>
      <c r="F75" s="2">
        <v>0</v>
      </c>
      <c r="G75" s="2">
        <v>1</v>
      </c>
      <c r="H75" s="2">
        <v>104</v>
      </c>
      <c r="I75" s="2">
        <v>25</v>
      </c>
      <c r="J75" s="2">
        <v>1</v>
      </c>
      <c r="K75" s="2">
        <v>0</v>
      </c>
      <c r="L75" s="2">
        <v>1</v>
      </c>
      <c r="M75" s="2">
        <v>1</v>
      </c>
      <c r="N75" s="2">
        <v>1</v>
      </c>
    </row>
    <row r="76" spans="1:14" x14ac:dyDescent="0.2">
      <c r="A76" s="2">
        <v>2018</v>
      </c>
      <c r="B76" s="4">
        <v>43266</v>
      </c>
      <c r="C76" s="2" t="s">
        <v>128</v>
      </c>
      <c r="D76" s="2" t="s">
        <v>92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2018</v>
      </c>
      <c r="B77" s="4">
        <v>43266</v>
      </c>
      <c r="C77" s="2" t="s">
        <v>128</v>
      </c>
      <c r="D77" s="2" t="s">
        <v>93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2018</v>
      </c>
      <c r="B78" s="4">
        <v>43266</v>
      </c>
      <c r="C78" s="2" t="s">
        <v>136</v>
      </c>
      <c r="D78" s="2" t="s">
        <v>90</v>
      </c>
      <c r="E78" s="2">
        <v>1</v>
      </c>
      <c r="F78" s="2">
        <v>0</v>
      </c>
      <c r="G78" s="2">
        <v>2</v>
      </c>
      <c r="H78" s="2">
        <v>0</v>
      </c>
      <c r="I78" s="2">
        <v>0</v>
      </c>
      <c r="J78" s="2">
        <v>2</v>
      </c>
      <c r="K78" s="2">
        <v>0</v>
      </c>
      <c r="L78" s="2">
        <v>1</v>
      </c>
      <c r="M78" s="2">
        <v>1</v>
      </c>
      <c r="N78" s="2">
        <v>1</v>
      </c>
    </row>
    <row r="79" spans="1:14" x14ac:dyDescent="0.2">
      <c r="A79" s="2">
        <v>2018</v>
      </c>
      <c r="B79" s="4">
        <v>43266</v>
      </c>
      <c r="C79" s="2" t="s">
        <v>136</v>
      </c>
      <c r="D79" s="2" t="s">
        <v>91</v>
      </c>
      <c r="E79" s="2">
        <v>0</v>
      </c>
      <c r="F79" s="2">
        <v>0</v>
      </c>
      <c r="G79" s="2">
        <v>1</v>
      </c>
      <c r="H79" s="2">
        <v>407</v>
      </c>
      <c r="I79" s="2">
        <v>29</v>
      </c>
      <c r="J79" s="2">
        <v>2</v>
      </c>
      <c r="K79" s="2">
        <v>0</v>
      </c>
      <c r="L79" s="2">
        <v>3</v>
      </c>
      <c r="M79" s="2">
        <v>0</v>
      </c>
      <c r="N79" s="2">
        <v>0</v>
      </c>
    </row>
    <row r="80" spans="1:14" x14ac:dyDescent="0.2">
      <c r="A80" s="2">
        <v>2018</v>
      </c>
      <c r="B80" s="4">
        <v>43266</v>
      </c>
      <c r="C80" s="2" t="s">
        <v>136</v>
      </c>
      <c r="D80" s="2" t="s">
        <v>92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2018</v>
      </c>
      <c r="B81" s="4">
        <v>43266</v>
      </c>
      <c r="C81" s="2" t="s">
        <v>136</v>
      </c>
      <c r="D81" s="2" t="s">
        <v>93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2018</v>
      </c>
      <c r="B82" s="4">
        <v>43268</v>
      </c>
      <c r="C82" s="2" t="s">
        <v>99</v>
      </c>
      <c r="D82" s="2" t="s">
        <v>90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1</v>
      </c>
      <c r="N82" s="2">
        <v>1</v>
      </c>
    </row>
    <row r="83" spans="1:14" x14ac:dyDescent="0.2">
      <c r="A83" s="2">
        <v>2018</v>
      </c>
      <c r="B83" s="4">
        <v>43268</v>
      </c>
      <c r="C83" s="2" t="s">
        <v>99</v>
      </c>
      <c r="D83" s="2" t="s">
        <v>91</v>
      </c>
      <c r="E83" s="2">
        <v>0</v>
      </c>
      <c r="F83" s="2">
        <v>0</v>
      </c>
      <c r="G83" s="2">
        <v>1</v>
      </c>
      <c r="H83" s="2">
        <v>10</v>
      </c>
      <c r="I83" s="2">
        <v>1</v>
      </c>
      <c r="J83" s="2">
        <v>0</v>
      </c>
      <c r="K83" s="2">
        <v>0</v>
      </c>
      <c r="L83" s="2">
        <v>0</v>
      </c>
      <c r="M83" s="2">
        <v>1</v>
      </c>
      <c r="N83" s="2">
        <v>1</v>
      </c>
    </row>
    <row r="84" spans="1:14" x14ac:dyDescent="0.2">
      <c r="A84" s="2">
        <v>2018</v>
      </c>
      <c r="B84" s="4">
        <v>43268</v>
      </c>
      <c r="C84" s="2" t="s">
        <v>99</v>
      </c>
      <c r="D84" s="2" t="s">
        <v>92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2018</v>
      </c>
      <c r="B85" s="4">
        <v>43268</v>
      </c>
      <c r="C85" s="2" t="s">
        <v>99</v>
      </c>
      <c r="D85" s="2" t="s">
        <v>93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2018</v>
      </c>
      <c r="B86" s="4">
        <v>43268</v>
      </c>
      <c r="C86" s="2" t="s">
        <v>108</v>
      </c>
      <c r="D86" s="2" t="s">
        <v>90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">
      <c r="A87" s="2">
        <v>2018</v>
      </c>
      <c r="B87" s="4">
        <v>43268</v>
      </c>
      <c r="C87" s="2" t="s">
        <v>108</v>
      </c>
      <c r="D87" s="2" t="s">
        <v>91</v>
      </c>
      <c r="E87" s="2">
        <v>0</v>
      </c>
      <c r="F87" s="2">
        <v>0</v>
      </c>
      <c r="G87" s="2">
        <v>0</v>
      </c>
      <c r="H87" s="2">
        <v>3</v>
      </c>
      <c r="I87" s="2">
        <v>33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2">
        <v>2018</v>
      </c>
      <c r="B88" s="4">
        <v>43268</v>
      </c>
      <c r="C88" s="2" t="s">
        <v>108</v>
      </c>
      <c r="D88" s="2" t="s">
        <v>92</v>
      </c>
      <c r="E88" s="2">
        <v>0</v>
      </c>
      <c r="F88" s="2">
        <v>0</v>
      </c>
      <c r="G88" s="2">
        <v>0</v>
      </c>
      <c r="H88" s="2">
        <v>1</v>
      </c>
      <c r="I88" s="2">
        <v>12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2018</v>
      </c>
      <c r="B89" s="4">
        <v>43268</v>
      </c>
      <c r="C89" s="2" t="s">
        <v>108</v>
      </c>
      <c r="D89" s="2" t="s">
        <v>93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2018</v>
      </c>
      <c r="B90" s="4">
        <v>43268</v>
      </c>
      <c r="C90" s="2" t="s">
        <v>89</v>
      </c>
      <c r="D90" s="2" t="s">
        <v>90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2">
        <v>2018</v>
      </c>
      <c r="B91" s="4">
        <v>43268</v>
      </c>
      <c r="C91" s="2" t="s">
        <v>89</v>
      </c>
      <c r="D91" s="2" t="s">
        <v>91</v>
      </c>
      <c r="E91" s="2">
        <v>0</v>
      </c>
      <c r="F91" s="2">
        <v>0</v>
      </c>
      <c r="G91" s="2">
        <v>0</v>
      </c>
      <c r="H91" s="2">
        <v>2</v>
      </c>
      <c r="I91" s="2">
        <v>2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2018</v>
      </c>
      <c r="B92" s="4">
        <v>43268</v>
      </c>
      <c r="C92" s="2" t="s">
        <v>89</v>
      </c>
      <c r="D92" s="2" t="s">
        <v>92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2018</v>
      </c>
      <c r="B93" s="4">
        <v>43268</v>
      </c>
      <c r="C93" s="2" t="s">
        <v>89</v>
      </c>
      <c r="D93" s="2" t="s">
        <v>93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2018</v>
      </c>
      <c r="B94" s="4">
        <v>43268</v>
      </c>
      <c r="C94" s="2" t="s">
        <v>133</v>
      </c>
      <c r="D94" s="2" t="s">
        <v>90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2">
        <v>2018</v>
      </c>
      <c r="B95" s="4">
        <v>43268</v>
      </c>
      <c r="C95" s="2" t="s">
        <v>133</v>
      </c>
      <c r="D95" s="2" t="s">
        <v>91</v>
      </c>
      <c r="E95" s="2">
        <v>0</v>
      </c>
      <c r="F95" s="2">
        <v>0</v>
      </c>
      <c r="G95" s="2">
        <v>0</v>
      </c>
      <c r="H95" s="2">
        <v>59</v>
      </c>
      <c r="I95" s="2">
        <v>23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2018</v>
      </c>
      <c r="B96" s="4">
        <v>43268</v>
      </c>
      <c r="C96" s="2" t="s">
        <v>133</v>
      </c>
      <c r="D96" s="2" t="s">
        <v>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2018</v>
      </c>
      <c r="B97" s="4">
        <v>43268</v>
      </c>
      <c r="C97" s="2" t="s">
        <v>133</v>
      </c>
      <c r="D97" s="2" t="s">
        <v>93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2018</v>
      </c>
      <c r="B98" s="4">
        <v>43269</v>
      </c>
      <c r="C98" s="2" t="s">
        <v>117</v>
      </c>
      <c r="D98" s="2" t="s">
        <v>90</v>
      </c>
      <c r="E98" s="2">
        <v>3</v>
      </c>
      <c r="F98" s="2">
        <v>0</v>
      </c>
      <c r="G98" s="2">
        <v>1</v>
      </c>
      <c r="H98" s="2">
        <v>0</v>
      </c>
      <c r="I98" s="2">
        <v>0</v>
      </c>
      <c r="J98" s="2">
        <v>1</v>
      </c>
      <c r="K98" s="2">
        <v>0</v>
      </c>
      <c r="L98" s="2">
        <v>4</v>
      </c>
      <c r="M98" s="2">
        <v>1</v>
      </c>
      <c r="N98" s="2">
        <v>1</v>
      </c>
    </row>
    <row r="99" spans="1:14" x14ac:dyDescent="0.2">
      <c r="A99" s="2">
        <v>2018</v>
      </c>
      <c r="B99" s="4">
        <v>43269</v>
      </c>
      <c r="C99" s="2" t="s">
        <v>117</v>
      </c>
      <c r="D99" s="2" t="s">
        <v>91</v>
      </c>
      <c r="E99" s="2">
        <v>1</v>
      </c>
      <c r="F99" s="2">
        <v>0</v>
      </c>
      <c r="G99" s="2">
        <v>0</v>
      </c>
      <c r="H99" s="2">
        <v>6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">
      <c r="A100" s="2">
        <v>2018</v>
      </c>
      <c r="B100" s="4">
        <v>43269</v>
      </c>
      <c r="C100" s="2" t="s">
        <v>117</v>
      </c>
      <c r="D100" s="2" t="s">
        <v>92</v>
      </c>
      <c r="E100" s="2">
        <v>2</v>
      </c>
      <c r="F100" s="2">
        <v>0</v>
      </c>
      <c r="G100" s="2">
        <v>1</v>
      </c>
      <c r="H100" s="2">
        <v>0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2018</v>
      </c>
      <c r="B101" s="4">
        <v>43269</v>
      </c>
      <c r="C101" s="2" t="s">
        <v>117</v>
      </c>
      <c r="D101" s="2" t="s">
        <v>93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  <c r="J101" s="2">
        <v>1</v>
      </c>
      <c r="K101" s="2">
        <v>0</v>
      </c>
      <c r="L101" s="2">
        <v>2</v>
      </c>
      <c r="M101" s="2">
        <v>0</v>
      </c>
      <c r="N101" s="2">
        <v>1</v>
      </c>
    </row>
    <row r="102" spans="1:14" x14ac:dyDescent="0.2">
      <c r="A102" s="2">
        <v>2018</v>
      </c>
      <c r="B102" s="4">
        <v>43269</v>
      </c>
      <c r="C102" s="2" t="s">
        <v>118</v>
      </c>
      <c r="D102" s="2" t="s">
        <v>90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v>0</v>
      </c>
      <c r="L102" s="2">
        <v>2</v>
      </c>
      <c r="M102" s="2">
        <v>0</v>
      </c>
      <c r="N102" s="2">
        <v>1</v>
      </c>
    </row>
    <row r="103" spans="1:14" x14ac:dyDescent="0.2">
      <c r="A103" s="2">
        <v>2018</v>
      </c>
      <c r="B103" s="4">
        <v>43269</v>
      </c>
      <c r="C103" s="2" t="s">
        <v>118</v>
      </c>
      <c r="D103" s="2" t="s">
        <v>91</v>
      </c>
      <c r="E103" s="2">
        <v>1</v>
      </c>
      <c r="F103" s="2">
        <v>0</v>
      </c>
      <c r="G103" s="2">
        <v>0</v>
      </c>
      <c r="H103" s="2">
        <v>3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</row>
    <row r="104" spans="1:14" x14ac:dyDescent="0.2">
      <c r="A104" s="2">
        <v>2018</v>
      </c>
      <c r="B104" s="4">
        <v>43269</v>
      </c>
      <c r="C104" s="2" t="s">
        <v>118</v>
      </c>
      <c r="D104" s="2" t="s">
        <v>92</v>
      </c>
      <c r="E104" s="2">
        <v>0</v>
      </c>
      <c r="F104" s="2">
        <v>0</v>
      </c>
      <c r="G104" s="2">
        <v>0</v>
      </c>
      <c r="H104" s="2">
        <v>15</v>
      </c>
      <c r="I104" s="2">
        <v>2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2018</v>
      </c>
      <c r="B105" s="4">
        <v>43269</v>
      </c>
      <c r="C105" s="2" t="s">
        <v>118</v>
      </c>
      <c r="D105" s="2" t="s">
        <v>93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2018</v>
      </c>
      <c r="B106" s="4">
        <v>43269</v>
      </c>
      <c r="C106" s="2" t="s">
        <v>95</v>
      </c>
      <c r="D106" s="2" t="s">
        <v>90</v>
      </c>
      <c r="E106" s="2">
        <v>15</v>
      </c>
      <c r="F106" s="2">
        <v>0</v>
      </c>
      <c r="G106" s="2">
        <v>3</v>
      </c>
      <c r="H106" s="2">
        <v>0</v>
      </c>
      <c r="I106" s="2">
        <v>0</v>
      </c>
      <c r="J106" s="2">
        <v>3</v>
      </c>
      <c r="K106" s="2">
        <v>1</v>
      </c>
      <c r="L106" s="2">
        <v>35</v>
      </c>
      <c r="M106" s="2">
        <v>240</v>
      </c>
      <c r="N106" s="2">
        <v>0</v>
      </c>
    </row>
    <row r="107" spans="1:14" x14ac:dyDescent="0.2">
      <c r="A107" s="2">
        <v>2018</v>
      </c>
      <c r="B107" s="4">
        <v>43269</v>
      </c>
      <c r="C107" s="2" t="s">
        <v>95</v>
      </c>
      <c r="D107" s="2" t="s">
        <v>91</v>
      </c>
      <c r="E107" s="2">
        <v>7</v>
      </c>
      <c r="F107" s="2">
        <v>0</v>
      </c>
      <c r="G107" s="2">
        <v>0</v>
      </c>
      <c r="H107" s="2">
        <v>8</v>
      </c>
      <c r="I107" s="2">
        <v>2</v>
      </c>
      <c r="J107" s="2">
        <v>1</v>
      </c>
      <c r="K107" s="2">
        <v>1</v>
      </c>
      <c r="L107" s="2">
        <v>0</v>
      </c>
      <c r="M107" s="2">
        <v>82</v>
      </c>
      <c r="N107" s="2">
        <v>0</v>
      </c>
    </row>
    <row r="108" spans="1:14" x14ac:dyDescent="0.2">
      <c r="A108" s="2">
        <v>2018</v>
      </c>
      <c r="B108" s="4">
        <v>43269</v>
      </c>
      <c r="C108" s="2" t="s">
        <v>95</v>
      </c>
      <c r="D108" s="2" t="s">
        <v>92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2018</v>
      </c>
      <c r="B109" s="4">
        <v>43269</v>
      </c>
      <c r="C109" s="2" t="s">
        <v>95</v>
      </c>
      <c r="D109" s="2" t="s">
        <v>93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2018</v>
      </c>
      <c r="B110" s="4">
        <v>43269</v>
      </c>
      <c r="C110" s="2" t="s">
        <v>105</v>
      </c>
      <c r="D110" s="2" t="s">
        <v>90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2">
        <v>2018</v>
      </c>
      <c r="B111" s="4">
        <v>43269</v>
      </c>
      <c r="C111" s="2" t="s">
        <v>105</v>
      </c>
      <c r="D111" s="2" t="s">
        <v>91</v>
      </c>
      <c r="E111" s="2">
        <v>0</v>
      </c>
      <c r="F111" s="2">
        <v>0</v>
      </c>
      <c r="G111" s="2">
        <v>0</v>
      </c>
      <c r="H111" s="2">
        <v>6</v>
      </c>
      <c r="I111" s="2">
        <v>22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2">
        <v>2018</v>
      </c>
      <c r="B112" s="4">
        <v>43269</v>
      </c>
      <c r="C112" s="2" t="s">
        <v>105</v>
      </c>
      <c r="D112" s="2" t="s">
        <v>92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2018</v>
      </c>
      <c r="B113" s="4">
        <v>43269</v>
      </c>
      <c r="C113" s="2" t="s">
        <v>105</v>
      </c>
      <c r="D113" s="2" t="s">
        <v>93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2018</v>
      </c>
      <c r="B114" s="4">
        <v>43269</v>
      </c>
      <c r="C114" s="2" t="s">
        <v>106</v>
      </c>
      <c r="D114" s="2" t="s">
        <v>90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">
      <c r="A115" s="2">
        <v>2018</v>
      </c>
      <c r="B115" s="4">
        <v>43269</v>
      </c>
      <c r="C115" s="2" t="s">
        <v>106</v>
      </c>
      <c r="D115" s="2" t="s">
        <v>91</v>
      </c>
      <c r="E115" s="2">
        <v>0</v>
      </c>
      <c r="F115" s="2">
        <v>0</v>
      </c>
      <c r="G115" s="2">
        <v>0</v>
      </c>
      <c r="H115" s="2">
        <v>131</v>
      </c>
      <c r="I115" s="2">
        <v>63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">
      <c r="A116" s="2">
        <v>2018</v>
      </c>
      <c r="B116" s="4">
        <v>43269</v>
      </c>
      <c r="C116" s="2" t="s">
        <v>106</v>
      </c>
      <c r="D116" s="2" t="s">
        <v>92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2018</v>
      </c>
      <c r="B117" s="4">
        <v>43269</v>
      </c>
      <c r="C117" s="2" t="s">
        <v>106</v>
      </c>
      <c r="D117" s="2" t="s">
        <v>93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2018</v>
      </c>
      <c r="B118" s="4">
        <v>43269</v>
      </c>
      <c r="C118" s="2" t="s">
        <v>116</v>
      </c>
      <c r="D118" s="2" t="s">
        <v>90</v>
      </c>
      <c r="E118" s="2">
        <v>2</v>
      </c>
      <c r="F118" s="2">
        <v>2</v>
      </c>
      <c r="G118" s="2">
        <v>3</v>
      </c>
      <c r="H118" s="2">
        <v>0</v>
      </c>
      <c r="I118" s="2">
        <v>0</v>
      </c>
      <c r="J118" s="2">
        <v>2</v>
      </c>
      <c r="K118" s="2">
        <v>4</v>
      </c>
      <c r="L118" s="2">
        <v>2</v>
      </c>
      <c r="M118" s="2">
        <v>1</v>
      </c>
      <c r="N118" s="2">
        <v>0</v>
      </c>
    </row>
    <row r="119" spans="1:14" x14ac:dyDescent="0.2">
      <c r="A119" s="2">
        <v>2018</v>
      </c>
      <c r="B119" s="4">
        <v>43269</v>
      </c>
      <c r="C119" s="2" t="s">
        <v>116</v>
      </c>
      <c r="D119" s="2" t="s">
        <v>91</v>
      </c>
      <c r="E119" s="2">
        <v>0</v>
      </c>
      <c r="F119" s="2">
        <v>1</v>
      </c>
      <c r="G119" s="2">
        <v>2</v>
      </c>
      <c r="H119" s="2">
        <v>48</v>
      </c>
      <c r="I119" s="2">
        <v>7</v>
      </c>
      <c r="J119" s="2">
        <v>2</v>
      </c>
      <c r="K119" s="2">
        <v>0</v>
      </c>
      <c r="L119" s="2">
        <v>0</v>
      </c>
      <c r="M119" s="2">
        <v>2</v>
      </c>
      <c r="N119" s="2">
        <v>0</v>
      </c>
    </row>
    <row r="120" spans="1:14" x14ac:dyDescent="0.2">
      <c r="A120" s="2">
        <v>2018</v>
      </c>
      <c r="B120" s="4">
        <v>43269</v>
      </c>
      <c r="C120" s="2" t="s">
        <v>116</v>
      </c>
      <c r="D120" s="2" t="s">
        <v>92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2018</v>
      </c>
      <c r="B121" s="4">
        <v>43269</v>
      </c>
      <c r="C121" s="2" t="s">
        <v>116</v>
      </c>
      <c r="D121" s="2" t="s">
        <v>93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2018</v>
      </c>
      <c r="B122" s="4">
        <v>43270</v>
      </c>
      <c r="C122" s="2" t="s">
        <v>122</v>
      </c>
      <c r="D122" s="2" t="s">
        <v>90</v>
      </c>
      <c r="E122" s="2">
        <v>2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26</v>
      </c>
      <c r="M122" s="2">
        <v>100</v>
      </c>
      <c r="N122" s="2">
        <v>8</v>
      </c>
    </row>
    <row r="123" spans="1:14" x14ac:dyDescent="0.2">
      <c r="A123" s="2">
        <v>2018</v>
      </c>
      <c r="B123" s="4">
        <v>43270</v>
      </c>
      <c r="C123" s="2" t="s">
        <v>122</v>
      </c>
      <c r="D123" s="2" t="s">
        <v>91</v>
      </c>
      <c r="E123" s="2">
        <v>2</v>
      </c>
      <c r="F123" s="2">
        <v>1</v>
      </c>
      <c r="G123" s="2">
        <v>0</v>
      </c>
      <c r="H123" s="2">
        <v>635</v>
      </c>
      <c r="I123" s="2">
        <v>11</v>
      </c>
      <c r="J123" s="2">
        <v>0</v>
      </c>
      <c r="K123" s="2">
        <v>0</v>
      </c>
      <c r="L123" s="2">
        <v>26</v>
      </c>
      <c r="M123" s="2">
        <v>2</v>
      </c>
      <c r="N123" s="2">
        <v>1</v>
      </c>
    </row>
    <row r="124" spans="1:14" x14ac:dyDescent="0.2">
      <c r="A124" s="2">
        <v>2018</v>
      </c>
      <c r="B124" s="4">
        <v>43270</v>
      </c>
      <c r="C124" s="2" t="s">
        <v>122</v>
      </c>
      <c r="D124" s="2" t="s">
        <v>92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2018</v>
      </c>
      <c r="B125" s="4">
        <v>43270</v>
      </c>
      <c r="C125" s="2" t="s">
        <v>122</v>
      </c>
      <c r="D125" s="2" t="s">
        <v>93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2018</v>
      </c>
      <c r="B126" s="4">
        <v>43270</v>
      </c>
      <c r="C126" s="2" t="s">
        <v>102</v>
      </c>
      <c r="D126" s="2" t="s">
        <v>90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">
      <c r="A127" s="2">
        <v>2018</v>
      </c>
      <c r="B127" s="4">
        <v>43270</v>
      </c>
      <c r="C127" s="2" t="s">
        <v>102</v>
      </c>
      <c r="D127" s="2" t="s">
        <v>91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">
      <c r="A128" s="2">
        <v>2018</v>
      </c>
      <c r="B128" s="4">
        <v>43270</v>
      </c>
      <c r="C128" s="2" t="s">
        <v>102</v>
      </c>
      <c r="D128" s="2" t="s">
        <v>92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2018</v>
      </c>
      <c r="B129" s="4">
        <v>43270</v>
      </c>
      <c r="C129" s="2" t="s">
        <v>102</v>
      </c>
      <c r="D129" s="2" t="s">
        <v>93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2018</v>
      </c>
      <c r="B130" s="4">
        <v>43270</v>
      </c>
      <c r="C130" s="2" t="s">
        <v>132</v>
      </c>
      <c r="D130" s="2" t="s">
        <v>90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">
      <c r="A131" s="2">
        <v>2018</v>
      </c>
      <c r="B131" s="4">
        <v>43270</v>
      </c>
      <c r="C131" s="2" t="s">
        <v>132</v>
      </c>
      <c r="D131" s="2" t="s">
        <v>91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2">
        <v>2018</v>
      </c>
      <c r="B132" s="4">
        <v>43270</v>
      </c>
      <c r="C132" s="2" t="s">
        <v>132</v>
      </c>
      <c r="D132" s="2" t="s">
        <v>92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2018</v>
      </c>
      <c r="B133" s="4">
        <v>43270</v>
      </c>
      <c r="C133" s="2" t="s">
        <v>132</v>
      </c>
      <c r="D133" s="2" t="s">
        <v>93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2018</v>
      </c>
      <c r="B134" s="4">
        <v>43270</v>
      </c>
      <c r="C134" s="2" t="s">
        <v>101</v>
      </c>
      <c r="D134" s="2" t="s">
        <v>90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2">
        <v>2018</v>
      </c>
      <c r="B135" s="4">
        <v>43270</v>
      </c>
      <c r="C135" s="2" t="s">
        <v>101</v>
      </c>
      <c r="D135" s="2" t="s">
        <v>91</v>
      </c>
      <c r="E135" s="2">
        <v>0</v>
      </c>
      <c r="F135" s="2">
        <v>0</v>
      </c>
      <c r="G135" s="2">
        <v>0</v>
      </c>
      <c r="H135" s="2">
        <v>165</v>
      </c>
      <c r="I135" s="2">
        <v>12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</row>
    <row r="136" spans="1:14" x14ac:dyDescent="0.2">
      <c r="A136" s="2">
        <v>2018</v>
      </c>
      <c r="B136" s="4">
        <v>43270</v>
      </c>
      <c r="C136" s="2" t="s">
        <v>101</v>
      </c>
      <c r="D136" s="2" t="s">
        <v>92</v>
      </c>
      <c r="E136" s="2">
        <v>0</v>
      </c>
      <c r="F136" s="2">
        <v>0</v>
      </c>
      <c r="G136" s="2">
        <v>0</v>
      </c>
      <c r="H136" s="2">
        <v>58</v>
      </c>
      <c r="I136" s="2">
        <v>3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2018</v>
      </c>
      <c r="B137" s="4">
        <v>43270</v>
      </c>
      <c r="C137" s="2" t="s">
        <v>101</v>
      </c>
      <c r="D137" s="2" t="s">
        <v>93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2018</v>
      </c>
      <c r="B138" s="4">
        <v>43270</v>
      </c>
      <c r="C138" s="2" t="s">
        <v>112</v>
      </c>
      <c r="D138" s="2" t="s">
        <v>90</v>
      </c>
      <c r="E138" s="2">
        <v>3</v>
      </c>
      <c r="F138" s="2">
        <v>0</v>
      </c>
      <c r="G138" s="2">
        <v>2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1</v>
      </c>
      <c r="N138" s="2">
        <v>0</v>
      </c>
    </row>
    <row r="139" spans="1:14" x14ac:dyDescent="0.2">
      <c r="A139" s="2">
        <v>2018</v>
      </c>
      <c r="B139" s="4">
        <v>43270</v>
      </c>
      <c r="C139" s="2" t="s">
        <v>112</v>
      </c>
      <c r="D139" s="2" t="s">
        <v>91</v>
      </c>
      <c r="E139" s="2">
        <v>2</v>
      </c>
      <c r="F139" s="2">
        <v>1</v>
      </c>
      <c r="G139" s="2">
        <v>1</v>
      </c>
      <c r="H139" s="2">
        <v>83</v>
      </c>
      <c r="I139" s="2">
        <v>8</v>
      </c>
      <c r="J139" s="2">
        <v>2</v>
      </c>
      <c r="K139" s="2">
        <v>0</v>
      </c>
      <c r="L139" s="2">
        <v>0</v>
      </c>
      <c r="M139" s="2">
        <v>1</v>
      </c>
      <c r="N139" s="2">
        <v>0</v>
      </c>
    </row>
    <row r="140" spans="1:14" x14ac:dyDescent="0.2">
      <c r="A140" s="2">
        <v>2018</v>
      </c>
      <c r="B140" s="4">
        <v>43270</v>
      </c>
      <c r="C140" s="2" t="s">
        <v>112</v>
      </c>
      <c r="D140" s="2" t="s">
        <v>92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2018</v>
      </c>
      <c r="B141" s="4">
        <v>43270</v>
      </c>
      <c r="C141" s="2" t="s">
        <v>112</v>
      </c>
      <c r="D141" s="2" t="s">
        <v>93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2018</v>
      </c>
      <c r="B142" s="4">
        <v>43271</v>
      </c>
      <c r="C142" s="2" t="s">
        <v>129</v>
      </c>
      <c r="D142" s="2" t="s">
        <v>90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2">
      <c r="A143" s="2">
        <v>2018</v>
      </c>
      <c r="B143" s="4">
        <v>43271</v>
      </c>
      <c r="C143" s="2" t="s">
        <v>129</v>
      </c>
      <c r="D143" s="2" t="s">
        <v>91</v>
      </c>
      <c r="E143" s="2">
        <v>0</v>
      </c>
      <c r="F143" s="2">
        <v>0</v>
      </c>
      <c r="G143" s="2">
        <v>0</v>
      </c>
      <c r="H143" s="2">
        <v>13</v>
      </c>
      <c r="I143" s="2">
        <v>38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">
      <c r="A144" s="2">
        <v>2018</v>
      </c>
      <c r="B144" s="4">
        <v>43271</v>
      </c>
      <c r="C144" s="2" t="s">
        <v>129</v>
      </c>
      <c r="D144" s="2" t="s">
        <v>92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2018</v>
      </c>
      <c r="B145" s="4">
        <v>43271</v>
      </c>
      <c r="C145" s="2" t="s">
        <v>129</v>
      </c>
      <c r="D145" s="2" t="s">
        <v>93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2018</v>
      </c>
      <c r="B146" s="4">
        <v>43272</v>
      </c>
      <c r="C146" s="2" t="s">
        <v>95</v>
      </c>
      <c r="D146" s="2" t="s">
        <v>90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1</v>
      </c>
      <c r="K146" s="2">
        <v>0</v>
      </c>
      <c r="L146" s="2">
        <v>2</v>
      </c>
      <c r="M146" s="2">
        <v>1</v>
      </c>
      <c r="N146" s="2">
        <v>0</v>
      </c>
    </row>
    <row r="147" spans="1:14" x14ac:dyDescent="0.2">
      <c r="A147" s="2">
        <v>2018</v>
      </c>
      <c r="B147" s="4">
        <v>43272</v>
      </c>
      <c r="C147" s="2" t="s">
        <v>95</v>
      </c>
      <c r="D147" s="2" t="s">
        <v>91</v>
      </c>
      <c r="E147" s="2">
        <v>2</v>
      </c>
      <c r="F147" s="2">
        <v>0</v>
      </c>
      <c r="G147" s="2">
        <v>1</v>
      </c>
      <c r="H147" s="2">
        <v>7</v>
      </c>
      <c r="I147" s="2">
        <v>12</v>
      </c>
      <c r="J147" s="2">
        <v>0</v>
      </c>
      <c r="K147" s="2">
        <v>0</v>
      </c>
      <c r="L147" s="2">
        <v>2</v>
      </c>
      <c r="M147" s="2">
        <v>1</v>
      </c>
      <c r="N147" s="2">
        <v>0</v>
      </c>
    </row>
    <row r="148" spans="1:14" x14ac:dyDescent="0.2">
      <c r="A148" s="2">
        <v>2018</v>
      </c>
      <c r="B148" s="4">
        <v>43272</v>
      </c>
      <c r="C148" s="2" t="s">
        <v>95</v>
      </c>
      <c r="D148" s="2" t="s">
        <v>92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2018</v>
      </c>
      <c r="B149" s="4">
        <v>43272</v>
      </c>
      <c r="C149" s="2" t="s">
        <v>95</v>
      </c>
      <c r="D149" s="2" t="s">
        <v>93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2">
        <v>2018</v>
      </c>
      <c r="B150" s="4">
        <v>43272</v>
      </c>
      <c r="C150" s="2" t="s">
        <v>124</v>
      </c>
      <c r="D150" s="2" t="s">
        <v>90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</row>
    <row r="151" spans="1:14" x14ac:dyDescent="0.2">
      <c r="A151" s="2">
        <v>2018</v>
      </c>
      <c r="B151" s="4">
        <v>43272</v>
      </c>
      <c r="C151" s="2" t="s">
        <v>124</v>
      </c>
      <c r="D151" s="2" t="s">
        <v>91</v>
      </c>
      <c r="E151" s="2">
        <v>2</v>
      </c>
      <c r="F151" s="2">
        <v>0</v>
      </c>
      <c r="G151" s="2">
        <v>2</v>
      </c>
      <c r="H151" s="2">
        <v>4</v>
      </c>
      <c r="I151" s="2">
        <v>5</v>
      </c>
      <c r="J151" s="2">
        <v>2</v>
      </c>
      <c r="K151" s="2">
        <v>0</v>
      </c>
      <c r="L151" s="2">
        <v>1</v>
      </c>
      <c r="M151" s="2">
        <v>1</v>
      </c>
      <c r="N151" s="2">
        <v>1</v>
      </c>
    </row>
    <row r="152" spans="1:14" x14ac:dyDescent="0.2">
      <c r="A152" s="2">
        <v>2018</v>
      </c>
      <c r="B152" s="4">
        <v>43272</v>
      </c>
      <c r="C152" s="2" t="s">
        <v>124</v>
      </c>
      <c r="D152" s="2" t="s">
        <v>92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2</v>
      </c>
      <c r="M152" s="2">
        <v>2</v>
      </c>
      <c r="N152" s="2">
        <v>1</v>
      </c>
    </row>
    <row r="153" spans="1:14" x14ac:dyDescent="0.2">
      <c r="A153" s="2">
        <v>2018</v>
      </c>
      <c r="B153" s="4">
        <v>43272</v>
      </c>
      <c r="C153" s="2" t="s">
        <v>124</v>
      </c>
      <c r="D153" s="2" t="s">
        <v>93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">
      <c r="A154" s="2">
        <v>2018</v>
      </c>
      <c r="B154" s="4">
        <v>43272</v>
      </c>
      <c r="C154" s="2" t="s">
        <v>133</v>
      </c>
      <c r="D154" s="2" t="s">
        <v>90</v>
      </c>
      <c r="E154" s="2">
        <v>1</v>
      </c>
      <c r="F154" s="2">
        <v>0</v>
      </c>
      <c r="G154" s="2">
        <v>1</v>
      </c>
      <c r="H154" s="2">
        <v>0</v>
      </c>
      <c r="I154" s="2">
        <v>0</v>
      </c>
      <c r="J154" s="2">
        <v>1</v>
      </c>
      <c r="K154" s="2">
        <v>0</v>
      </c>
      <c r="L154" s="2">
        <v>2</v>
      </c>
      <c r="M154" s="2">
        <v>2</v>
      </c>
      <c r="N154" s="2">
        <v>0</v>
      </c>
    </row>
    <row r="155" spans="1:14" x14ac:dyDescent="0.2">
      <c r="A155" s="2">
        <v>2018</v>
      </c>
      <c r="B155" s="4">
        <v>43272</v>
      </c>
      <c r="C155" s="2" t="s">
        <v>133</v>
      </c>
      <c r="D155" s="2" t="s">
        <v>91</v>
      </c>
      <c r="E155" s="2">
        <v>2</v>
      </c>
      <c r="F155" s="2">
        <v>0</v>
      </c>
      <c r="G155" s="2">
        <v>1</v>
      </c>
      <c r="H155" s="2">
        <v>53</v>
      </c>
      <c r="I155" s="2">
        <v>24</v>
      </c>
      <c r="J155" s="2">
        <v>0</v>
      </c>
      <c r="K155" s="2">
        <v>0</v>
      </c>
      <c r="L155" s="2">
        <v>1</v>
      </c>
      <c r="M155" s="2">
        <v>2</v>
      </c>
      <c r="N155" s="2">
        <v>0</v>
      </c>
    </row>
    <row r="156" spans="1:14" x14ac:dyDescent="0.2">
      <c r="A156" s="2">
        <v>2018</v>
      </c>
      <c r="B156" s="4">
        <v>43272</v>
      </c>
      <c r="C156" s="2" t="s">
        <v>133</v>
      </c>
      <c r="D156" s="2" t="s">
        <v>92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</row>
    <row r="157" spans="1:14" x14ac:dyDescent="0.2">
      <c r="A157" s="2">
        <v>2018</v>
      </c>
      <c r="B157" s="4">
        <v>43272</v>
      </c>
      <c r="C157" s="2" t="s">
        <v>133</v>
      </c>
      <c r="D157" s="2" t="s">
        <v>93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1:14" x14ac:dyDescent="0.2">
      <c r="A158" s="2">
        <v>2018</v>
      </c>
      <c r="B158" s="4">
        <v>43272</v>
      </c>
      <c r="C158" s="2" t="s">
        <v>107</v>
      </c>
      <c r="D158" s="2" t="s">
        <v>90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 s="2">
        <v>2</v>
      </c>
      <c r="K158" s="2">
        <v>0</v>
      </c>
      <c r="L158" s="2">
        <v>2</v>
      </c>
      <c r="M158" s="2">
        <v>1</v>
      </c>
      <c r="N158" s="2">
        <v>0</v>
      </c>
    </row>
    <row r="159" spans="1:14" x14ac:dyDescent="0.2">
      <c r="A159" s="2">
        <v>2018</v>
      </c>
      <c r="B159" s="4">
        <v>43272</v>
      </c>
      <c r="C159" s="2" t="s">
        <v>107</v>
      </c>
      <c r="D159" s="2" t="s">
        <v>91</v>
      </c>
      <c r="E159" s="2">
        <v>2</v>
      </c>
      <c r="F159" s="2">
        <v>0</v>
      </c>
      <c r="G159" s="2">
        <v>0</v>
      </c>
      <c r="H159" s="2">
        <v>20</v>
      </c>
      <c r="I159" s="2">
        <v>5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</row>
    <row r="160" spans="1:14" x14ac:dyDescent="0.2">
      <c r="A160" s="2">
        <v>2018</v>
      </c>
      <c r="B160" s="4">
        <v>43272</v>
      </c>
      <c r="C160" s="2" t="s">
        <v>107</v>
      </c>
      <c r="D160" s="2" t="s">
        <v>92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</row>
    <row r="161" spans="1:14" x14ac:dyDescent="0.2">
      <c r="A161" s="2">
        <v>2018</v>
      </c>
      <c r="B161" s="4">
        <v>43272</v>
      </c>
      <c r="C161" s="2" t="s">
        <v>107</v>
      </c>
      <c r="D161" s="2" t="s">
        <v>93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</row>
    <row r="162" spans="1:14" x14ac:dyDescent="0.2">
      <c r="A162" s="2">
        <v>2018</v>
      </c>
      <c r="B162" s="4">
        <v>43273</v>
      </c>
      <c r="C162" s="2" t="s">
        <v>109</v>
      </c>
      <c r="D162" s="2" t="s">
        <v>90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  <c r="J162" s="2">
        <v>1</v>
      </c>
      <c r="K162" s="2">
        <v>0</v>
      </c>
      <c r="L162" s="2">
        <v>2</v>
      </c>
      <c r="M162" s="2">
        <v>1</v>
      </c>
      <c r="N162" s="2">
        <v>1</v>
      </c>
    </row>
    <row r="163" spans="1:14" x14ac:dyDescent="0.2">
      <c r="A163" s="2">
        <v>2018</v>
      </c>
      <c r="B163" s="4">
        <v>43273</v>
      </c>
      <c r="C163" s="2" t="s">
        <v>109</v>
      </c>
      <c r="D163" s="2" t="s">
        <v>91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1</v>
      </c>
      <c r="K163" s="2">
        <v>0</v>
      </c>
      <c r="L163" s="2">
        <v>2</v>
      </c>
      <c r="M163" s="2">
        <v>0</v>
      </c>
      <c r="N163" s="2">
        <v>1</v>
      </c>
    </row>
    <row r="164" spans="1:14" x14ac:dyDescent="0.2">
      <c r="A164" s="2">
        <v>2018</v>
      </c>
      <c r="B164" s="4">
        <v>43273</v>
      </c>
      <c r="C164" s="2" t="s">
        <v>109</v>
      </c>
      <c r="D164" s="2" t="s">
        <v>92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</row>
    <row r="165" spans="1:14" x14ac:dyDescent="0.2">
      <c r="A165" s="2">
        <v>2018</v>
      </c>
      <c r="B165" s="4">
        <v>43273</v>
      </c>
      <c r="C165" s="2" t="s">
        <v>109</v>
      </c>
      <c r="D165" s="2" t="s">
        <v>93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</row>
    <row r="166" spans="1:14" x14ac:dyDescent="0.2">
      <c r="A166" s="2">
        <v>2018</v>
      </c>
      <c r="B166" s="4">
        <v>43275</v>
      </c>
      <c r="C166" s="2" t="s">
        <v>94</v>
      </c>
      <c r="D166" s="2" t="s">
        <v>90</v>
      </c>
      <c r="E166" s="2">
        <v>3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2</v>
      </c>
      <c r="M166" s="2">
        <v>1</v>
      </c>
      <c r="N166" s="2">
        <v>1</v>
      </c>
    </row>
    <row r="167" spans="1:14" x14ac:dyDescent="0.2">
      <c r="A167" s="2">
        <v>2018</v>
      </c>
      <c r="B167" s="4">
        <v>43275</v>
      </c>
      <c r="C167" s="2" t="s">
        <v>94</v>
      </c>
      <c r="D167" s="2" t="s">
        <v>91</v>
      </c>
      <c r="E167" s="2">
        <v>2</v>
      </c>
      <c r="F167" s="2">
        <v>0</v>
      </c>
      <c r="G167" s="2">
        <v>0</v>
      </c>
      <c r="H167" s="2">
        <v>1</v>
      </c>
      <c r="I167" s="2">
        <v>2</v>
      </c>
      <c r="J167" s="2">
        <v>0</v>
      </c>
      <c r="K167" s="2">
        <v>0</v>
      </c>
      <c r="L167" s="2">
        <v>2</v>
      </c>
      <c r="M167" s="2">
        <v>0</v>
      </c>
      <c r="N167" s="2">
        <v>0</v>
      </c>
    </row>
    <row r="168" spans="1:14" x14ac:dyDescent="0.2">
      <c r="A168" s="2">
        <v>2018</v>
      </c>
      <c r="B168" s="4">
        <v>43275</v>
      </c>
      <c r="C168" s="2" t="s">
        <v>94</v>
      </c>
      <c r="D168" s="2" t="s">
        <v>92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</row>
    <row r="169" spans="1:14" x14ac:dyDescent="0.2">
      <c r="A169" s="2">
        <v>2018</v>
      </c>
      <c r="B169" s="4">
        <v>43275</v>
      </c>
      <c r="C169" s="2" t="s">
        <v>94</v>
      </c>
      <c r="D169" s="2" t="s">
        <v>93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</row>
    <row r="170" spans="1:14" x14ac:dyDescent="0.2">
      <c r="A170" s="2">
        <v>2018</v>
      </c>
      <c r="B170" s="4">
        <v>43276</v>
      </c>
      <c r="C170" s="2" t="s">
        <v>98</v>
      </c>
      <c r="D170" s="2" t="s">
        <v>90</v>
      </c>
      <c r="E170" s="2">
        <v>2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</v>
      </c>
      <c r="M170" s="2">
        <v>1</v>
      </c>
      <c r="N170" s="2">
        <v>0</v>
      </c>
    </row>
    <row r="171" spans="1:14" x14ac:dyDescent="0.2">
      <c r="A171" s="2">
        <v>2018</v>
      </c>
      <c r="B171" s="4">
        <v>43276</v>
      </c>
      <c r="C171" s="2" t="s">
        <v>98</v>
      </c>
      <c r="D171" s="2" t="s">
        <v>91</v>
      </c>
      <c r="E171" s="2">
        <v>1</v>
      </c>
      <c r="F171" s="2">
        <v>0</v>
      </c>
      <c r="G171" s="2">
        <v>0</v>
      </c>
      <c r="H171" s="2">
        <v>14</v>
      </c>
      <c r="I171" s="2">
        <v>2</v>
      </c>
      <c r="J171" s="2">
        <v>1</v>
      </c>
      <c r="K171" s="2">
        <v>0</v>
      </c>
      <c r="L171" s="2">
        <v>0</v>
      </c>
      <c r="M171" s="2">
        <v>1</v>
      </c>
      <c r="N171" s="2">
        <v>0</v>
      </c>
    </row>
    <row r="172" spans="1:14" x14ac:dyDescent="0.2">
      <c r="A172" s="2">
        <v>2018</v>
      </c>
      <c r="B172" s="4">
        <v>43276</v>
      </c>
      <c r="C172" s="2" t="s">
        <v>98</v>
      </c>
      <c r="D172" s="2" t="s">
        <v>92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</row>
    <row r="173" spans="1:14" x14ac:dyDescent="0.2">
      <c r="A173" s="2">
        <v>2018</v>
      </c>
      <c r="B173" s="4">
        <v>43276</v>
      </c>
      <c r="C173" s="2" t="s">
        <v>98</v>
      </c>
      <c r="D173" s="2" t="s">
        <v>93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</row>
    <row r="174" spans="1:14" x14ac:dyDescent="0.2">
      <c r="A174" s="2">
        <v>2018</v>
      </c>
      <c r="B174" s="4">
        <v>43276</v>
      </c>
      <c r="C174" s="2" t="s">
        <v>97</v>
      </c>
      <c r="D174" s="2" t="s">
        <v>90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2</v>
      </c>
      <c r="M174" s="2">
        <v>1</v>
      </c>
      <c r="N174" s="2">
        <v>1</v>
      </c>
    </row>
    <row r="175" spans="1:14" x14ac:dyDescent="0.2">
      <c r="A175" s="2">
        <v>2018</v>
      </c>
      <c r="B175" s="4">
        <v>43276</v>
      </c>
      <c r="C175" s="2" t="s">
        <v>97</v>
      </c>
      <c r="D175" s="2" t="s">
        <v>91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0</v>
      </c>
    </row>
    <row r="176" spans="1:14" x14ac:dyDescent="0.2">
      <c r="A176" s="2">
        <v>2018</v>
      </c>
      <c r="B176" s="4">
        <v>43276</v>
      </c>
      <c r="C176" s="2" t="s">
        <v>97</v>
      </c>
      <c r="D176" s="2" t="s">
        <v>92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</row>
    <row r="177" spans="1:14" x14ac:dyDescent="0.2">
      <c r="A177" s="2">
        <v>2018</v>
      </c>
      <c r="B177" s="4">
        <v>43276</v>
      </c>
      <c r="C177" s="2" t="s">
        <v>97</v>
      </c>
      <c r="D177" s="2" t="s">
        <v>93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</row>
    <row r="178" spans="1:14" x14ac:dyDescent="0.2">
      <c r="A178" s="2">
        <v>2018</v>
      </c>
      <c r="B178" s="4">
        <v>43276</v>
      </c>
      <c r="C178" s="2" t="s">
        <v>105</v>
      </c>
      <c r="D178" s="2" t="s">
        <v>90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</row>
    <row r="179" spans="1:14" x14ac:dyDescent="0.2">
      <c r="A179" s="2">
        <v>2018</v>
      </c>
      <c r="B179" s="4">
        <v>43276</v>
      </c>
      <c r="C179" s="2" t="s">
        <v>105</v>
      </c>
      <c r="D179" s="2" t="s">
        <v>91</v>
      </c>
      <c r="E179" s="2">
        <v>0</v>
      </c>
      <c r="F179" s="2">
        <v>0</v>
      </c>
      <c r="G179" s="2">
        <v>0</v>
      </c>
      <c r="H179" s="2">
        <v>10</v>
      </c>
      <c r="I179" s="2">
        <v>13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</row>
    <row r="180" spans="1:14" x14ac:dyDescent="0.2">
      <c r="A180" s="2">
        <v>2018</v>
      </c>
      <c r="B180" s="4">
        <v>43276</v>
      </c>
      <c r="C180" s="2" t="s">
        <v>105</v>
      </c>
      <c r="D180" s="2" t="s">
        <v>92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</row>
    <row r="181" spans="1:14" x14ac:dyDescent="0.2">
      <c r="A181" s="2">
        <v>2018</v>
      </c>
      <c r="B181" s="4">
        <v>43276</v>
      </c>
      <c r="C181" s="2" t="s">
        <v>105</v>
      </c>
      <c r="D181" s="2" t="s">
        <v>93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</row>
    <row r="182" spans="1:14" x14ac:dyDescent="0.2">
      <c r="A182" s="2">
        <v>2018</v>
      </c>
      <c r="B182" s="4">
        <v>43276</v>
      </c>
      <c r="C182" s="2" t="s">
        <v>101</v>
      </c>
      <c r="D182" s="2" t="s">
        <v>90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</row>
    <row r="183" spans="1:14" x14ac:dyDescent="0.2">
      <c r="A183" s="2">
        <v>2018</v>
      </c>
      <c r="B183" s="4">
        <v>43276</v>
      </c>
      <c r="C183" s="2" t="s">
        <v>101</v>
      </c>
      <c r="D183" s="2" t="s">
        <v>91</v>
      </c>
      <c r="E183" s="2">
        <v>0</v>
      </c>
      <c r="F183" s="2">
        <v>0</v>
      </c>
      <c r="G183" s="2">
        <v>0</v>
      </c>
      <c r="H183" s="2">
        <v>143</v>
      </c>
      <c r="I183" s="2">
        <v>12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</row>
    <row r="184" spans="1:14" x14ac:dyDescent="0.2">
      <c r="A184" s="2">
        <v>2018</v>
      </c>
      <c r="B184" s="4">
        <v>43276</v>
      </c>
      <c r="C184" s="2" t="s">
        <v>101</v>
      </c>
      <c r="D184" s="2" t="s">
        <v>92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</row>
    <row r="185" spans="1:14" x14ac:dyDescent="0.2">
      <c r="A185" s="2">
        <v>2018</v>
      </c>
      <c r="B185" s="4">
        <v>43276</v>
      </c>
      <c r="C185" s="2" t="s">
        <v>101</v>
      </c>
      <c r="D185" s="2" t="s">
        <v>93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</row>
    <row r="186" spans="1:14" x14ac:dyDescent="0.2">
      <c r="A186" s="2">
        <v>2018</v>
      </c>
      <c r="B186" s="4">
        <v>43277</v>
      </c>
      <c r="C186" s="2" t="s">
        <v>116</v>
      </c>
      <c r="D186" s="2" t="s">
        <v>90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2</v>
      </c>
      <c r="N186" s="2">
        <v>1</v>
      </c>
    </row>
    <row r="187" spans="1:14" x14ac:dyDescent="0.2">
      <c r="A187" s="2">
        <v>2018</v>
      </c>
      <c r="B187" s="4">
        <v>43277</v>
      </c>
      <c r="C187" s="2" t="s">
        <v>116</v>
      </c>
      <c r="D187" s="2" t="s">
        <v>91</v>
      </c>
      <c r="E187" s="2">
        <v>1</v>
      </c>
      <c r="F187" s="2">
        <v>0</v>
      </c>
      <c r="G187" s="2">
        <v>1</v>
      </c>
      <c r="H187" s="2">
        <v>18</v>
      </c>
      <c r="I187" s="2">
        <v>21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</row>
    <row r="188" spans="1:14" x14ac:dyDescent="0.2">
      <c r="A188" s="2">
        <v>2018</v>
      </c>
      <c r="B188" s="4">
        <v>43277</v>
      </c>
      <c r="C188" s="2" t="s">
        <v>116</v>
      </c>
      <c r="D188" s="2" t="s">
        <v>92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</row>
    <row r="189" spans="1:14" x14ac:dyDescent="0.2">
      <c r="A189" s="2">
        <v>2018</v>
      </c>
      <c r="B189" s="4">
        <v>43277</v>
      </c>
      <c r="C189" s="2" t="s">
        <v>116</v>
      </c>
      <c r="D189" s="2" t="s">
        <v>93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</row>
    <row r="190" spans="1:14" x14ac:dyDescent="0.2">
      <c r="A190" s="2">
        <v>2018</v>
      </c>
      <c r="B190" s="4">
        <v>43277</v>
      </c>
      <c r="C190" s="2" t="s">
        <v>134</v>
      </c>
      <c r="D190" s="2" t="s">
        <v>90</v>
      </c>
      <c r="E190" s="2">
        <v>3</v>
      </c>
      <c r="F190" s="2">
        <v>0</v>
      </c>
      <c r="G190" s="2">
        <v>3</v>
      </c>
      <c r="H190" s="2">
        <v>0</v>
      </c>
      <c r="I190" s="2">
        <v>0</v>
      </c>
      <c r="J190" s="2">
        <v>1</v>
      </c>
      <c r="K190" s="2">
        <v>0</v>
      </c>
      <c r="L190" s="2">
        <v>2</v>
      </c>
      <c r="M190" s="2">
        <v>1</v>
      </c>
      <c r="N190" s="2">
        <v>0</v>
      </c>
    </row>
    <row r="191" spans="1:14" x14ac:dyDescent="0.2">
      <c r="A191" s="2">
        <v>2018</v>
      </c>
      <c r="B191" s="4">
        <v>43277</v>
      </c>
      <c r="C191" s="2" t="s">
        <v>134</v>
      </c>
      <c r="D191" s="2" t="s">
        <v>91</v>
      </c>
      <c r="E191" s="2">
        <v>1</v>
      </c>
      <c r="F191" s="2">
        <v>0</v>
      </c>
      <c r="G191" s="2">
        <v>1</v>
      </c>
      <c r="H191" s="2">
        <v>210</v>
      </c>
      <c r="I191" s="2">
        <v>3</v>
      </c>
      <c r="J191" s="2">
        <v>2</v>
      </c>
      <c r="K191" s="2">
        <v>0</v>
      </c>
      <c r="L191" s="2">
        <v>2</v>
      </c>
      <c r="M191" s="2">
        <v>1</v>
      </c>
      <c r="N191" s="2">
        <v>0</v>
      </c>
    </row>
    <row r="192" spans="1:14" x14ac:dyDescent="0.2">
      <c r="A192" s="2">
        <v>2018</v>
      </c>
      <c r="B192" s="4">
        <v>43277</v>
      </c>
      <c r="C192" s="2" t="s">
        <v>134</v>
      </c>
      <c r="D192" s="2" t="s">
        <v>92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</row>
    <row r="193" spans="1:14" x14ac:dyDescent="0.2">
      <c r="A193" s="2">
        <v>2018</v>
      </c>
      <c r="B193" s="4">
        <v>43277</v>
      </c>
      <c r="C193" s="2" t="s">
        <v>134</v>
      </c>
      <c r="D193" s="2" t="s">
        <v>93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</row>
    <row r="194" spans="1:14" x14ac:dyDescent="0.2">
      <c r="A194" s="2">
        <v>2018</v>
      </c>
      <c r="B194" s="4">
        <v>43278</v>
      </c>
      <c r="C194" s="2" t="s">
        <v>89</v>
      </c>
      <c r="D194" s="2" t="s">
        <v>90</v>
      </c>
      <c r="E194" s="2">
        <v>1</v>
      </c>
      <c r="F194" s="2">
        <v>2</v>
      </c>
      <c r="G194" s="2">
        <v>3</v>
      </c>
      <c r="H194" s="2">
        <v>1</v>
      </c>
      <c r="I194" s="2">
        <v>0</v>
      </c>
      <c r="J194" s="2">
        <v>3</v>
      </c>
      <c r="K194" s="2">
        <v>1</v>
      </c>
      <c r="L194" s="2">
        <v>0</v>
      </c>
      <c r="M194" s="2">
        <v>1</v>
      </c>
      <c r="N194" s="2">
        <v>0</v>
      </c>
    </row>
    <row r="195" spans="1:14" x14ac:dyDescent="0.2">
      <c r="A195" s="2">
        <v>2018</v>
      </c>
      <c r="B195" s="4">
        <v>43278</v>
      </c>
      <c r="C195" s="2" t="s">
        <v>89</v>
      </c>
      <c r="D195" s="2" t="s">
        <v>91</v>
      </c>
      <c r="E195" s="2">
        <v>0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2</v>
      </c>
      <c r="N195" s="2">
        <v>0</v>
      </c>
    </row>
    <row r="196" spans="1:14" x14ac:dyDescent="0.2">
      <c r="A196" s="2">
        <v>2018</v>
      </c>
      <c r="B196" s="4">
        <v>43278</v>
      </c>
      <c r="C196" s="2" t="s">
        <v>89</v>
      </c>
      <c r="D196" s="2" t="s">
        <v>92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</row>
    <row r="197" spans="1:14" x14ac:dyDescent="0.2">
      <c r="A197" s="2">
        <v>2018</v>
      </c>
      <c r="B197" s="4">
        <v>43278</v>
      </c>
      <c r="C197" s="2" t="s">
        <v>89</v>
      </c>
      <c r="D197" s="2" t="s">
        <v>93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</row>
    <row r="198" spans="1:14" x14ac:dyDescent="0.2">
      <c r="A198" s="2">
        <v>2018</v>
      </c>
      <c r="B198" s="4">
        <v>43278</v>
      </c>
      <c r="C198" s="2" t="s">
        <v>138</v>
      </c>
      <c r="D198" s="2" t="s">
        <v>90</v>
      </c>
      <c r="E198" s="2">
        <v>3</v>
      </c>
      <c r="F198" s="2">
        <v>0</v>
      </c>
      <c r="G198" s="2">
        <v>0</v>
      </c>
      <c r="H198" s="2">
        <v>0</v>
      </c>
      <c r="I198" s="2">
        <v>0</v>
      </c>
      <c r="J198" s="2">
        <v>1</v>
      </c>
      <c r="K198" s="2">
        <v>0</v>
      </c>
      <c r="L198" s="2">
        <v>4</v>
      </c>
      <c r="M198" s="2">
        <v>1</v>
      </c>
      <c r="N198" s="2">
        <v>0</v>
      </c>
    </row>
    <row r="199" spans="1:14" x14ac:dyDescent="0.2">
      <c r="A199" s="2">
        <v>2018</v>
      </c>
      <c r="B199" s="4">
        <v>43278</v>
      </c>
      <c r="C199" s="2" t="s">
        <v>138</v>
      </c>
      <c r="D199" s="2" t="s">
        <v>91</v>
      </c>
      <c r="E199" s="2">
        <v>2</v>
      </c>
      <c r="F199" s="2">
        <v>0</v>
      </c>
      <c r="G199" s="2">
        <v>1</v>
      </c>
      <c r="H199" s="2">
        <v>1</v>
      </c>
      <c r="I199" s="2">
        <v>1</v>
      </c>
      <c r="J199" s="2">
        <v>2</v>
      </c>
      <c r="K199" s="2">
        <v>0</v>
      </c>
      <c r="L199" s="2">
        <v>2</v>
      </c>
      <c r="M199" s="2">
        <v>0</v>
      </c>
      <c r="N199" s="2">
        <v>0</v>
      </c>
    </row>
    <row r="200" spans="1:14" x14ac:dyDescent="0.2">
      <c r="A200" s="2">
        <v>2018</v>
      </c>
      <c r="B200" s="4">
        <v>43278</v>
      </c>
      <c r="C200" s="2" t="s">
        <v>138</v>
      </c>
      <c r="D200" s="2" t="s">
        <v>92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</row>
    <row r="201" spans="1:14" x14ac:dyDescent="0.2">
      <c r="A201" s="2">
        <v>2018</v>
      </c>
      <c r="B201" s="4">
        <v>43278</v>
      </c>
      <c r="C201" s="2" t="s">
        <v>138</v>
      </c>
      <c r="D201" s="2" t="s">
        <v>93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</row>
    <row r="202" spans="1:14" x14ac:dyDescent="0.2">
      <c r="A202" s="2">
        <v>2018</v>
      </c>
      <c r="B202" s="4">
        <v>43280</v>
      </c>
      <c r="C202" s="2" t="s">
        <v>123</v>
      </c>
      <c r="D202" s="2" t="s">
        <v>90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1</v>
      </c>
      <c r="N202" s="2">
        <v>0</v>
      </c>
    </row>
    <row r="203" spans="1:14" x14ac:dyDescent="0.2">
      <c r="A203" s="2">
        <v>2018</v>
      </c>
      <c r="B203" s="4">
        <v>43280</v>
      </c>
      <c r="C203" s="2" t="s">
        <v>123</v>
      </c>
      <c r="D203" s="2" t="s">
        <v>91</v>
      </c>
      <c r="E203" s="2">
        <v>4</v>
      </c>
      <c r="F203" s="2">
        <v>0</v>
      </c>
      <c r="G203" s="2">
        <v>0</v>
      </c>
      <c r="H203" s="2">
        <v>44</v>
      </c>
      <c r="I203" s="2">
        <v>0</v>
      </c>
      <c r="J203" s="2">
        <v>0</v>
      </c>
      <c r="K203" s="2">
        <v>0</v>
      </c>
      <c r="L203" s="2">
        <v>1</v>
      </c>
      <c r="M203" s="2">
        <v>2</v>
      </c>
      <c r="N203" s="2">
        <v>0</v>
      </c>
    </row>
    <row r="204" spans="1:14" x14ac:dyDescent="0.2">
      <c r="A204" s="2">
        <v>2018</v>
      </c>
      <c r="B204" s="4">
        <v>43280</v>
      </c>
      <c r="C204" s="2" t="s">
        <v>123</v>
      </c>
      <c r="D204" s="2" t="s">
        <v>92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</row>
    <row r="205" spans="1:14" x14ac:dyDescent="0.2">
      <c r="A205" s="2">
        <v>2018</v>
      </c>
      <c r="B205" s="4">
        <v>43280</v>
      </c>
      <c r="C205" s="2" t="s">
        <v>123</v>
      </c>
      <c r="D205" s="2" t="s">
        <v>93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</row>
    <row r="206" spans="1:14" x14ac:dyDescent="0.2">
      <c r="A206" s="2">
        <v>2018</v>
      </c>
      <c r="B206" s="4">
        <v>43281</v>
      </c>
      <c r="C206" s="2" t="s">
        <v>110</v>
      </c>
      <c r="D206" s="2" t="s">
        <v>90</v>
      </c>
      <c r="E206" s="2">
        <v>0</v>
      </c>
      <c r="F206" s="2">
        <v>0</v>
      </c>
      <c r="G206" s="2">
        <v>2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1</v>
      </c>
      <c r="N206" s="2">
        <v>0</v>
      </c>
    </row>
    <row r="207" spans="1:14" x14ac:dyDescent="0.2">
      <c r="A207" s="2">
        <v>2018</v>
      </c>
      <c r="B207" s="4">
        <v>43281</v>
      </c>
      <c r="C207" s="2" t="s">
        <v>110</v>
      </c>
      <c r="D207" s="2" t="s">
        <v>91</v>
      </c>
      <c r="E207" s="2">
        <v>0</v>
      </c>
      <c r="F207" s="2">
        <v>1</v>
      </c>
      <c r="G207" s="2">
        <v>2</v>
      </c>
      <c r="H207" s="2">
        <v>12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0</v>
      </c>
    </row>
    <row r="208" spans="1:14" x14ac:dyDescent="0.2">
      <c r="A208" s="2">
        <v>2018</v>
      </c>
      <c r="B208" s="4">
        <v>43281</v>
      </c>
      <c r="C208" s="2" t="s">
        <v>110</v>
      </c>
      <c r="D208" s="2" t="s">
        <v>92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</row>
    <row r="209" spans="1:14" x14ac:dyDescent="0.2">
      <c r="A209" s="2">
        <v>2018</v>
      </c>
      <c r="B209" s="4">
        <v>43281</v>
      </c>
      <c r="C209" s="2" t="s">
        <v>110</v>
      </c>
      <c r="D209" s="2" t="s">
        <v>93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</row>
    <row r="210" spans="1:14" x14ac:dyDescent="0.2">
      <c r="A210" s="1"/>
      <c r="B210" s="1"/>
      <c r="C210" s="1"/>
      <c r="D210" s="1"/>
      <c r="E210" s="1"/>
      <c r="F210" s="1"/>
      <c r="G210" s="1"/>
      <c r="H210" s="2"/>
      <c r="I210" s="2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inverte.taxa_raw.data.18</vt:lpstr>
      <vt:lpstr>inverte.taxa_18</vt:lpstr>
      <vt:lpstr>inverte.taxa_cleaned.data.18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2023-03-02T22:43:23Z</dcterms:created>
  <dcterms:modified xsi:type="dcterms:W3CDTF">2023-03-03T17:02:53Z</dcterms:modified>
</cp:coreProperties>
</file>