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60" yWindow="0" windowWidth="16380" windowHeight="11960" tabRatio="184" activeTab="1"/>
  </bookViews>
  <sheets>
    <sheet name="SVM" sheetId="1" r:id="rId1"/>
    <sheet name="Bayes" sheetId="2" r:id="rId2"/>
  </sheets>
  <calcPr calcId="1017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<sst xmlns="http://schemas.openxmlformats.org/spreadsheetml/2006/main" count="14" uniqueCount="10">
  <si>
    <t>K</t>
  </si>
  <si>
    <t>Accuracy</t>
  </si>
  <si>
    <t>VisualWordTime</t>
  </si>
  <si>
    <t>ClassifierTrainingTime</t>
  </si>
  <si>
    <t>VisualWordTime Naive Bayes</t>
  </si>
  <si>
    <t>Accuracy Naive Bayes</t>
  </si>
  <si>
    <t>Accuracy SVM</t>
  </si>
  <si>
    <t>VisualWordTime SVM</t>
  </si>
  <si>
    <t>ClassifierTraningTime SVM</t>
  </si>
  <si>
    <t>ClassifierTrainingTime Naive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</si>
</sst>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Bayes!$G$1</c:f>
              <c:strCache>
                <c:ptCount val="1"/>
                <c:pt idx="0">
                  <c:v>Accuracy Naive Bayes</c:v>
                </c:pt>
              </c:strCache>
            </c:strRef>
          </c:tx>
          <c:marker>
            <c:symbol val="none"/>
          </c:marker>
          <c:cat>
            <c:numRef>
              <c:f>Bayes!$A$2:$A$11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Bayes!$G$2:$G$11</c:f>
              <c:numCache>
                <c:formatCode>General</c:formatCode>
                <c:ptCount val="10"/>
                <c:pt idx="0">
                  <c:v>82.34552332912988</c:v>
                </c:pt>
                <c:pt idx="1">
                  <c:v>89.91172761664564</c:v>
                </c:pt>
                <c:pt idx="2">
                  <c:v>91.29886506935687</c:v>
                </c:pt>
                <c:pt idx="3">
                  <c:v>86.50693568726354</c:v>
                </c:pt>
                <c:pt idx="4">
                  <c:v>83.7326607818411</c:v>
                </c:pt>
                <c:pt idx="5">
                  <c:v>82.21941992433795</c:v>
                </c:pt>
                <c:pt idx="6">
                  <c:v>79.82345523329131</c:v>
                </c:pt>
                <c:pt idx="7">
                  <c:v>79.19293820933166</c:v>
                </c:pt>
                <c:pt idx="8">
                  <c:v>77.93190416141236</c:v>
                </c:pt>
                <c:pt idx="9">
                  <c:v>76.79697351828499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Bayes!$H$1</c:f>
              <c:strCache>
                <c:ptCount val="1"/>
                <c:pt idx="0">
                  <c:v>Accuracy SVM</c:v>
                </c:pt>
              </c:strCache>
            </c:strRef>
          </c:tx>
          <c:marker>
            <c:symbol val="none"/>
          </c:marker>
          <c:cat>
            <c:numRef>
              <c:f>Bayes!$A$2:$A$11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Bayes!$H$2:$H$11</c:f>
              <c:numCache>
                <c:formatCode>General</c:formatCode>
                <c:ptCount val="10"/>
                <c:pt idx="0">
                  <c:v>93.69482976040352</c:v>
                </c:pt>
                <c:pt idx="1">
                  <c:v>92.55989911727616</c:v>
                </c:pt>
                <c:pt idx="2">
                  <c:v>93.69482976040352</c:v>
                </c:pt>
                <c:pt idx="3">
                  <c:v>95.20807061790669</c:v>
                </c:pt>
                <c:pt idx="4">
                  <c:v>86.25472887767971</c:v>
                </c:pt>
                <c:pt idx="5">
                  <c:v>92.43379571248424</c:v>
                </c:pt>
                <c:pt idx="6">
                  <c:v>91.29886506935687</c:v>
                </c:pt>
                <c:pt idx="7">
                  <c:v>94.19924337957124</c:v>
                </c:pt>
                <c:pt idx="8">
                  <c:v>95.83858764186634</c:v>
                </c:pt>
                <c:pt idx="9">
                  <c:v>94.57755359394704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53032"/>
        <c:axId val="-2135378008"/>
      </c:lineChart>
      <c:catAx>
        <c:axId val="-21379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378008"/>
        <c:crosses val="autoZero"/>
        <c:auto val="1"/>
        <c:lblAlgn val="ctr"/>
        <c:lblOffset val="100"/>
        <c:noMultiLvlLbl val="0"/>
      </c:catAx>
      <c:valAx>
        <c:axId val="-2135378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95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Bayes!$E$1</c:f>
              <c:strCache>
                <c:ptCount val="1"/>
                <c:pt idx="0">
                  <c:v>VisualWordTime Naive Bayes</c:v>
                </c:pt>
              </c:strCache>
            </c:strRef>
          </c:tx>
          <c:marker>
            <c:symbol val="none"/>
          </c:marker>
          <c:cat>
            <c:numRef>
              <c:f>Bayes!$A$2:$A$11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Bayes!$E$2:$E$11</c:f>
              <c:numCache>
                <c:formatCode>General</c:formatCode>
                <c:ptCount val="10"/>
                <c:pt idx="0">
                  <c:v>100.76</c:v>
                </c:pt>
                <c:pt idx="1">
                  <c:v>59.204</c:v>
                </c:pt>
                <c:pt idx="2">
                  <c:v>32.387</c:v>
                </c:pt>
                <c:pt idx="3">
                  <c:v>34.781</c:v>
                </c:pt>
                <c:pt idx="4">
                  <c:v>33.757</c:v>
                </c:pt>
                <c:pt idx="5">
                  <c:v>46.55</c:v>
                </c:pt>
                <c:pt idx="6">
                  <c:v>42.112</c:v>
                </c:pt>
                <c:pt idx="7">
                  <c:v>43.151</c:v>
                </c:pt>
                <c:pt idx="8">
                  <c:v>45.438</c:v>
                </c:pt>
                <c:pt idx="9">
                  <c:v>46.407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Bayes!$F$1</c:f>
              <c:strCache>
                <c:ptCount val="1"/>
                <c:pt idx="0">
                  <c:v>ClassifierTrainingTime Naive Bayes</c:v>
                </c:pt>
              </c:strCache>
            </c:strRef>
          </c:tx>
          <c:marker>
            <c:symbol val="none"/>
          </c:marker>
          <c:cat>
            <c:numRef>
              <c:f>Bayes!$A$2:$A$11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Bayes!$F$2:$F$11</c:f>
              <c:numCache>
                <c:formatCode>General</c:formatCode>
                <c:ptCount val="10"/>
                <c:pt idx="0">
                  <c:v>0.016</c:v>
                </c:pt>
                <c:pt idx="1">
                  <c:v>0.009</c:v>
                </c:pt>
                <c:pt idx="2">
                  <c:v>0.01</c:v>
                </c:pt>
                <c:pt idx="3">
                  <c:v>0.023</c:v>
                </c:pt>
                <c:pt idx="4">
                  <c:v>0.019</c:v>
                </c:pt>
                <c:pt idx="5">
                  <c:v>0.021</c:v>
                </c:pt>
                <c:pt idx="6">
                  <c:v>0.026</c:v>
                </c:pt>
                <c:pt idx="7">
                  <c:v>0.028</c:v>
                </c:pt>
                <c:pt idx="8">
                  <c:v>0.031</c:v>
                </c:pt>
                <c:pt idx="9">
                  <c:v>0.039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Bayes!$I$1</c:f>
              <c:strCache>
                <c:ptCount val="1"/>
                <c:pt idx="0">
                  <c:v>VisualWordTime SVM</c:v>
                </c:pt>
              </c:strCache>
            </c:strRef>
          </c:tx>
          <c:marker>
            <c:symbol val="none"/>
          </c:marker>
          <c:cat>
            <c:numRef>
              <c:f>Bayes!$A$2:$A$11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Bayes!$I$2:$I$11</c:f>
              <c:numCache>
                <c:formatCode>General</c:formatCode>
                <c:ptCount val="10"/>
                <c:pt idx="0">
                  <c:v>242.336</c:v>
                </c:pt>
                <c:pt idx="1">
                  <c:v>118.633</c:v>
                </c:pt>
                <c:pt idx="2">
                  <c:v>55.853</c:v>
                </c:pt>
                <c:pt idx="3">
                  <c:v>36.705</c:v>
                </c:pt>
                <c:pt idx="4">
                  <c:v>51.719</c:v>
                </c:pt>
                <c:pt idx="5">
                  <c:v>36.766</c:v>
                </c:pt>
                <c:pt idx="6">
                  <c:v>35.657</c:v>
                </c:pt>
                <c:pt idx="7">
                  <c:v>38.999</c:v>
                </c:pt>
                <c:pt idx="8">
                  <c:v>47.83</c:v>
                </c:pt>
                <c:pt idx="9">
                  <c:v>56.147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Bayes!$J$1</c:f>
              <c:strCache>
                <c:ptCount val="1"/>
                <c:pt idx="0">
                  <c:v>ClassifierTraningTime SVM</c:v>
                </c:pt>
              </c:strCache>
            </c:strRef>
          </c:tx>
          <c:marker>
            <c:symbol val="none"/>
          </c:marker>
          <c:cat>
            <c:numRef>
              <c:f>Bayes!$A$2:$A$11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cat>
          <c:val>
            <c:numRef>
              <c:f>Bayes!$J$2:$J$11</c:f>
              <c:numCache>
                <c:formatCode>General</c:formatCode>
                <c:ptCount val="10"/>
                <c:pt idx="0">
                  <c:v>0.462</c:v>
                </c:pt>
                <c:pt idx="1">
                  <c:v>0.438</c:v>
                </c:pt>
                <c:pt idx="2">
                  <c:v>0.839</c:v>
                </c:pt>
                <c:pt idx="3">
                  <c:v>0.901</c:v>
                </c:pt>
                <c:pt idx="4">
                  <c:v>29.43</c:v>
                </c:pt>
                <c:pt idx="5">
                  <c:v>3.751</c:v>
                </c:pt>
                <c:pt idx="6">
                  <c:v>19.368</c:v>
                </c:pt>
                <c:pt idx="7">
                  <c:v>2.523</c:v>
                </c:pt>
                <c:pt idx="8">
                  <c:v>53.359</c:v>
                </c:pt>
                <c:pt idx="9">
                  <c:v>185.05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72408"/>
        <c:axId val="-2133558536"/>
      </c:lineChart>
      <c:catAx>
        <c:axId val="-213377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558536"/>
        <c:crosses val="autoZero"/>
        <c:auto val="1"/>
        <c:lblAlgn val="ctr"/>
        <c:lblOffset val="100"/>
        <c:noMultiLvlLbl val="0"/>
      </c:catAx>
      <c:valAx>
        <c:axId val="-213355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Sekunden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77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12700</xdr:rowOff>
    </xdr:from>
    <xdr:to>
      <xdr:col>14</xdr:col>
      <xdr:colOff>558800</xdr:colOff>
      <xdr:row>48</xdr:row>
      <xdr:rowOff>25400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1028700</xdr:colOff>
      <xdr:row>15</xdr:row>
      <xdr:rowOff>146050</xdr:rowOff>
    </xdr:from>
    <xdr:to>
      <xdr:col>6</xdr:col>
      <xdr:colOff>584200</xdr:colOff>
      <xdr:row>47</xdr:row>
      <xdr:rowOff>101600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9" activeCellId="1" sqref="A1:A11 C19"/>
    </sheetView>
  </sheetViews>
  <sheetFormatPr baseColWidth="10" defaultColWidth="11.5" defaultRowHeight="12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</v>
      </c>
      <c r="B2">
        <v>0.9369482976040352</v>
      </c>
      <c r="C2">
        <v>242336</v>
      </c>
      <c r="D2">
        <v>462</v>
      </c>
    </row>
    <row r="3" spans="1:4">
      <c r="A3">
        <v>200</v>
      </c>
      <c r="B3">
        <v>0.92559899117276156</v>
      </c>
      <c r="C3">
        <v>118633</v>
      </c>
      <c r="D3">
        <v>438</v>
      </c>
    </row>
    <row r="4" spans="1:4">
      <c r="A4">
        <v>300</v>
      </c>
      <c r="B4">
        <v>0.9369482976040352</v>
      </c>
      <c r="C4">
        <v>55853</v>
      </c>
      <c r="D4">
        <v>839</v>
      </c>
    </row>
    <row r="5" spans="1:4">
      <c r="A5">
        <v>400</v>
      </c>
      <c r="B5">
        <v>0.95208070617906682</v>
      </c>
      <c r="C5">
        <v>36705</v>
      </c>
      <c r="D5">
        <v>901</v>
      </c>
    </row>
    <row r="6" spans="1:4">
      <c r="A6">
        <v>500</v>
      </c>
      <c r="B6">
        <v>0.86254728877679709</v>
      </c>
      <c r="C6">
        <v>51719</v>
      </c>
      <c r="D6">
        <v>29430</v>
      </c>
    </row>
    <row r="7" spans="1:4">
      <c r="A7">
        <v>600</v>
      </c>
      <c r="B7">
        <v>0.92433795712484235</v>
      </c>
      <c r="C7">
        <v>36766</v>
      </c>
      <c r="D7">
        <v>3751</v>
      </c>
    </row>
    <row r="8" spans="1:4">
      <c r="A8">
        <v>700</v>
      </c>
      <c r="B8">
        <v>0.91298865069356883</v>
      </c>
      <c r="C8">
        <v>35657</v>
      </c>
      <c r="D8">
        <v>19368</v>
      </c>
    </row>
    <row r="9" spans="1:4">
      <c r="A9">
        <v>800</v>
      </c>
      <c r="B9">
        <v>0.9419924337957124</v>
      </c>
      <c r="C9">
        <v>38999</v>
      </c>
      <c r="D9">
        <v>2523</v>
      </c>
    </row>
    <row r="10" spans="1:4">
      <c r="A10">
        <v>900</v>
      </c>
      <c r="B10">
        <v>0.95838587641866335</v>
      </c>
      <c r="C10">
        <v>47830</v>
      </c>
      <c r="D10">
        <v>53359</v>
      </c>
    </row>
    <row r="11" spans="1:4">
      <c r="A11">
        <v>1000</v>
      </c>
      <c r="B11">
        <v>0.94577553593947039</v>
      </c>
      <c r="C11">
        <v>56147</v>
      </c>
      <c r="D11">
        <v>185050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53" sqref="H53"/>
    </sheetView>
  </sheetViews>
  <sheetFormatPr baseColWidth="10" defaultColWidth="11.5" defaultRowHeight="12" x14ac:dyDescent="0"/>
  <cols>
    <col min="1" max="1" width="14.5" customWidth="1"/>
    <col min="3" max="3" width="17.83203125" customWidth="1"/>
    <col min="4" max="4" width="18.5" customWidth="1"/>
    <col min="5" max="5" width="23.33203125" bestFit="1" customWidth="1"/>
    <col min="6" max="6" width="27.6640625" bestFit="1" customWidth="1"/>
    <col min="7" max="7" width="22" customWidth="1"/>
    <col min="8" max="8" width="15.33203125" bestFit="1" customWidth="1"/>
    <col min="9" max="9" width="17.5" bestFit="1" customWidth="1"/>
    <col min="10" max="10" width="21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100</v>
      </c>
      <c r="B2">
        <v>0.82345523329129888</v>
      </c>
      <c r="C2">
        <v>100760</v>
      </c>
      <c r="D2">
        <v>16</v>
      </c>
      <c r="E2">
        <f>C2/1000</f>
        <v>100.76</v>
      </c>
      <c r="F2">
        <f>D2/1000</f>
        <v>1.6E-2</v>
      </c>
      <c r="G2">
        <f>B2*100</f>
        <v>82.34552332912989</v>
      </c>
      <c r="H2">
        <f>SVM!B2*100</f>
        <v>93.694829760403522</v>
      </c>
      <c r="I2">
        <f>SVM!C2/1000</f>
        <v>242.33600000000001</v>
      </c>
      <c r="J2">
        <f>SVM!D2/1000</f>
        <v>0.46200000000000002</v>
      </c>
    </row>
    <row r="3" spans="1:10">
      <c r="A3">
        <v>200</v>
      </c>
      <c r="B3">
        <v>0.89911727616645654</v>
      </c>
      <c r="C3">
        <v>59204</v>
      </c>
      <c r="D3">
        <v>9</v>
      </c>
      <c r="E3">
        <f t="shared" ref="E3:E11" si="0">C3/1000</f>
        <v>59.204000000000001</v>
      </c>
      <c r="F3">
        <f t="shared" ref="F3:F11" si="1">D3/1000</f>
        <v>8.9999999999999993E-3</v>
      </c>
      <c r="G3">
        <f t="shared" ref="G3:G11" si="2">B3*100</f>
        <v>89.911727616645649</v>
      </c>
      <c r="H3">
        <f>SVM!B3*100</f>
        <v>92.55989911727616</v>
      </c>
      <c r="I3">
        <f>SVM!C3/1000</f>
        <v>118.633</v>
      </c>
      <c r="J3">
        <f>SVM!D3/1000</f>
        <v>0.438</v>
      </c>
    </row>
    <row r="4" spans="1:10">
      <c r="A4">
        <v>300</v>
      </c>
      <c r="B4">
        <v>0.91298865069356883</v>
      </c>
      <c r="C4">
        <v>32387</v>
      </c>
      <c r="D4">
        <v>10</v>
      </c>
      <c r="E4">
        <f t="shared" si="0"/>
        <v>32.387</v>
      </c>
      <c r="F4">
        <f t="shared" si="1"/>
        <v>0.01</v>
      </c>
      <c r="G4">
        <f t="shared" si="2"/>
        <v>91.298865069356879</v>
      </c>
      <c r="H4">
        <f>SVM!B4*100</f>
        <v>93.694829760403522</v>
      </c>
      <c r="I4">
        <f>SVM!C4/1000</f>
        <v>55.853000000000002</v>
      </c>
      <c r="J4">
        <f>SVM!D4/1000</f>
        <v>0.83899999999999997</v>
      </c>
    </row>
    <row r="5" spans="1:10">
      <c r="A5">
        <v>400</v>
      </c>
      <c r="B5">
        <v>0.86506935687263553</v>
      </c>
      <c r="C5">
        <v>34781</v>
      </c>
      <c r="D5">
        <v>23</v>
      </c>
      <c r="E5">
        <f t="shared" si="0"/>
        <v>34.780999999999999</v>
      </c>
      <c r="F5">
        <f t="shared" si="1"/>
        <v>2.3E-2</v>
      </c>
      <c r="G5">
        <f t="shared" si="2"/>
        <v>86.50693568726355</v>
      </c>
      <c r="H5">
        <f>SVM!B5*100</f>
        <v>95.208070617906685</v>
      </c>
      <c r="I5">
        <f>SVM!C5/1000</f>
        <v>36.704999999999998</v>
      </c>
      <c r="J5">
        <f>SVM!D5/1000</f>
        <v>0.90100000000000002</v>
      </c>
    </row>
    <row r="6" spans="1:10">
      <c r="A6">
        <v>500</v>
      </c>
      <c r="B6">
        <v>0.83732660781841106</v>
      </c>
      <c r="C6">
        <v>33757</v>
      </c>
      <c r="D6">
        <v>19</v>
      </c>
      <c r="E6">
        <f t="shared" si="0"/>
        <v>33.756999999999998</v>
      </c>
      <c r="F6">
        <f t="shared" si="1"/>
        <v>1.9E-2</v>
      </c>
      <c r="G6">
        <f t="shared" si="2"/>
        <v>83.732660781841105</v>
      </c>
      <c r="H6">
        <f>SVM!B6*100</f>
        <v>86.25472887767971</v>
      </c>
      <c r="I6">
        <f>SVM!C6/1000</f>
        <v>51.719000000000001</v>
      </c>
      <c r="J6">
        <f>SVM!D6/1000</f>
        <v>29.43</v>
      </c>
    </row>
    <row r="7" spans="1:10">
      <c r="A7">
        <v>600</v>
      </c>
      <c r="B7">
        <v>0.82219419924337955</v>
      </c>
      <c r="C7">
        <v>46550</v>
      </c>
      <c r="D7">
        <v>21</v>
      </c>
      <c r="E7">
        <f t="shared" si="0"/>
        <v>46.55</v>
      </c>
      <c r="F7">
        <f t="shared" si="1"/>
        <v>2.1000000000000001E-2</v>
      </c>
      <c r="G7">
        <f t="shared" si="2"/>
        <v>82.219419924337956</v>
      </c>
      <c r="H7">
        <f>SVM!B7*100</f>
        <v>92.43379571248424</v>
      </c>
      <c r="I7">
        <f>SVM!C7/1000</f>
        <v>36.765999999999998</v>
      </c>
      <c r="J7">
        <f>SVM!D7/1000</f>
        <v>3.7509999999999999</v>
      </c>
    </row>
    <row r="8" spans="1:10">
      <c r="A8">
        <v>700</v>
      </c>
      <c r="B8">
        <v>0.79823455233291307</v>
      </c>
      <c r="C8">
        <v>42112</v>
      </c>
      <c r="D8">
        <v>26</v>
      </c>
      <c r="E8">
        <f t="shared" si="0"/>
        <v>42.112000000000002</v>
      </c>
      <c r="F8">
        <f t="shared" si="1"/>
        <v>2.5999999999999999E-2</v>
      </c>
      <c r="G8">
        <f t="shared" si="2"/>
        <v>79.823455233291313</v>
      </c>
      <c r="H8">
        <f>SVM!B8*100</f>
        <v>91.298865069356879</v>
      </c>
      <c r="I8">
        <f>SVM!C8/1000</f>
        <v>35.656999999999996</v>
      </c>
      <c r="J8">
        <f>SVM!D8/1000</f>
        <v>19.367999999999999</v>
      </c>
    </row>
    <row r="9" spans="1:10">
      <c r="A9">
        <v>800</v>
      </c>
      <c r="B9">
        <v>0.79192938209331654</v>
      </c>
      <c r="C9">
        <v>43151</v>
      </c>
      <c r="D9">
        <v>28</v>
      </c>
      <c r="E9">
        <f t="shared" si="0"/>
        <v>43.151000000000003</v>
      </c>
      <c r="F9">
        <f t="shared" si="1"/>
        <v>2.8000000000000001E-2</v>
      </c>
      <c r="G9">
        <f t="shared" si="2"/>
        <v>79.192938209331658</v>
      </c>
      <c r="H9">
        <f>SVM!B9*100</f>
        <v>94.199243379571243</v>
      </c>
      <c r="I9">
        <f>SVM!C9/1000</f>
        <v>38.999000000000002</v>
      </c>
      <c r="J9">
        <f>SVM!D9/1000</f>
        <v>2.5230000000000001</v>
      </c>
    </row>
    <row r="10" spans="1:10">
      <c r="A10">
        <v>900</v>
      </c>
      <c r="B10">
        <v>0.77931904161412358</v>
      </c>
      <c r="C10">
        <v>45438</v>
      </c>
      <c r="D10">
        <v>31</v>
      </c>
      <c r="E10">
        <f t="shared" si="0"/>
        <v>45.438000000000002</v>
      </c>
      <c r="F10">
        <f t="shared" si="1"/>
        <v>3.1E-2</v>
      </c>
      <c r="G10">
        <f t="shared" si="2"/>
        <v>77.931904161412362</v>
      </c>
      <c r="H10">
        <f>SVM!B10*100</f>
        <v>95.83858764186634</v>
      </c>
      <c r="I10">
        <f>SVM!C10/1000</f>
        <v>47.83</v>
      </c>
      <c r="J10">
        <f>SVM!D10/1000</f>
        <v>53.359000000000002</v>
      </c>
    </row>
    <row r="11" spans="1:10">
      <c r="A11">
        <v>1000</v>
      </c>
      <c r="B11">
        <v>0.76796973518284983</v>
      </c>
      <c r="C11">
        <v>46407</v>
      </c>
      <c r="D11">
        <v>39</v>
      </c>
      <c r="E11">
        <f t="shared" si="0"/>
        <v>46.406999999999996</v>
      </c>
      <c r="F11">
        <f t="shared" si="1"/>
        <v>3.9E-2</v>
      </c>
      <c r="G11">
        <f t="shared" si="2"/>
        <v>76.796973518284986</v>
      </c>
      <c r="H11">
        <f>SVM!B11*100</f>
        <v>94.577553593947044</v>
      </c>
      <c r="I11">
        <f>SVM!C11/1000</f>
        <v>56.146999999999998</v>
      </c>
      <c r="J11">
        <f>SVM!D11/1000</f>
        <v>185.05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