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 activeTab="3"/>
  </bookViews>
  <sheets>
    <sheet name="Projekt - wykres Gantta" sheetId="7" r:id="rId1"/>
    <sheet name="Nadzór prac" sheetId="4" r:id="rId2"/>
    <sheet name="Postęp prac" sheetId="9" r:id="rId3"/>
    <sheet name="Organizacja spotkań" sheetId="8" r:id="rId4"/>
  </sheets>
  <definedNames>
    <definedName name="_xlnm.Print_Area" localSheetId="1">'Nadzór prac'!$A$5:$AH$20</definedName>
    <definedName name="_xlnm.Print_Area" localSheetId="0">'Projekt - wykres Gantta'!$A$5:$AH$21</definedName>
  </definedNames>
  <calcPr calcId="125725"/>
</workbook>
</file>

<file path=xl/calcChain.xml><?xml version="1.0" encoding="utf-8"?>
<calcChain xmlns="http://schemas.openxmlformats.org/spreadsheetml/2006/main">
  <c r="C21" i="7"/>
  <c r="C20"/>
  <c r="B20"/>
  <c r="C19"/>
  <c r="B19"/>
  <c r="B18"/>
  <c r="C18"/>
  <c r="B17"/>
  <c r="B16"/>
  <c r="B15"/>
  <c r="C13"/>
  <c r="B13"/>
  <c r="C12"/>
  <c r="B12"/>
  <c r="B21"/>
  <c r="C15"/>
  <c r="C16"/>
  <c r="A7" i="4"/>
  <c r="A7" i="7"/>
  <c r="D10"/>
  <c r="D11" s="1"/>
  <c r="A6"/>
  <c r="A6" i="4"/>
  <c r="D10"/>
  <c r="D9" s="1"/>
  <c r="D9" i="7" l="1"/>
  <c r="E10"/>
  <c r="D11" i="4"/>
  <c r="D12"/>
  <c r="E10"/>
  <c r="D16"/>
  <c r="D14"/>
  <c r="D13"/>
  <c r="D15"/>
  <c r="E14" l="1"/>
  <c r="E11" i="7"/>
  <c r="F10"/>
  <c r="E15" i="4"/>
  <c r="F10"/>
  <c r="E13"/>
  <c r="E11"/>
  <c r="E12"/>
  <c r="E16"/>
  <c r="F16"/>
  <c r="G10"/>
  <c r="G13" s="1"/>
  <c r="F11" i="7" l="1"/>
  <c r="G10"/>
  <c r="F11" i="4"/>
  <c r="F15"/>
  <c r="F14"/>
  <c r="F13"/>
  <c r="F12"/>
  <c r="G15"/>
  <c r="G16"/>
  <c r="G14"/>
  <c r="G12"/>
  <c r="G11"/>
  <c r="H10"/>
  <c r="G11" i="7" l="1"/>
  <c r="H10"/>
  <c r="H16" i="4"/>
  <c r="H14"/>
  <c r="H12"/>
  <c r="H15"/>
  <c r="H13"/>
  <c r="H11"/>
  <c r="I10"/>
  <c r="I13" s="1"/>
  <c r="I10" i="7" l="1"/>
  <c r="H11"/>
  <c r="I15" i="4"/>
  <c r="I16"/>
  <c r="I14"/>
  <c r="I12"/>
  <c r="I11"/>
  <c r="J10"/>
  <c r="J10" i="7" l="1"/>
  <c r="I11"/>
  <c r="J16" i="4"/>
  <c r="J14"/>
  <c r="J12"/>
  <c r="J15"/>
  <c r="J13"/>
  <c r="J11"/>
  <c r="K10"/>
  <c r="J11" i="7" l="1"/>
  <c r="K10"/>
  <c r="K15" i="4"/>
  <c r="K13"/>
  <c r="K16"/>
  <c r="K14"/>
  <c r="K12"/>
  <c r="K11"/>
  <c r="L10"/>
  <c r="K11" i="7" l="1"/>
  <c r="L10"/>
  <c r="L16" i="4"/>
  <c r="L14"/>
  <c r="L12"/>
  <c r="L15"/>
  <c r="L13"/>
  <c r="L11"/>
  <c r="M10"/>
  <c r="M13" s="1"/>
  <c r="M10" i="7" l="1"/>
  <c r="L11"/>
  <c r="M15" i="4"/>
  <c r="M16"/>
  <c r="M14"/>
  <c r="M12"/>
  <c r="M11"/>
  <c r="N10"/>
  <c r="M11" i="7" l="1"/>
  <c r="N10"/>
  <c r="N16" i="4"/>
  <c r="N14"/>
  <c r="N12"/>
  <c r="N15"/>
  <c r="N13"/>
  <c r="N11"/>
  <c r="O10"/>
  <c r="N11" i="7" l="1"/>
  <c r="O10"/>
  <c r="B14" s="1"/>
  <c r="O15" i="4"/>
  <c r="O13"/>
  <c r="O16"/>
  <c r="O14"/>
  <c r="O12"/>
  <c r="O11"/>
  <c r="P10"/>
  <c r="O11" i="7" l="1"/>
  <c r="P10"/>
  <c r="P16" i="4"/>
  <c r="P14"/>
  <c r="P12"/>
  <c r="P15"/>
  <c r="P13"/>
  <c r="P11"/>
  <c r="Q10"/>
  <c r="Q10" i="7" l="1"/>
  <c r="P11"/>
  <c r="Q15" i="4"/>
  <c r="Q13"/>
  <c r="Q16"/>
  <c r="Q14"/>
  <c r="Q12"/>
  <c r="Q11"/>
  <c r="R10"/>
  <c r="R10" i="7" l="1"/>
  <c r="Q11"/>
  <c r="R16" i="4"/>
  <c r="R14"/>
  <c r="R12"/>
  <c r="R15"/>
  <c r="R13"/>
  <c r="R11"/>
  <c r="S10"/>
  <c r="S10" i="7" l="1"/>
  <c r="R11"/>
  <c r="S15" i="4"/>
  <c r="S13"/>
  <c r="S16"/>
  <c r="S14"/>
  <c r="S12"/>
  <c r="S11"/>
  <c r="T10"/>
  <c r="S11" i="7" l="1"/>
  <c r="T10"/>
  <c r="T16" i="4"/>
  <c r="T14"/>
  <c r="T12"/>
  <c r="T15"/>
  <c r="T13"/>
  <c r="T11"/>
  <c r="U10"/>
  <c r="U9" s="1"/>
  <c r="U10" i="7" l="1"/>
  <c r="T11"/>
  <c r="C14"/>
  <c r="U15" i="4"/>
  <c r="U13"/>
  <c r="U16"/>
  <c r="U14"/>
  <c r="U12"/>
  <c r="U11"/>
  <c r="V10"/>
  <c r="U11" i="7" l="1"/>
  <c r="V10"/>
  <c r="V16" i="4"/>
  <c r="V14"/>
  <c r="V12"/>
  <c r="V15"/>
  <c r="V13"/>
  <c r="V11"/>
  <c r="W10"/>
  <c r="W10" i="7" l="1"/>
  <c r="V11"/>
  <c r="W15" i="4"/>
  <c r="W13"/>
  <c r="W16"/>
  <c r="W12"/>
  <c r="W11"/>
  <c r="X10"/>
  <c r="X10" i="7" l="1"/>
  <c r="W11"/>
  <c r="X16" i="4"/>
  <c r="X12"/>
  <c r="X15"/>
  <c r="X13"/>
  <c r="X11"/>
  <c r="Y10"/>
  <c r="X11" i="7" l="1"/>
  <c r="Y10"/>
  <c r="Y15" i="4"/>
  <c r="Y13"/>
  <c r="Y16"/>
  <c r="Y12"/>
  <c r="Y11"/>
  <c r="Z10"/>
  <c r="Y11" i="7" l="1"/>
  <c r="Z10"/>
  <c r="Z16" i="4"/>
  <c r="Z12"/>
  <c r="Z15"/>
  <c r="Z13"/>
  <c r="Z11"/>
  <c r="AA10"/>
  <c r="Z11" i="7" l="1"/>
  <c r="AA10"/>
  <c r="AA15" i="4"/>
  <c r="AA13"/>
  <c r="AA16"/>
  <c r="AA11"/>
  <c r="AB10"/>
  <c r="AA11" i="7" l="1"/>
  <c r="AB10"/>
  <c r="AB16" i="4"/>
  <c r="AB15"/>
  <c r="AB13"/>
  <c r="AB11"/>
  <c r="AC10"/>
  <c r="AB11" i="7" l="1"/>
  <c r="AC10"/>
  <c r="AC15" i="4"/>
  <c r="AC13"/>
  <c r="AC16"/>
  <c r="AC11"/>
  <c r="AD10"/>
  <c r="AC11" i="7" l="1"/>
  <c r="AD10"/>
  <c r="AD16" i="4"/>
  <c r="AD11"/>
  <c r="AE10"/>
  <c r="AD11" i="7" l="1"/>
  <c r="AE10"/>
  <c r="AE9" s="1"/>
  <c r="AE9" i="4"/>
  <c r="AE16"/>
  <c r="AE11"/>
  <c r="AF10"/>
  <c r="AE11" i="7" l="1"/>
  <c r="AF10"/>
  <c r="AI9" s="1"/>
  <c r="AG10" i="4"/>
  <c r="AG9" s="1"/>
  <c r="AF9"/>
  <c r="AF16"/>
  <c r="AF11"/>
  <c r="AF11" i="7" l="1"/>
  <c r="AG10"/>
  <c r="AH10" i="4"/>
  <c r="AG16"/>
  <c r="AG11"/>
  <c r="AH16" l="1"/>
  <c r="AH9"/>
  <c r="AH10" i="7"/>
  <c r="AH9" s="1"/>
  <c r="AG11"/>
  <c r="AI10" i="4"/>
  <c r="AH11"/>
  <c r="AH11" i="7" l="1"/>
  <c r="AI10"/>
  <c r="AI11" i="4"/>
  <c r="AJ10"/>
  <c r="AI16"/>
  <c r="AI11" i="7" l="1"/>
  <c r="AJ10"/>
  <c r="AK10" i="4"/>
  <c r="AJ11"/>
  <c r="AJ16"/>
  <c r="AK10" i="7" l="1"/>
  <c r="AJ11"/>
  <c r="AL10" i="4"/>
  <c r="AK16"/>
  <c r="AK11"/>
  <c r="AK11" i="7" l="1"/>
  <c r="AL10"/>
  <c r="AL11" i="4"/>
  <c r="AM10"/>
  <c r="AL16"/>
  <c r="AL11" i="7" l="1"/>
  <c r="AM10"/>
  <c r="AN10" i="4"/>
  <c r="AM11"/>
  <c r="AM16"/>
  <c r="AM11" i="7" l="1"/>
  <c r="AN10"/>
  <c r="AN13" i="4"/>
  <c r="AN16"/>
  <c r="AN15"/>
  <c r="AN12"/>
  <c r="AN11"/>
  <c r="AO10"/>
  <c r="AN14"/>
  <c r="AN11" i="7" l="1"/>
  <c r="AO10"/>
  <c r="AO16" i="4"/>
  <c r="AO15"/>
  <c r="AO12"/>
  <c r="AO11"/>
  <c r="AP10"/>
  <c r="AO14"/>
  <c r="AO13"/>
  <c r="AP10" i="7" l="1"/>
  <c r="AO11"/>
  <c r="AQ10" i="4"/>
  <c r="AP14"/>
  <c r="AP16"/>
  <c r="AP12"/>
  <c r="AP15"/>
  <c r="AP13"/>
  <c r="AP11"/>
  <c r="AP11" i="7" l="1"/>
  <c r="AQ10"/>
  <c r="AQ15" i="4"/>
  <c r="AR10"/>
  <c r="AQ11"/>
  <c r="AQ13"/>
  <c r="AQ16"/>
  <c r="AQ12"/>
  <c r="AQ14"/>
  <c r="AR12" l="1"/>
  <c r="AR15"/>
  <c r="AS10"/>
  <c r="AR11"/>
  <c r="AR14"/>
  <c r="AR13"/>
  <c r="AR16"/>
  <c r="AQ11" i="7"/>
  <c r="AR10"/>
  <c r="AT10" i="4" l="1"/>
  <c r="AS12"/>
  <c r="AS15"/>
  <c r="AS13"/>
  <c r="AS16"/>
  <c r="AS11"/>
  <c r="AS14"/>
  <c r="AS10" i="7"/>
  <c r="AR11"/>
  <c r="AU10" i="4" l="1"/>
  <c r="AT13"/>
  <c r="AT16"/>
  <c r="AT11"/>
  <c r="AT14"/>
  <c r="AT12"/>
  <c r="AT15"/>
  <c r="AT10" i="7"/>
  <c r="AS11"/>
  <c r="AU16" i="4" l="1"/>
  <c r="AU14"/>
  <c r="AV10"/>
  <c r="AU13"/>
  <c r="AU11"/>
  <c r="AU15"/>
  <c r="AU12"/>
  <c r="AT11" i="7"/>
  <c r="AU10"/>
  <c r="AV14" i="4" l="1"/>
  <c r="AW10"/>
  <c r="AV16"/>
  <c r="AV11"/>
  <c r="AV15"/>
  <c r="AV13"/>
  <c r="AV12"/>
  <c r="AU11" i="7"/>
  <c r="AV10"/>
  <c r="AW12" i="4" l="1"/>
  <c r="AX10"/>
  <c r="AW16"/>
  <c r="AW14"/>
  <c r="AW15"/>
  <c r="AW13"/>
  <c r="AW11"/>
  <c r="AV11" i="7"/>
  <c r="AW10"/>
  <c r="C17" s="1"/>
  <c r="AX12" i="4" l="1"/>
  <c r="AX16"/>
  <c r="AX14"/>
  <c r="AY10"/>
  <c r="AY9" s="1"/>
  <c r="AX13"/>
  <c r="AX11"/>
  <c r="AX15"/>
  <c r="AW11" i="7"/>
  <c r="AX10"/>
  <c r="AY12" i="4" l="1"/>
  <c r="AY14"/>
  <c r="AZ10"/>
  <c r="AY16"/>
  <c r="AY11"/>
  <c r="AY15"/>
  <c r="AY13"/>
  <c r="AX11" i="7"/>
  <c r="AY10"/>
  <c r="AZ15" i="4" l="1"/>
  <c r="AZ13"/>
  <c r="AZ11"/>
  <c r="AZ12"/>
  <c r="BA10"/>
  <c r="AZ16"/>
  <c r="AZ14"/>
  <c r="AZ10" i="7"/>
  <c r="AY11"/>
  <c r="BA12" i="4" l="1"/>
  <c r="BA16"/>
  <c r="BA14"/>
  <c r="BB10"/>
  <c r="BA13"/>
  <c r="BA11"/>
  <c r="BA15"/>
  <c r="AZ11" i="7"/>
  <c r="BA10"/>
  <c r="BB12" i="4" l="1"/>
  <c r="BB14"/>
  <c r="BC10"/>
  <c r="BB16"/>
  <c r="BB11"/>
  <c r="BB15"/>
  <c r="BB13"/>
  <c r="BA11" i="7"/>
  <c r="BB10"/>
  <c r="BD10" i="4" l="1"/>
  <c r="BC16"/>
  <c r="BC14"/>
  <c r="BC15"/>
  <c r="BC13"/>
  <c r="BC11"/>
  <c r="BC12"/>
  <c r="BB11" i="7"/>
  <c r="BC10"/>
  <c r="BD12" i="4" l="1"/>
  <c r="BD16"/>
  <c r="BD14"/>
  <c r="BE10"/>
  <c r="BD13"/>
  <c r="BD11"/>
  <c r="BD15"/>
  <c r="BD10" i="7"/>
  <c r="BC11"/>
  <c r="BE12" i="4" l="1"/>
  <c r="BE14"/>
  <c r="BF10"/>
  <c r="BE16"/>
  <c r="BE11"/>
  <c r="BE15"/>
  <c r="BE13"/>
  <c r="BE10" i="7"/>
  <c r="BD11"/>
  <c r="BF15" i="4" l="1"/>
  <c r="BF13"/>
  <c r="BF11"/>
  <c r="BF12"/>
  <c r="BG10"/>
  <c r="BF16"/>
  <c r="BF14"/>
  <c r="BF10" i="7"/>
  <c r="BE11"/>
  <c r="BG12" i="4" l="1"/>
  <c r="BG16"/>
  <c r="BG14"/>
  <c r="BH10"/>
  <c r="BG13"/>
  <c r="BG11"/>
  <c r="BG15"/>
  <c r="BF11" i="7"/>
  <c r="BG10"/>
  <c r="BH12" i="4" l="1"/>
  <c r="BH14"/>
  <c r="BI10"/>
  <c r="BH16"/>
  <c r="BH11"/>
  <c r="BH15"/>
  <c r="BH13"/>
  <c r="BG11" i="7"/>
  <c r="BH10"/>
  <c r="BI15" i="4" l="1"/>
  <c r="BI13"/>
  <c r="BI11"/>
  <c r="BI12"/>
  <c r="BJ10"/>
  <c r="BI16"/>
  <c r="BI14"/>
  <c r="BH11" i="7"/>
  <c r="BI10"/>
  <c r="BJ12" i="4" l="1"/>
  <c r="BJ16"/>
  <c r="BJ14"/>
  <c r="BK10"/>
  <c r="BJ13"/>
  <c r="BJ11"/>
  <c r="BJ15"/>
  <c r="BI11" i="7"/>
  <c r="BJ10"/>
  <c r="BJ9" s="1"/>
  <c r="BK12" i="4" l="1"/>
  <c r="BK14"/>
  <c r="BL10"/>
  <c r="BK16"/>
  <c r="BK11"/>
  <c r="BK15"/>
  <c r="BK13"/>
  <c r="BK10" i="7"/>
  <c r="BJ11"/>
  <c r="BL15" i="4" l="1"/>
  <c r="BL13"/>
  <c r="BL11"/>
  <c r="BL12"/>
  <c r="BM10"/>
  <c r="BL16"/>
  <c r="BL14"/>
  <c r="BL10" i="7"/>
  <c r="BK11"/>
  <c r="BM12" i="4" l="1"/>
  <c r="BM16"/>
  <c r="BM14"/>
  <c r="BN10"/>
  <c r="BM13"/>
  <c r="BM11"/>
  <c r="BM15"/>
  <c r="BM10" i="7"/>
  <c r="BL11"/>
  <c r="BN12" i="4" l="1"/>
  <c r="BN14"/>
  <c r="BO10"/>
  <c r="BN16"/>
  <c r="BN11"/>
  <c r="BN15"/>
  <c r="BN13"/>
  <c r="BN10" i="7"/>
  <c r="BM11"/>
  <c r="BO15" i="4" l="1"/>
  <c r="BO13"/>
  <c r="BO11"/>
  <c r="BO12"/>
  <c r="BP10"/>
  <c r="BO16"/>
  <c r="BO14"/>
  <c r="BO10" i="7"/>
  <c r="BN11"/>
  <c r="BP12" i="4" l="1"/>
  <c r="BP16"/>
  <c r="BP14"/>
  <c r="BQ10"/>
  <c r="BP13"/>
  <c r="BP11"/>
  <c r="BP15"/>
  <c r="BP10" i="7"/>
  <c r="BO11"/>
  <c r="BQ12" i="4" l="1"/>
  <c r="BQ14"/>
  <c r="BR10"/>
  <c r="BQ16"/>
  <c r="BQ11"/>
  <c r="BQ15"/>
  <c r="BQ13"/>
  <c r="BQ10" i="7"/>
  <c r="BP11"/>
  <c r="BR15" i="4" l="1"/>
  <c r="BR13"/>
  <c r="BR11"/>
  <c r="BR12"/>
  <c r="BS10"/>
  <c r="BR16"/>
  <c r="BR14"/>
  <c r="BR10" i="7"/>
  <c r="BQ11"/>
  <c r="BS12" i="4" l="1"/>
  <c r="BS16"/>
  <c r="BS14"/>
  <c r="BT10"/>
  <c r="BS13"/>
  <c r="BS11"/>
  <c r="BS15"/>
  <c r="BR11" i="7"/>
  <c r="BS10"/>
  <c r="BT12" i="4" l="1"/>
  <c r="BT14"/>
  <c r="BU10"/>
  <c r="BT16"/>
  <c r="BT11"/>
  <c r="BT15"/>
  <c r="BT13"/>
  <c r="BS11" i="7"/>
  <c r="BT10"/>
  <c r="BU15" i="4" l="1"/>
  <c r="BU13"/>
  <c r="BU11"/>
  <c r="BU12"/>
  <c r="BV10"/>
  <c r="BU16"/>
  <c r="BU14"/>
  <c r="BU10" i="7"/>
  <c r="BT11"/>
  <c r="BV12" i="4" l="1"/>
  <c r="BV16"/>
  <c r="BV14"/>
  <c r="BW10"/>
  <c r="BV13"/>
  <c r="BV11"/>
  <c r="BV15"/>
  <c r="BV10" i="7"/>
  <c r="BU11"/>
  <c r="BW12" i="4" l="1"/>
  <c r="BW14"/>
  <c r="BX10"/>
  <c r="BW16"/>
  <c r="BW11"/>
  <c r="BW15"/>
  <c r="BW13"/>
  <c r="BV11" i="7"/>
  <c r="BW10"/>
  <c r="BX12" i="4" l="1"/>
  <c r="BY10"/>
  <c r="BX16"/>
  <c r="BX14"/>
  <c r="BX15"/>
  <c r="BX13"/>
  <c r="BX11"/>
  <c r="BW11" i="7"/>
  <c r="BX10"/>
  <c r="BY12" i="4" l="1"/>
  <c r="BY16"/>
  <c r="BY14"/>
  <c r="BZ10"/>
  <c r="BY13"/>
  <c r="BY11"/>
  <c r="BY15"/>
  <c r="BX11" i="7"/>
  <c r="BY10"/>
  <c r="BZ12" i="4" l="1"/>
  <c r="BZ14"/>
  <c r="CA10"/>
  <c r="BZ16"/>
  <c r="BZ11"/>
  <c r="BZ15"/>
  <c r="BZ13"/>
  <c r="BY11" i="7"/>
  <c r="BZ10"/>
  <c r="CA15" i="4" l="1"/>
  <c r="CA13"/>
  <c r="CA11"/>
  <c r="CA12"/>
  <c r="CB10"/>
  <c r="CA16"/>
  <c r="CA14"/>
  <c r="BZ11" i="7"/>
  <c r="CA10"/>
  <c r="CB12" i="4" l="1"/>
  <c r="CB16"/>
  <c r="CB14"/>
  <c r="CC10"/>
  <c r="CB13"/>
  <c r="CB11"/>
  <c r="CB15"/>
  <c r="CB10" i="7"/>
  <c r="CA11"/>
  <c r="CC12" i="4" l="1"/>
  <c r="CC14"/>
  <c r="CD10"/>
  <c r="CD9" s="1"/>
  <c r="CC16"/>
  <c r="CC11"/>
  <c r="CC15"/>
  <c r="CC13"/>
  <c r="CB11" i="7"/>
  <c r="CC10"/>
  <c r="CD15" i="4" l="1"/>
  <c r="CD13"/>
  <c r="CD11"/>
  <c r="CD12"/>
  <c r="CE10"/>
  <c r="CD16"/>
  <c r="CD14"/>
  <c r="CC11" i="7"/>
  <c r="CD10"/>
  <c r="CF10" i="4" l="1"/>
  <c r="CE16"/>
  <c r="CE14"/>
  <c r="CE15"/>
  <c r="CE13"/>
  <c r="CE11"/>
  <c r="CE12"/>
  <c r="CD11" i="7"/>
  <c r="CE10"/>
  <c r="CF12" i="4" l="1"/>
  <c r="CF14"/>
  <c r="CG10"/>
  <c r="CF16"/>
  <c r="CF11"/>
  <c r="CF15"/>
  <c r="CF13"/>
  <c r="CE11" i="7"/>
  <c r="CF10"/>
  <c r="CH10" i="4" l="1"/>
  <c r="CG16"/>
  <c r="CG14"/>
  <c r="CG15"/>
  <c r="CG13"/>
  <c r="CG11"/>
  <c r="CG12"/>
  <c r="CG10" i="7"/>
  <c r="CF11"/>
  <c r="CH11" i="4" l="1"/>
  <c r="CH15"/>
  <c r="CI10"/>
  <c r="CH13"/>
  <c r="CH16"/>
  <c r="CH12"/>
  <c r="CH14"/>
  <c r="CH10" i="7"/>
  <c r="CG11"/>
  <c r="CJ10" i="4" l="1"/>
  <c r="CI11"/>
  <c r="CI13"/>
  <c r="CI16"/>
  <c r="CI14"/>
  <c r="CI15"/>
  <c r="CI12"/>
  <c r="CH11" i="7"/>
  <c r="CI10"/>
  <c r="CJ14" i="4" l="1"/>
  <c r="CK10"/>
  <c r="CJ16"/>
  <c r="CJ11"/>
  <c r="CJ15"/>
  <c r="CJ13"/>
  <c r="CJ12"/>
  <c r="CI11" i="7"/>
  <c r="CJ10"/>
  <c r="CK14" i="4" l="1"/>
  <c r="CL10"/>
  <c r="CK16"/>
  <c r="CK11"/>
  <c r="CK15"/>
  <c r="CK13"/>
  <c r="CK12"/>
  <c r="CJ11" i="7"/>
  <c r="CK10"/>
  <c r="CL15" i="4" l="1"/>
  <c r="CL12"/>
  <c r="CM10"/>
  <c r="CL16"/>
  <c r="CL14"/>
  <c r="CL13"/>
  <c r="CL11"/>
  <c r="CK11" i="7"/>
  <c r="CL10"/>
  <c r="CL11" l="1"/>
  <c r="CM10"/>
  <c r="CM12" i="4"/>
  <c r="CM16"/>
  <c r="CM14"/>
  <c r="CN10"/>
  <c r="CM13"/>
  <c r="CM11"/>
  <c r="CM15"/>
  <c r="CN10" i="7" l="1"/>
  <c r="CM11"/>
  <c r="CO10" i="4"/>
  <c r="CN14"/>
  <c r="CN15"/>
  <c r="CN16"/>
  <c r="CN11"/>
  <c r="CN12"/>
  <c r="CN13"/>
  <c r="CO10" i="7" l="1"/>
  <c r="CO9" s="1"/>
  <c r="CN11"/>
  <c r="CO15" i="4"/>
  <c r="CO12"/>
  <c r="CO16"/>
  <c r="CO14"/>
  <c r="CP10"/>
  <c r="CO13"/>
  <c r="CO11"/>
  <c r="CP10" i="7" l="1"/>
  <c r="CO11"/>
  <c r="CP14" i="4"/>
  <c r="CQ10"/>
  <c r="CP16"/>
  <c r="CP11"/>
  <c r="CP15"/>
  <c r="CP13"/>
  <c r="CP12"/>
  <c r="CQ10" i="7" l="1"/>
  <c r="CP11"/>
  <c r="CQ12" i="4"/>
  <c r="CQ14"/>
  <c r="CR10"/>
  <c r="CQ16"/>
  <c r="CQ11"/>
  <c r="CQ15"/>
  <c r="CQ13"/>
  <c r="CR10" i="7" l="1"/>
  <c r="CR11" s="1"/>
  <c r="CQ11"/>
  <c r="CR16" i="4"/>
  <c r="CR14"/>
  <c r="CR15"/>
  <c r="CR13"/>
  <c r="CR11"/>
  <c r="CR12"/>
</calcChain>
</file>

<file path=xl/sharedStrings.xml><?xml version="1.0" encoding="utf-8"?>
<sst xmlns="http://schemas.openxmlformats.org/spreadsheetml/2006/main" count="59" uniqueCount="36">
  <si>
    <t>Koniec</t>
  </si>
  <si>
    <t>Początek</t>
  </si>
  <si>
    <t>Kurs</t>
  </si>
  <si>
    <t>Początek wykresu</t>
  </si>
  <si>
    <t>Tytuł:</t>
  </si>
  <si>
    <t>Mobilny asystent turysty</t>
  </si>
  <si>
    <t>Mobilny asystent turysty - MAT</t>
  </si>
  <si>
    <t>Kompletowanie wymagań</t>
  </si>
  <si>
    <t>Weryfikacja wymagań</t>
  </si>
  <si>
    <t>Tworzeniie szablonu specyfikacji</t>
  </si>
  <si>
    <t>Tworzenie finalnej specyfikacji</t>
  </si>
  <si>
    <t>Projektowanie</t>
  </si>
  <si>
    <t>Implementacja</t>
  </si>
  <si>
    <t>Integracja</t>
  </si>
  <si>
    <t>Testowanie</t>
  </si>
  <si>
    <t>Oddanie projektu</t>
  </si>
  <si>
    <t>Nanoszenie popraw</t>
  </si>
  <si>
    <t>Sekcja komunikacji</t>
  </si>
  <si>
    <t>Sekcja serwera</t>
  </si>
  <si>
    <t>Sekcja interfejsu</t>
  </si>
  <si>
    <t>Sekcja testu</t>
  </si>
  <si>
    <t>Wykres Gantta 90 dni</t>
  </si>
  <si>
    <t>Sekcja</t>
  </si>
  <si>
    <t>3 kwietnia</t>
  </si>
  <si>
    <t>10 kwietnia</t>
  </si>
  <si>
    <t>17 kwietnia</t>
  </si>
  <si>
    <t>Interfejsu</t>
  </si>
  <si>
    <t>Sekcja mapy</t>
  </si>
  <si>
    <t>Mapy</t>
  </si>
  <si>
    <t>Komunikacji</t>
  </si>
  <si>
    <t>Serwera</t>
  </si>
  <si>
    <t>Stan planowany</t>
  </si>
  <si>
    <t>24 kwietnia</t>
  </si>
  <si>
    <t>-</t>
  </si>
  <si>
    <t>8 maja</t>
  </si>
  <si>
    <t>przewid.</t>
  </si>
</sst>
</file>

<file path=xl/styles.xml><?xml version="1.0" encoding="utf-8"?>
<styleSheet xmlns="http://schemas.openxmlformats.org/spreadsheetml/2006/main">
  <numFmts count="2">
    <numFmt numFmtId="164" formatCode="dd"/>
    <numFmt numFmtId="165" formatCode="ddd"/>
  </numFmts>
  <fonts count="10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1"/>
      <color theme="1"/>
      <name val="Arial Narrow"/>
      <family val="2"/>
      <charset val="238"/>
    </font>
    <font>
      <sz val="11"/>
      <color theme="0" tint="-4.9989318521683403E-2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1"/>
      <color rgb="FF92D050"/>
      <name val="Calibri"/>
      <family val="2"/>
      <charset val="238"/>
      <scheme val="minor"/>
    </font>
    <font>
      <b/>
      <sz val="18"/>
      <color theme="0" tint="-4.9989318521683403E-2"/>
      <name val="Calibri"/>
      <family val="2"/>
      <charset val="238"/>
      <scheme val="minor"/>
    </font>
    <font>
      <b/>
      <sz val="11"/>
      <color theme="1"/>
      <name val="Arial Narrow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4" fillId="3" borderId="0" xfId="0" applyFont="1" applyFill="1"/>
    <xf numFmtId="14" fontId="4" fillId="3" borderId="0" xfId="0" applyNumberFormat="1" applyFont="1" applyFill="1"/>
    <xf numFmtId="0" fontId="5" fillId="0" borderId="0" xfId="0" applyFont="1"/>
    <xf numFmtId="14" fontId="6" fillId="0" borderId="0" xfId="0" applyNumberFormat="1" applyFont="1"/>
    <xf numFmtId="0" fontId="0" fillId="0" borderId="0" xfId="0" applyFont="1"/>
    <xf numFmtId="0" fontId="7" fillId="3" borderId="0" xfId="0" applyFont="1" applyFill="1"/>
    <xf numFmtId="0" fontId="8" fillId="3" borderId="0" xfId="0" applyFont="1" applyFill="1"/>
    <xf numFmtId="0" fontId="4" fillId="3" borderId="0" xfId="0" applyFont="1" applyFill="1" applyAlignment="1">
      <alignment horizontal="right"/>
    </xf>
    <xf numFmtId="164" fontId="2" fillId="0" borderId="1" xfId="0" applyNumberFormat="1" applyFont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1" fillId="0" borderId="1" xfId="0" applyFont="1" applyBorder="1"/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vertical="center"/>
    </xf>
    <xf numFmtId="0" fontId="4" fillId="4" borderId="0" xfId="0" applyFont="1" applyFill="1"/>
    <xf numFmtId="14" fontId="4" fillId="4" borderId="0" xfId="0" applyNumberFormat="1" applyFont="1" applyFill="1"/>
    <xf numFmtId="17" fontId="0" fillId="0" borderId="0" xfId="0" applyNumberFormat="1"/>
    <xf numFmtId="0" fontId="3" fillId="0" borderId="0" xfId="0" applyFont="1" applyBorder="1" applyAlignment="1">
      <alignment vertical="center" wrapText="1"/>
    </xf>
    <xf numFmtId="14" fontId="3" fillId="0" borderId="0" xfId="0" applyNumberFormat="1" applyFont="1" applyBorder="1" applyAlignment="1">
      <alignment vertical="center"/>
    </xf>
    <xf numFmtId="0" fontId="1" fillId="0" borderId="0" xfId="0" applyFont="1" applyBorder="1"/>
    <xf numFmtId="0" fontId="0" fillId="0" borderId="0" xfId="0" applyBorder="1"/>
    <xf numFmtId="0" fontId="0" fillId="0" borderId="2" xfId="0" applyBorder="1"/>
    <xf numFmtId="0" fontId="0" fillId="5" borderId="2" xfId="0" applyFill="1" applyBorder="1"/>
    <xf numFmtId="0" fontId="0" fillId="6" borderId="2" xfId="0" applyFill="1" applyBorder="1"/>
    <xf numFmtId="9" fontId="0" fillId="0" borderId="2" xfId="0" applyNumberFormat="1" applyBorder="1"/>
    <xf numFmtId="9" fontId="0" fillId="8" borderId="2" xfId="0" applyNumberFormat="1" applyFill="1" applyBorder="1" applyAlignment="1">
      <alignment horizontal="center"/>
    </xf>
    <xf numFmtId="9" fontId="0" fillId="7" borderId="2" xfId="0" applyNumberFormat="1" applyFill="1" applyBorder="1"/>
    <xf numFmtId="0" fontId="0" fillId="0" borderId="0" xfId="0" applyAlignment="1">
      <alignment horizontal="center"/>
    </xf>
    <xf numFmtId="14" fontId="9" fillId="0" borderId="1" xfId="0" applyNumberFormat="1" applyFont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9" fontId="0" fillId="0" borderId="2" xfId="0" applyNumberFormat="1" applyFill="1" applyBorder="1" applyAlignment="1">
      <alignment horizontal="right" vertical="center"/>
    </xf>
  </cellXfs>
  <cellStyles count="1">
    <cellStyle name="Normalny" xfId="0" builtinId="0"/>
  </cellStyles>
  <dxfs count="55">
    <dxf>
      <font>
        <color rgb="FFC00000"/>
      </font>
      <fill>
        <patternFill>
          <bgColor rgb="FFC00000"/>
        </patternFill>
      </fill>
      <border>
        <top style="thin">
          <color theme="0"/>
        </top>
        <bottom style="thin">
          <color theme="0"/>
        </bottom>
      </border>
    </dxf>
    <dxf>
      <font>
        <color rgb="FFC00000"/>
      </font>
      <fill>
        <patternFill>
          <bgColor rgb="FFC00000"/>
        </patternFill>
      </fill>
      <border>
        <top style="thin">
          <color theme="0"/>
        </top>
        <bottom style="thin">
          <color theme="0"/>
        </bottom>
      </border>
    </dxf>
    <dxf>
      <font>
        <color rgb="FFC00000"/>
      </font>
      <fill>
        <patternFill>
          <bgColor rgb="FFC00000"/>
        </patternFill>
      </fill>
      <border>
        <top style="thin">
          <color theme="0"/>
        </top>
        <bottom style="thin">
          <color theme="0"/>
        </bottom>
      </border>
    </dxf>
    <dxf>
      <font>
        <color rgb="FFC00000"/>
      </font>
      <fill>
        <patternFill>
          <bgColor rgb="FFC00000"/>
        </patternFill>
      </fill>
      <border>
        <top style="thin">
          <color theme="0"/>
        </top>
        <bottom style="thin">
          <color theme="0"/>
        </bottom>
      </border>
    </dxf>
    <dxf>
      <font>
        <color rgb="FFC00000"/>
      </font>
      <fill>
        <patternFill>
          <bgColor rgb="FFC00000"/>
        </patternFill>
      </fill>
      <border>
        <top style="thin">
          <color theme="0"/>
        </top>
        <bottom style="thin">
          <color theme="0"/>
        </bottom>
      </border>
    </dxf>
    <dxf>
      <font>
        <color rgb="FFC00000"/>
      </font>
      <fill>
        <patternFill>
          <bgColor rgb="FFC00000"/>
        </patternFill>
      </fill>
      <border>
        <top style="thin">
          <color theme="0"/>
        </top>
        <bottom style="thin">
          <color theme="0"/>
        </bottom>
      </border>
    </dxf>
    <dxf>
      <font>
        <color rgb="FFC00000"/>
      </font>
      <fill>
        <patternFill>
          <bgColor rgb="FFC00000"/>
        </patternFill>
      </fill>
      <border>
        <top style="thin">
          <color theme="0"/>
        </top>
        <bottom style="thin">
          <color theme="0"/>
        </bottom>
      </border>
    </dxf>
    <dxf>
      <font>
        <color rgb="FFC00000"/>
      </font>
      <fill>
        <patternFill>
          <bgColor rgb="FFC00000"/>
        </patternFill>
      </fill>
      <border>
        <top style="thin">
          <color theme="0"/>
        </top>
        <bottom style="thin">
          <color theme="0"/>
        </bottom>
      </border>
    </dxf>
    <dxf>
      <font>
        <color rgb="FFC00000"/>
      </font>
      <fill>
        <patternFill>
          <bgColor rgb="FFC00000"/>
        </patternFill>
      </fill>
      <border>
        <top style="thin">
          <color theme="0"/>
        </top>
        <bottom style="thin">
          <color theme="0"/>
        </bottom>
      </border>
    </dxf>
    <dxf>
      <font>
        <color rgb="FFC00000"/>
      </font>
      <fill>
        <patternFill>
          <bgColor rgb="FFC00000"/>
        </patternFill>
      </fill>
      <border>
        <top style="thin">
          <color theme="0"/>
        </top>
        <bottom style="thin">
          <color theme="0"/>
        </bottom>
      </border>
    </dxf>
    <dxf>
      <font>
        <color rgb="FFC00000"/>
      </font>
      <fill>
        <patternFill>
          <bgColor rgb="FFC00000"/>
        </patternFill>
      </fill>
      <border>
        <top style="thin">
          <color theme="0"/>
        </top>
        <bottom style="thin">
          <color theme="0"/>
        </bottom>
      </border>
    </dxf>
    <dxf>
      <font>
        <color rgb="FFC00000"/>
      </font>
      <fill>
        <patternFill>
          <bgColor rgb="FFC00000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C00000"/>
      </font>
      <fill>
        <patternFill>
          <bgColor rgb="FFC00000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/>
        </patternFill>
      </fill>
    </dxf>
    <dxf>
      <font>
        <color rgb="FFC00000"/>
      </font>
      <fill>
        <patternFill>
          <bgColor rgb="FFC00000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C00000"/>
      </font>
      <fill>
        <patternFill>
          <bgColor rgb="FFC00000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C00000"/>
      </font>
      <fill>
        <patternFill>
          <bgColor rgb="FFC00000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C00000"/>
      </font>
      <fill>
        <patternFill>
          <bgColor rgb="FFC00000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C00000"/>
      </font>
      <fill>
        <patternFill>
          <bgColor rgb="FFC00000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C00000"/>
      </font>
      <fill>
        <patternFill>
          <bgColor rgb="FFC00000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C00000"/>
      </font>
      <fill>
        <patternFill>
          <bgColor rgb="FFC00000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C00000"/>
      </font>
      <fill>
        <patternFill>
          <bgColor rgb="FFC00000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C00000"/>
      </font>
      <fill>
        <patternFill>
          <bgColor rgb="FFC00000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C00000"/>
      </font>
      <fill>
        <patternFill>
          <bgColor rgb="FFC00000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C00000"/>
      </font>
      <fill>
        <patternFill>
          <bgColor rgb="FFC00000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C00000"/>
      </font>
      <fill>
        <patternFill>
          <bgColor rgb="FFC00000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C00000"/>
      </font>
      <fill>
        <patternFill>
          <bgColor rgb="FFC00000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0"/>
        </patternFill>
      </fill>
    </dxf>
    <dxf>
      <font>
        <color rgb="FFC00000"/>
      </font>
      <fill>
        <patternFill>
          <bgColor rgb="FFC00000"/>
        </patternFill>
      </fill>
      <border>
        <top style="thin">
          <color theme="0"/>
        </top>
        <bottom style="thin">
          <color theme="0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R21"/>
  <sheetViews>
    <sheetView showGridLines="0" topLeftCell="A13" workbookViewId="0">
      <selection activeCell="AG14" sqref="AG14"/>
    </sheetView>
  </sheetViews>
  <sheetFormatPr defaultRowHeight="15"/>
  <cols>
    <col min="1" max="1" width="18.140625" customWidth="1"/>
    <col min="2" max="3" width="10.28515625" customWidth="1"/>
    <col min="4" max="34" width="3" customWidth="1"/>
    <col min="35" max="40" width="3.140625" customWidth="1"/>
    <col min="41" max="41" width="2.7109375" customWidth="1"/>
    <col min="42" max="42" width="2.85546875" customWidth="1"/>
    <col min="43" max="43" width="3.140625" customWidth="1"/>
    <col min="44" max="46" width="2.7109375" customWidth="1"/>
    <col min="47" max="47" width="2.85546875" customWidth="1"/>
    <col min="48" max="48" width="2.7109375" customWidth="1"/>
    <col min="49" max="49" width="2.85546875" customWidth="1"/>
    <col min="50" max="50" width="3.140625" customWidth="1"/>
    <col min="51" max="53" width="2.7109375" customWidth="1"/>
    <col min="54" max="54" width="2.85546875" customWidth="1"/>
    <col min="55" max="55" width="2.7109375" customWidth="1"/>
    <col min="56" max="56" width="2.85546875" customWidth="1"/>
    <col min="57" max="57" width="3.140625" customWidth="1"/>
    <col min="58" max="60" width="2.7109375" customWidth="1"/>
    <col min="61" max="61" width="2.85546875" customWidth="1"/>
    <col min="62" max="62" width="2.7109375" customWidth="1"/>
    <col min="63" max="63" width="2.85546875" customWidth="1"/>
    <col min="64" max="64" width="3.140625" customWidth="1"/>
    <col min="65" max="67" width="2.7109375" customWidth="1"/>
    <col min="68" max="68" width="2.85546875" customWidth="1"/>
    <col min="69" max="69" width="2.7109375" customWidth="1"/>
    <col min="70" max="70" width="2.85546875" customWidth="1"/>
    <col min="71" max="71" width="3.140625" customWidth="1"/>
    <col min="72" max="74" width="2.7109375" customWidth="1"/>
    <col min="75" max="75" width="2.85546875" customWidth="1"/>
    <col min="76" max="76" width="2.7109375" customWidth="1"/>
    <col min="77" max="77" width="2.85546875" customWidth="1"/>
    <col min="78" max="78" width="3.140625" customWidth="1"/>
    <col min="79" max="81" width="2.7109375" customWidth="1"/>
    <col min="82" max="82" width="2.85546875" customWidth="1"/>
    <col min="83" max="83" width="2.7109375" customWidth="1"/>
    <col min="84" max="84" width="2.85546875" customWidth="1"/>
    <col min="85" max="85" width="3.140625" customWidth="1"/>
    <col min="86" max="88" width="2.7109375" customWidth="1"/>
    <col min="89" max="89" width="2.85546875" customWidth="1"/>
    <col min="90" max="90" width="2.7109375" customWidth="1"/>
    <col min="91" max="91" width="2.85546875" customWidth="1"/>
    <col min="92" max="92" width="3.140625" customWidth="1"/>
    <col min="93" max="95" width="2.7109375" customWidth="1"/>
    <col min="96" max="96" width="2.85546875" customWidth="1"/>
  </cols>
  <sheetData>
    <row r="1" spans="1:96" ht="23.25">
      <c r="A1" s="8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7"/>
      <c r="AC1" s="2"/>
      <c r="AD1" s="2"/>
      <c r="AE1" s="2"/>
      <c r="AF1" s="2"/>
      <c r="AG1" s="2"/>
      <c r="AH1" s="2"/>
    </row>
    <row r="2" spans="1:96">
      <c r="A2" s="2" t="s">
        <v>4</v>
      </c>
      <c r="B2" s="15" t="s">
        <v>6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2"/>
      <c r="Y2" s="2"/>
      <c r="Z2" s="2"/>
      <c r="AA2" s="2"/>
      <c r="AB2" s="7"/>
      <c r="AC2" s="2"/>
      <c r="AD2" s="2"/>
      <c r="AE2" s="2"/>
      <c r="AF2" s="2"/>
      <c r="AG2" s="2"/>
      <c r="AH2" s="2"/>
    </row>
    <row r="3" spans="1:96">
      <c r="A3" s="2" t="s">
        <v>3</v>
      </c>
      <c r="B3" s="16">
        <v>41337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96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9"/>
      <c r="AH4" s="2"/>
    </row>
    <row r="6" spans="1:96" ht="23.25">
      <c r="A6" s="4" t="str">
        <f>B2</f>
        <v>Mobilny asystent turysty - MAT</v>
      </c>
    </row>
    <row r="7" spans="1:96">
      <c r="A7" s="6" t="str">
        <f>CONCATENATE("W okresie od ",TEXT(B3,"dd-mm-rrrr")," do ",TEXT(B3+92,"dd-mm-rrrr"))</f>
        <v>W okresie od 04-03-2013 do 04-06-2013</v>
      </c>
      <c r="B7" s="5"/>
      <c r="C7" s="5"/>
    </row>
    <row r="8" spans="1:96">
      <c r="A8" s="6"/>
      <c r="B8" s="5"/>
      <c r="C8" s="5"/>
    </row>
    <row r="9" spans="1:96">
      <c r="A9" s="6"/>
      <c r="B9" s="5"/>
      <c r="C9" s="5"/>
      <c r="D9" t="str">
        <f>TEXT(D10,"mmmm rrrr")</f>
        <v>marzec 2013</v>
      </c>
      <c r="U9" s="17"/>
      <c r="AE9" t="str">
        <f t="shared" ref="AE9:AH9" si="0">IF(DAY(AE10)=1,TEXT(AE10,"mmmm"),"")</f>
        <v/>
      </c>
      <c r="AH9" t="str">
        <f t="shared" si="0"/>
        <v/>
      </c>
      <c r="AI9" t="str">
        <f>TEXT(AF10,"mmmm rrrr")</f>
        <v>kwiecień 2013</v>
      </c>
      <c r="BJ9" t="str">
        <f>TEXT(BJ10,"mmmm rrrr")</f>
        <v>maj 2013</v>
      </c>
      <c r="CO9" t="str">
        <f>TEXT(CO10,"mmmm rrrr")</f>
        <v>czerwiec 2013</v>
      </c>
    </row>
    <row r="10" spans="1:96" ht="15" customHeight="1">
      <c r="D10" s="10">
        <f>B3</f>
        <v>41337</v>
      </c>
      <c r="E10" s="10">
        <f>D10+1</f>
        <v>41338</v>
      </c>
      <c r="F10" s="10">
        <f t="shared" ref="F10:AF10" si="1">E10+1</f>
        <v>41339</v>
      </c>
      <c r="G10" s="10">
        <f t="shared" si="1"/>
        <v>41340</v>
      </c>
      <c r="H10" s="10">
        <f t="shared" si="1"/>
        <v>41341</v>
      </c>
      <c r="I10" s="10">
        <f t="shared" si="1"/>
        <v>41342</v>
      </c>
      <c r="J10" s="10">
        <f t="shared" si="1"/>
        <v>41343</v>
      </c>
      <c r="K10" s="10">
        <f t="shared" si="1"/>
        <v>41344</v>
      </c>
      <c r="L10" s="10">
        <f t="shared" si="1"/>
        <v>41345</v>
      </c>
      <c r="M10" s="10">
        <f t="shared" si="1"/>
        <v>41346</v>
      </c>
      <c r="N10" s="10">
        <f t="shared" si="1"/>
        <v>41347</v>
      </c>
      <c r="O10" s="10">
        <f t="shared" si="1"/>
        <v>41348</v>
      </c>
      <c r="P10" s="10">
        <f t="shared" si="1"/>
        <v>41349</v>
      </c>
      <c r="Q10" s="10">
        <f t="shared" si="1"/>
        <v>41350</v>
      </c>
      <c r="R10" s="10">
        <f t="shared" si="1"/>
        <v>41351</v>
      </c>
      <c r="S10" s="10">
        <f t="shared" si="1"/>
        <v>41352</v>
      </c>
      <c r="T10" s="10">
        <f t="shared" si="1"/>
        <v>41353</v>
      </c>
      <c r="U10" s="10">
        <f t="shared" si="1"/>
        <v>41354</v>
      </c>
      <c r="V10" s="10">
        <f t="shared" si="1"/>
        <v>41355</v>
      </c>
      <c r="W10" s="10">
        <f t="shared" si="1"/>
        <v>41356</v>
      </c>
      <c r="X10" s="10">
        <f t="shared" si="1"/>
        <v>41357</v>
      </c>
      <c r="Y10" s="10">
        <f t="shared" si="1"/>
        <v>41358</v>
      </c>
      <c r="Z10" s="10">
        <f t="shared" si="1"/>
        <v>41359</v>
      </c>
      <c r="AA10" s="10">
        <f t="shared" si="1"/>
        <v>41360</v>
      </c>
      <c r="AB10" s="10">
        <f t="shared" si="1"/>
        <v>41361</v>
      </c>
      <c r="AC10" s="10">
        <f t="shared" si="1"/>
        <v>41362</v>
      </c>
      <c r="AD10" s="10">
        <f t="shared" si="1"/>
        <v>41363</v>
      </c>
      <c r="AE10" s="10">
        <f t="shared" si="1"/>
        <v>41364</v>
      </c>
      <c r="AF10" s="10">
        <f t="shared" si="1"/>
        <v>41365</v>
      </c>
      <c r="AG10" s="10">
        <f>AF10+1</f>
        <v>41366</v>
      </c>
      <c r="AH10" s="10">
        <f>AG10+1</f>
        <v>41367</v>
      </c>
      <c r="AI10" s="10">
        <f t="shared" ref="AI10:AR10" si="2">AH10+1</f>
        <v>41368</v>
      </c>
      <c r="AJ10" s="10">
        <f t="shared" si="2"/>
        <v>41369</v>
      </c>
      <c r="AK10" s="10">
        <f t="shared" si="2"/>
        <v>41370</v>
      </c>
      <c r="AL10" s="10">
        <f t="shared" si="2"/>
        <v>41371</v>
      </c>
      <c r="AM10" s="10">
        <f t="shared" si="2"/>
        <v>41372</v>
      </c>
      <c r="AN10" s="10">
        <f t="shared" si="2"/>
        <v>41373</v>
      </c>
      <c r="AO10" s="10">
        <f t="shared" si="2"/>
        <v>41374</v>
      </c>
      <c r="AP10" s="10">
        <f t="shared" si="2"/>
        <v>41375</v>
      </c>
      <c r="AQ10" s="10">
        <f t="shared" si="2"/>
        <v>41376</v>
      </c>
      <c r="AR10" s="10">
        <f t="shared" si="2"/>
        <v>41377</v>
      </c>
      <c r="AS10" s="10">
        <f t="shared" ref="AS10" si="3">AR10+1</f>
        <v>41378</v>
      </c>
      <c r="AT10" s="10">
        <f t="shared" ref="AT10" si="4">AS10+1</f>
        <v>41379</v>
      </c>
      <c r="AU10" s="10">
        <f t="shared" ref="AU10" si="5">AT10+1</f>
        <v>41380</v>
      </c>
      <c r="AV10" s="10">
        <f t="shared" ref="AV10" si="6">AU10+1</f>
        <v>41381</v>
      </c>
      <c r="AW10" s="10">
        <f t="shared" ref="AW10" si="7">AV10+1</f>
        <v>41382</v>
      </c>
      <c r="AX10" s="10">
        <f t="shared" ref="AX10" si="8">AW10+1</f>
        <v>41383</v>
      </c>
      <c r="AY10" s="10">
        <f t="shared" ref="AY10" si="9">AX10+1</f>
        <v>41384</v>
      </c>
      <c r="AZ10" s="10">
        <f t="shared" ref="AZ10" si="10">AY10+1</f>
        <v>41385</v>
      </c>
      <c r="BA10" s="10">
        <f t="shared" ref="BA10" si="11">AZ10+1</f>
        <v>41386</v>
      </c>
      <c r="BB10" s="10">
        <f t="shared" ref="BB10" si="12">BA10+1</f>
        <v>41387</v>
      </c>
      <c r="BC10" s="10">
        <f t="shared" ref="BC10" si="13">BB10+1</f>
        <v>41388</v>
      </c>
      <c r="BD10" s="10">
        <f t="shared" ref="BD10" si="14">BC10+1</f>
        <v>41389</v>
      </c>
      <c r="BE10" s="10">
        <f t="shared" ref="BE10" si="15">BD10+1</f>
        <v>41390</v>
      </c>
      <c r="BF10" s="10">
        <f t="shared" ref="BF10" si="16">BE10+1</f>
        <v>41391</v>
      </c>
      <c r="BG10" s="10">
        <f t="shared" ref="BG10" si="17">BF10+1</f>
        <v>41392</v>
      </c>
      <c r="BH10" s="10">
        <f t="shared" ref="BH10" si="18">BG10+1</f>
        <v>41393</v>
      </c>
      <c r="BI10" s="10">
        <f t="shared" ref="BI10" si="19">BH10+1</f>
        <v>41394</v>
      </c>
      <c r="BJ10" s="10">
        <f t="shared" ref="BJ10" si="20">BI10+1</f>
        <v>41395</v>
      </c>
      <c r="BK10" s="10">
        <f t="shared" ref="BK10" si="21">BJ10+1</f>
        <v>41396</v>
      </c>
      <c r="BL10" s="10">
        <f t="shared" ref="BL10" si="22">BK10+1</f>
        <v>41397</v>
      </c>
      <c r="BM10" s="10">
        <f t="shared" ref="BM10" si="23">BL10+1</f>
        <v>41398</v>
      </c>
      <c r="BN10" s="10">
        <f t="shared" ref="BN10" si="24">BM10+1</f>
        <v>41399</v>
      </c>
      <c r="BO10" s="10">
        <f t="shared" ref="BO10" si="25">BN10+1</f>
        <v>41400</v>
      </c>
      <c r="BP10" s="10">
        <f t="shared" ref="BP10" si="26">BO10+1</f>
        <v>41401</v>
      </c>
      <c r="BQ10" s="10">
        <f t="shared" ref="BQ10" si="27">BP10+1</f>
        <v>41402</v>
      </c>
      <c r="BR10" s="10">
        <f t="shared" ref="BR10" si="28">BQ10+1</f>
        <v>41403</v>
      </c>
      <c r="BS10" s="10">
        <f t="shared" ref="BS10" si="29">BR10+1</f>
        <v>41404</v>
      </c>
      <c r="BT10" s="10">
        <f t="shared" ref="BT10" si="30">BS10+1</f>
        <v>41405</v>
      </c>
      <c r="BU10" s="10">
        <f t="shared" ref="BU10" si="31">BT10+1</f>
        <v>41406</v>
      </c>
      <c r="BV10" s="10">
        <f t="shared" ref="BV10" si="32">BU10+1</f>
        <v>41407</v>
      </c>
      <c r="BW10" s="10">
        <f t="shared" ref="BW10" si="33">BV10+1</f>
        <v>41408</v>
      </c>
      <c r="BX10" s="10">
        <f t="shared" ref="BX10" si="34">BW10+1</f>
        <v>41409</v>
      </c>
      <c r="BY10" s="10">
        <f t="shared" ref="BY10" si="35">BX10+1</f>
        <v>41410</v>
      </c>
      <c r="BZ10" s="10">
        <f t="shared" ref="BZ10" si="36">BY10+1</f>
        <v>41411</v>
      </c>
      <c r="CA10" s="10">
        <f t="shared" ref="CA10" si="37">BZ10+1</f>
        <v>41412</v>
      </c>
      <c r="CB10" s="10">
        <f t="shared" ref="CB10" si="38">CA10+1</f>
        <v>41413</v>
      </c>
      <c r="CC10" s="10">
        <f t="shared" ref="CC10" si="39">CB10+1</f>
        <v>41414</v>
      </c>
      <c r="CD10" s="10">
        <f t="shared" ref="CD10" si="40">CC10+1</f>
        <v>41415</v>
      </c>
      <c r="CE10" s="10">
        <f t="shared" ref="CE10" si="41">CD10+1</f>
        <v>41416</v>
      </c>
      <c r="CF10" s="10">
        <f t="shared" ref="CF10" si="42">CE10+1</f>
        <v>41417</v>
      </c>
      <c r="CG10" s="10">
        <f t="shared" ref="CG10" si="43">CF10+1</f>
        <v>41418</v>
      </c>
      <c r="CH10" s="10">
        <f t="shared" ref="CH10" si="44">CG10+1</f>
        <v>41419</v>
      </c>
      <c r="CI10" s="10">
        <f t="shared" ref="CI10" si="45">CH10+1</f>
        <v>41420</v>
      </c>
      <c r="CJ10" s="10">
        <f t="shared" ref="CJ10" si="46">CI10+1</f>
        <v>41421</v>
      </c>
      <c r="CK10" s="10">
        <f t="shared" ref="CK10" si="47">CJ10+1</f>
        <v>41422</v>
      </c>
      <c r="CL10" s="10">
        <f t="shared" ref="CL10" si="48">CK10+1</f>
        <v>41423</v>
      </c>
      <c r="CM10" s="10">
        <f t="shared" ref="CM10" si="49">CL10+1</f>
        <v>41424</v>
      </c>
      <c r="CN10" s="10">
        <f t="shared" ref="CN10" si="50">CM10+1</f>
        <v>41425</v>
      </c>
      <c r="CO10" s="10">
        <f t="shared" ref="CO10" si="51">CN10+1</f>
        <v>41426</v>
      </c>
      <c r="CP10" s="10">
        <f t="shared" ref="CP10" si="52">CO10+1</f>
        <v>41427</v>
      </c>
      <c r="CQ10" s="10">
        <f t="shared" ref="CQ10" si="53">CP10+1</f>
        <v>41428</v>
      </c>
      <c r="CR10" s="10">
        <f t="shared" ref="CR10" si="54">CQ10+1</f>
        <v>41429</v>
      </c>
    </row>
    <row r="11" spans="1:96">
      <c r="A11" s="1" t="s">
        <v>2</v>
      </c>
      <c r="B11" s="1" t="s">
        <v>1</v>
      </c>
      <c r="C11" s="1" t="s">
        <v>0</v>
      </c>
      <c r="D11" s="11">
        <f>WEEKDAY(D10,1)</f>
        <v>2</v>
      </c>
      <c r="E11" s="11">
        <f t="shared" ref="E11:AR11" si="55">WEEKDAY(E10,1)</f>
        <v>3</v>
      </c>
      <c r="F11" s="11">
        <f t="shared" si="55"/>
        <v>4</v>
      </c>
      <c r="G11" s="11">
        <f t="shared" si="55"/>
        <v>5</v>
      </c>
      <c r="H11" s="11">
        <f t="shared" si="55"/>
        <v>6</v>
      </c>
      <c r="I11" s="11">
        <f t="shared" si="55"/>
        <v>7</v>
      </c>
      <c r="J11" s="11">
        <f t="shared" si="55"/>
        <v>1</v>
      </c>
      <c r="K11" s="11">
        <f t="shared" si="55"/>
        <v>2</v>
      </c>
      <c r="L11" s="11">
        <f t="shared" si="55"/>
        <v>3</v>
      </c>
      <c r="M11" s="11">
        <f t="shared" si="55"/>
        <v>4</v>
      </c>
      <c r="N11" s="11">
        <f t="shared" si="55"/>
        <v>5</v>
      </c>
      <c r="O11" s="11">
        <f t="shared" si="55"/>
        <v>6</v>
      </c>
      <c r="P11" s="11">
        <f t="shared" si="55"/>
        <v>7</v>
      </c>
      <c r="Q11" s="11">
        <f t="shared" si="55"/>
        <v>1</v>
      </c>
      <c r="R11" s="11">
        <f t="shared" si="55"/>
        <v>2</v>
      </c>
      <c r="S11" s="11">
        <f t="shared" si="55"/>
        <v>3</v>
      </c>
      <c r="T11" s="11">
        <f t="shared" si="55"/>
        <v>4</v>
      </c>
      <c r="U11" s="11">
        <f t="shared" si="55"/>
        <v>5</v>
      </c>
      <c r="V11" s="11">
        <f t="shared" si="55"/>
        <v>6</v>
      </c>
      <c r="W11" s="11">
        <f t="shared" si="55"/>
        <v>7</v>
      </c>
      <c r="X11" s="11">
        <f t="shared" si="55"/>
        <v>1</v>
      </c>
      <c r="Y11" s="11">
        <f t="shared" si="55"/>
        <v>2</v>
      </c>
      <c r="Z11" s="11">
        <f t="shared" si="55"/>
        <v>3</v>
      </c>
      <c r="AA11" s="11">
        <f t="shared" si="55"/>
        <v>4</v>
      </c>
      <c r="AB11" s="11">
        <f t="shared" si="55"/>
        <v>5</v>
      </c>
      <c r="AC11" s="11">
        <f t="shared" si="55"/>
        <v>6</v>
      </c>
      <c r="AD11" s="11">
        <f t="shared" si="55"/>
        <v>7</v>
      </c>
      <c r="AE11" s="11">
        <f t="shared" si="55"/>
        <v>1</v>
      </c>
      <c r="AF11" s="11">
        <f t="shared" si="55"/>
        <v>2</v>
      </c>
      <c r="AG11" s="11">
        <f t="shared" si="55"/>
        <v>3</v>
      </c>
      <c r="AH11" s="11">
        <f t="shared" si="55"/>
        <v>4</v>
      </c>
      <c r="AI11" s="11">
        <f t="shared" si="55"/>
        <v>5</v>
      </c>
      <c r="AJ11" s="11">
        <f t="shared" si="55"/>
        <v>6</v>
      </c>
      <c r="AK11" s="11">
        <f t="shared" si="55"/>
        <v>7</v>
      </c>
      <c r="AL11" s="11">
        <f t="shared" si="55"/>
        <v>1</v>
      </c>
      <c r="AM11" s="11">
        <f t="shared" si="55"/>
        <v>2</v>
      </c>
      <c r="AN11" s="11">
        <f t="shared" si="55"/>
        <v>3</v>
      </c>
      <c r="AO11" s="11">
        <f t="shared" si="55"/>
        <v>4</v>
      </c>
      <c r="AP11" s="11">
        <f t="shared" si="55"/>
        <v>5</v>
      </c>
      <c r="AQ11" s="11">
        <f t="shared" si="55"/>
        <v>6</v>
      </c>
      <c r="AR11" s="11">
        <f t="shared" si="55"/>
        <v>7</v>
      </c>
      <c r="AS11" s="11">
        <f t="shared" ref="AS11:AV11" si="56">WEEKDAY(AS10,1)</f>
        <v>1</v>
      </c>
      <c r="AT11" s="11">
        <f t="shared" si="56"/>
        <v>2</v>
      </c>
      <c r="AU11" s="11">
        <f t="shared" si="56"/>
        <v>3</v>
      </c>
      <c r="AV11" s="11">
        <f t="shared" si="56"/>
        <v>4</v>
      </c>
      <c r="AW11" s="11">
        <f t="shared" ref="AW11:BD11" si="57">WEEKDAY(AW10,1)</f>
        <v>5</v>
      </c>
      <c r="AX11" s="11">
        <f t="shared" si="57"/>
        <v>6</v>
      </c>
      <c r="AY11" s="11">
        <f t="shared" si="57"/>
        <v>7</v>
      </c>
      <c r="AZ11" s="11">
        <f t="shared" si="57"/>
        <v>1</v>
      </c>
      <c r="BA11" s="11">
        <f t="shared" si="57"/>
        <v>2</v>
      </c>
      <c r="BB11" s="11">
        <f t="shared" si="57"/>
        <v>3</v>
      </c>
      <c r="BC11" s="11">
        <f t="shared" si="57"/>
        <v>4</v>
      </c>
      <c r="BD11" s="11">
        <f t="shared" si="57"/>
        <v>5</v>
      </c>
      <c r="BE11" s="11">
        <f t="shared" ref="BE11:BT11" si="58">WEEKDAY(BE10,1)</f>
        <v>6</v>
      </c>
      <c r="BF11" s="11">
        <f t="shared" si="58"/>
        <v>7</v>
      </c>
      <c r="BG11" s="11">
        <f t="shared" si="58"/>
        <v>1</v>
      </c>
      <c r="BH11" s="11">
        <f t="shared" si="58"/>
        <v>2</v>
      </c>
      <c r="BI11" s="11">
        <f t="shared" si="58"/>
        <v>3</v>
      </c>
      <c r="BJ11" s="11">
        <f t="shared" si="58"/>
        <v>4</v>
      </c>
      <c r="BK11" s="11">
        <f t="shared" si="58"/>
        <v>5</v>
      </c>
      <c r="BL11" s="11">
        <f t="shared" si="58"/>
        <v>6</v>
      </c>
      <c r="BM11" s="11">
        <f t="shared" si="58"/>
        <v>7</v>
      </c>
      <c r="BN11" s="11">
        <f t="shared" si="58"/>
        <v>1</v>
      </c>
      <c r="BO11" s="11">
        <f t="shared" si="58"/>
        <v>2</v>
      </c>
      <c r="BP11" s="11">
        <f t="shared" si="58"/>
        <v>3</v>
      </c>
      <c r="BQ11" s="11">
        <f t="shared" si="58"/>
        <v>4</v>
      </c>
      <c r="BR11" s="11">
        <f t="shared" si="58"/>
        <v>5</v>
      </c>
      <c r="BS11" s="11">
        <f t="shared" si="58"/>
        <v>6</v>
      </c>
      <c r="BT11" s="11">
        <f t="shared" si="58"/>
        <v>7</v>
      </c>
      <c r="BU11" s="11">
        <f t="shared" ref="BU11:CL11" si="59">WEEKDAY(BU10,1)</f>
        <v>1</v>
      </c>
      <c r="BV11" s="11">
        <f t="shared" si="59"/>
        <v>2</v>
      </c>
      <c r="BW11" s="11">
        <f t="shared" si="59"/>
        <v>3</v>
      </c>
      <c r="BX11" s="11">
        <f t="shared" si="59"/>
        <v>4</v>
      </c>
      <c r="BY11" s="11">
        <f t="shared" si="59"/>
        <v>5</v>
      </c>
      <c r="BZ11" s="11">
        <f t="shared" si="59"/>
        <v>6</v>
      </c>
      <c r="CA11" s="11">
        <f t="shared" si="59"/>
        <v>7</v>
      </c>
      <c r="CB11" s="11">
        <f t="shared" si="59"/>
        <v>1</v>
      </c>
      <c r="CC11" s="11">
        <f t="shared" si="59"/>
        <v>2</v>
      </c>
      <c r="CD11" s="11">
        <f t="shared" si="59"/>
        <v>3</v>
      </c>
      <c r="CE11" s="11">
        <f t="shared" si="59"/>
        <v>4</v>
      </c>
      <c r="CF11" s="11">
        <f t="shared" si="59"/>
        <v>5</v>
      </c>
      <c r="CG11" s="11">
        <f t="shared" si="59"/>
        <v>6</v>
      </c>
      <c r="CH11" s="11">
        <f t="shared" si="59"/>
        <v>7</v>
      </c>
      <c r="CI11" s="11">
        <f t="shared" si="59"/>
        <v>1</v>
      </c>
      <c r="CJ11" s="11">
        <f t="shared" si="59"/>
        <v>2</v>
      </c>
      <c r="CK11" s="11">
        <f t="shared" si="59"/>
        <v>3</v>
      </c>
      <c r="CL11" s="11">
        <f t="shared" si="59"/>
        <v>4</v>
      </c>
      <c r="CM11" s="11">
        <f t="shared" ref="CM11:CR11" si="60">WEEKDAY(CM10,1)</f>
        <v>5</v>
      </c>
      <c r="CN11" s="11">
        <f t="shared" si="60"/>
        <v>6</v>
      </c>
      <c r="CO11" s="11">
        <f t="shared" si="60"/>
        <v>7</v>
      </c>
      <c r="CP11" s="11">
        <f t="shared" si="60"/>
        <v>1</v>
      </c>
      <c r="CQ11" s="11">
        <f t="shared" si="60"/>
        <v>2</v>
      </c>
      <c r="CR11" s="11">
        <f t="shared" si="60"/>
        <v>3</v>
      </c>
    </row>
    <row r="12" spans="1:96" ht="36" customHeight="1">
      <c r="A12" s="13" t="s">
        <v>7</v>
      </c>
      <c r="B12" s="14">
        <f>INDEX($D$10:$AR$10,1,MATCH(1,$D12:$AR12,0))</f>
        <v>41339</v>
      </c>
      <c r="C12" s="14">
        <f>INDEX($D$10:$AR$10,1,MATCH(1,$D12:$AR12,1))</f>
        <v>41342</v>
      </c>
      <c r="D12" s="12"/>
      <c r="E12" s="12"/>
      <c r="F12" s="12">
        <v>1</v>
      </c>
      <c r="G12" s="12">
        <v>1</v>
      </c>
      <c r="H12" s="12">
        <v>1</v>
      </c>
      <c r="I12" s="12">
        <v>1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</row>
    <row r="13" spans="1:96" ht="36" customHeight="1">
      <c r="A13" s="13" t="s">
        <v>8</v>
      </c>
      <c r="B13" s="14">
        <f>INDEX($D$10:$AR$10,1,MATCH(1,$D13:$AR13,0))</f>
        <v>41343</v>
      </c>
      <c r="C13" s="14">
        <f>INDEX($D$10:$AR$10,1,MATCH(1,$D13:$AR13,1))</f>
        <v>41357</v>
      </c>
      <c r="D13" s="12"/>
      <c r="E13" s="12"/>
      <c r="F13" s="12"/>
      <c r="G13" s="12"/>
      <c r="H13" s="12"/>
      <c r="I13" s="12"/>
      <c r="J13" s="12">
        <v>1</v>
      </c>
      <c r="K13" s="12">
        <v>1</v>
      </c>
      <c r="L13" s="12">
        <v>1</v>
      </c>
      <c r="M13" s="12">
        <v>1</v>
      </c>
      <c r="N13" s="12">
        <v>1</v>
      </c>
      <c r="O13" s="12">
        <v>1</v>
      </c>
      <c r="P13" s="12">
        <v>1</v>
      </c>
      <c r="Q13" s="12">
        <v>1</v>
      </c>
      <c r="R13" s="12">
        <v>1</v>
      </c>
      <c r="S13" s="12">
        <v>1</v>
      </c>
      <c r="T13" s="12">
        <v>1</v>
      </c>
      <c r="U13" s="12">
        <v>1</v>
      </c>
      <c r="V13" s="12">
        <v>1</v>
      </c>
      <c r="W13" s="12">
        <v>1</v>
      </c>
      <c r="X13" s="12">
        <v>1</v>
      </c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>
        <v>0</v>
      </c>
      <c r="CI13" s="12">
        <v>0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  <c r="CO13" s="12">
        <v>0</v>
      </c>
      <c r="CP13" s="12">
        <v>0</v>
      </c>
      <c r="CQ13" s="12">
        <v>0</v>
      </c>
      <c r="CR13" s="12">
        <v>0</v>
      </c>
    </row>
    <row r="14" spans="1:96" ht="36" customHeight="1">
      <c r="A14" s="13" t="s">
        <v>9</v>
      </c>
      <c r="B14" s="14">
        <f t="shared" ref="B14:B21" si="61">INDEX($D$10:$AR$10,1,MATCH(1,$D14:$AR14,0))</f>
        <v>41348</v>
      </c>
      <c r="C14" s="14">
        <f t="shared" ref="C14:C21" si="62">INDEX($D$10:$AR$10,1,MATCH(1,$D14:$AR14,1))</f>
        <v>41362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>
        <v>1</v>
      </c>
      <c r="V14" s="12">
        <v>1</v>
      </c>
      <c r="W14" s="12">
        <v>1</v>
      </c>
      <c r="X14" s="12">
        <v>1</v>
      </c>
      <c r="Y14" s="12">
        <v>1</v>
      </c>
      <c r="Z14" s="12">
        <v>1</v>
      </c>
      <c r="AA14" s="12">
        <v>1</v>
      </c>
      <c r="AB14" s="12">
        <v>1</v>
      </c>
      <c r="AC14" s="12">
        <v>1</v>
      </c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</row>
    <row r="15" spans="1:96" ht="36" customHeight="1">
      <c r="A15" s="13" t="s">
        <v>10</v>
      </c>
      <c r="B15" s="14">
        <f>INDEX($D$10:$AR$10,1,MATCH(1,$D15:$AR15,0))</f>
        <v>41362</v>
      </c>
      <c r="C15" s="14" t="e">
        <f>INDEX($D$10:$AB$10,1,MATCH(1,$D15:$AB15,1))</f>
        <v>#N/A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>
        <v>1</v>
      </c>
      <c r="AD15" s="12">
        <v>1</v>
      </c>
      <c r="AE15" s="12">
        <v>1</v>
      </c>
      <c r="AF15" s="12">
        <v>1</v>
      </c>
      <c r="AG15" s="12">
        <v>1</v>
      </c>
      <c r="AH15" s="12">
        <v>1</v>
      </c>
      <c r="AI15" s="12">
        <v>1</v>
      </c>
      <c r="AJ15" s="12">
        <v>1</v>
      </c>
      <c r="AK15" s="12">
        <v>1</v>
      </c>
      <c r="AL15" s="12">
        <v>1</v>
      </c>
      <c r="AM15" s="12">
        <v>1</v>
      </c>
      <c r="AN15" s="12">
        <v>1</v>
      </c>
      <c r="AO15" s="12">
        <v>1</v>
      </c>
      <c r="AP15" s="12">
        <v>1</v>
      </c>
      <c r="AQ15" s="12">
        <v>1</v>
      </c>
      <c r="AR15" s="12">
        <v>1</v>
      </c>
      <c r="AS15" s="12">
        <v>1</v>
      </c>
      <c r="AT15" s="12">
        <v>1</v>
      </c>
      <c r="AU15" s="12">
        <v>1</v>
      </c>
      <c r="AV15" s="12">
        <v>1</v>
      </c>
      <c r="AW15" s="12">
        <v>1</v>
      </c>
      <c r="AX15" s="12">
        <v>1</v>
      </c>
      <c r="AY15" s="12">
        <v>1</v>
      </c>
      <c r="AZ15" s="12">
        <v>1</v>
      </c>
      <c r="BA15" s="12">
        <v>1</v>
      </c>
      <c r="BB15" s="12">
        <v>1</v>
      </c>
      <c r="BC15" s="12">
        <v>1</v>
      </c>
      <c r="BD15" s="12">
        <v>1</v>
      </c>
      <c r="BE15" s="12">
        <v>1</v>
      </c>
      <c r="BF15" s="12">
        <v>1</v>
      </c>
      <c r="BG15" s="12">
        <v>1</v>
      </c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</row>
    <row r="16" spans="1:96" ht="36" customHeight="1">
      <c r="A16" s="13" t="s">
        <v>11</v>
      </c>
      <c r="B16" s="14">
        <f>INDEX($D$10:$AR$10,1,MATCH(1,$D16:$AR16,0))</f>
        <v>41360</v>
      </c>
      <c r="C16" s="14">
        <f>INDEX($D$10:$AT$10,1,MATCH(1,$D16:$AT16,1))</f>
        <v>41379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>
        <v>1</v>
      </c>
      <c r="AB16" s="12">
        <v>1</v>
      </c>
      <c r="AC16" s="12">
        <v>1</v>
      </c>
      <c r="AD16" s="12">
        <v>1</v>
      </c>
      <c r="AE16" s="12">
        <v>1</v>
      </c>
      <c r="AF16" s="12">
        <v>1</v>
      </c>
      <c r="AG16" s="12">
        <v>1</v>
      </c>
      <c r="AH16" s="12">
        <v>1</v>
      </c>
      <c r="AI16" s="12">
        <v>1</v>
      </c>
      <c r="AJ16" s="12">
        <v>1</v>
      </c>
      <c r="AK16" s="12">
        <v>1</v>
      </c>
      <c r="AL16" s="12">
        <v>1</v>
      </c>
      <c r="AM16" s="12">
        <v>1</v>
      </c>
      <c r="AN16" s="12">
        <v>1</v>
      </c>
      <c r="AO16" s="12">
        <v>1</v>
      </c>
      <c r="AP16" s="12">
        <v>1</v>
      </c>
      <c r="AQ16" s="12">
        <v>1</v>
      </c>
      <c r="AR16" s="12">
        <v>1</v>
      </c>
      <c r="AS16" s="12">
        <v>1</v>
      </c>
      <c r="AT16" s="12">
        <v>1</v>
      </c>
      <c r="AU16" s="12">
        <v>1</v>
      </c>
      <c r="AV16" s="12">
        <v>1</v>
      </c>
      <c r="AW16" s="12">
        <v>1</v>
      </c>
      <c r="AX16" s="12">
        <v>1</v>
      </c>
      <c r="AY16" s="12">
        <v>1</v>
      </c>
      <c r="AZ16" s="12">
        <v>1</v>
      </c>
      <c r="BA16" s="12">
        <v>1</v>
      </c>
      <c r="BB16" s="12">
        <v>1</v>
      </c>
      <c r="BC16" s="12">
        <v>1</v>
      </c>
      <c r="BD16" s="12">
        <v>1</v>
      </c>
      <c r="BE16" s="12">
        <v>1</v>
      </c>
      <c r="BF16" s="12">
        <v>1</v>
      </c>
      <c r="BG16" s="12">
        <v>1</v>
      </c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</row>
    <row r="17" spans="1:96" ht="36" customHeight="1">
      <c r="A17" s="13" t="s">
        <v>12</v>
      </c>
      <c r="B17" s="14">
        <f>INDEX($D$10:$AR$10,1,MATCH(1,$D17:$AR17,0))</f>
        <v>41374</v>
      </c>
      <c r="C17" s="14">
        <f>INDEX($D$10:$CR$10,1,MATCH(1,$D17:$AW17,1))</f>
        <v>41382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>
        <v>1</v>
      </c>
      <c r="AP17" s="12">
        <v>1</v>
      </c>
      <c r="AQ17" s="12">
        <v>1</v>
      </c>
      <c r="AR17" s="12">
        <v>1</v>
      </c>
      <c r="AS17" s="12">
        <v>1</v>
      </c>
      <c r="AT17" s="12">
        <v>1</v>
      </c>
      <c r="AU17" s="12">
        <v>1</v>
      </c>
      <c r="AV17" s="12">
        <v>1</v>
      </c>
      <c r="AW17" s="12">
        <v>1</v>
      </c>
      <c r="AX17" s="12">
        <v>1</v>
      </c>
      <c r="AY17" s="12">
        <v>1</v>
      </c>
      <c r="AZ17" s="12">
        <v>1</v>
      </c>
      <c r="BA17" s="12">
        <v>1</v>
      </c>
      <c r="BB17" s="12">
        <v>1</v>
      </c>
      <c r="BC17" s="12">
        <v>1</v>
      </c>
      <c r="BD17" s="12">
        <v>1</v>
      </c>
      <c r="BE17" s="12">
        <v>1</v>
      </c>
      <c r="BF17" s="12">
        <v>1</v>
      </c>
      <c r="BG17" s="12">
        <v>1</v>
      </c>
      <c r="BH17" s="12">
        <v>1</v>
      </c>
      <c r="BI17" s="12">
        <v>1</v>
      </c>
      <c r="BJ17" s="12">
        <v>1</v>
      </c>
      <c r="BK17" s="12">
        <v>1</v>
      </c>
      <c r="BL17" s="12">
        <v>1</v>
      </c>
      <c r="BM17" s="12">
        <v>1</v>
      </c>
      <c r="BN17" s="12">
        <v>1</v>
      </c>
      <c r="BO17" s="12">
        <v>1</v>
      </c>
      <c r="BP17" s="12">
        <v>1</v>
      </c>
      <c r="BQ17" s="12">
        <v>1</v>
      </c>
      <c r="BR17" s="12">
        <v>1</v>
      </c>
      <c r="BS17" s="12">
        <v>1</v>
      </c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</row>
    <row r="18" spans="1:96" ht="36" customHeight="1">
      <c r="A18" s="13" t="s">
        <v>13</v>
      </c>
      <c r="B18" s="14">
        <f>INDEX($D$10:$BX$10,1,MATCH(1,$D18:$BX18,0))</f>
        <v>41397</v>
      </c>
      <c r="C18" s="14">
        <f>INDEX($D$10:$BY$10,1,MATCH(1,$D18:$BY18,1))</f>
        <v>41409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>
        <v>1</v>
      </c>
      <c r="BM18" s="12">
        <v>1</v>
      </c>
      <c r="BN18" s="12">
        <v>1</v>
      </c>
      <c r="BO18" s="12">
        <v>1</v>
      </c>
      <c r="BP18" s="12">
        <v>1</v>
      </c>
      <c r="BQ18" s="12">
        <v>1</v>
      </c>
      <c r="BR18" s="12">
        <v>1</v>
      </c>
      <c r="BS18" s="12">
        <v>1</v>
      </c>
      <c r="BT18" s="12">
        <v>1</v>
      </c>
      <c r="BU18" s="12">
        <v>1</v>
      </c>
      <c r="BV18" s="12">
        <v>1</v>
      </c>
      <c r="BW18" s="12">
        <v>1</v>
      </c>
      <c r="BX18" s="12">
        <v>1</v>
      </c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</row>
    <row r="19" spans="1:96" ht="36" customHeight="1">
      <c r="A19" s="13" t="s">
        <v>14</v>
      </c>
      <c r="B19" s="14">
        <f>INDEX($D$10:$BX$10,1,MATCH(1,$D19:$BX19,0))</f>
        <v>41409</v>
      </c>
      <c r="C19" s="14">
        <f>INDEX($D$10:$CC$10,1,MATCH(1,$D19:$CC19,1))</f>
        <v>41414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>
        <v>1</v>
      </c>
      <c r="BY19" s="12">
        <v>1</v>
      </c>
      <c r="BZ19" s="12">
        <v>1</v>
      </c>
      <c r="CA19" s="12">
        <v>1</v>
      </c>
      <c r="CB19" s="12">
        <v>1</v>
      </c>
      <c r="CC19" s="12">
        <v>1</v>
      </c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</row>
    <row r="20" spans="1:96" ht="36" customHeight="1">
      <c r="A20" s="13" t="s">
        <v>16</v>
      </c>
      <c r="B20" s="14">
        <f>INDEX($D$10:$CC$10,1,MATCH(1,$D20:$CC20,0))</f>
        <v>41414</v>
      </c>
      <c r="C20" s="14">
        <f>INDEX($D$10:$CM$10,1,MATCH(1,$D20:$CM20,1))</f>
        <v>41420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>
        <v>1</v>
      </c>
      <c r="CD20" s="12">
        <v>1</v>
      </c>
      <c r="CE20" s="12">
        <v>1</v>
      </c>
      <c r="CF20" s="12">
        <v>1</v>
      </c>
      <c r="CG20" s="12">
        <v>1</v>
      </c>
      <c r="CH20" s="12">
        <v>1</v>
      </c>
      <c r="CI20" s="12">
        <v>1</v>
      </c>
      <c r="CJ20" s="12"/>
      <c r="CK20" s="12"/>
      <c r="CL20" s="12"/>
      <c r="CM20" s="12"/>
      <c r="CN20" s="12"/>
      <c r="CO20" s="12"/>
      <c r="CP20" s="12"/>
      <c r="CQ20" s="12"/>
      <c r="CR20" s="12"/>
    </row>
    <row r="21" spans="1:96" ht="36" customHeight="1">
      <c r="A21" s="13" t="s">
        <v>15</v>
      </c>
      <c r="B21" s="14">
        <f>INDEX($D$10:$CM$10,1,MATCH(1,$D21:$CM21,0))</f>
        <v>41421</v>
      </c>
      <c r="C21" s="29">
        <f>INDEX($D$10:$CL$10,1,MATCH(1,$D21:$CL21,1))</f>
        <v>41423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>
        <v>1</v>
      </c>
      <c r="CK21" s="12">
        <v>1</v>
      </c>
      <c r="CL21" s="12">
        <v>1</v>
      </c>
      <c r="CM21" s="12"/>
      <c r="CN21" s="12"/>
      <c r="CO21" s="12"/>
      <c r="CP21" s="12"/>
      <c r="CQ21" s="12"/>
      <c r="CR21" s="12"/>
    </row>
  </sheetData>
  <conditionalFormatting sqref="AH15:BG15 AP16:BG16 AP17:BS17 D12:AT21">
    <cfRule type="cellIs" dxfId="52" priority="41" operator="greaterThan">
      <formula>0.9</formula>
    </cfRule>
  </conditionalFormatting>
  <conditionalFormatting sqref="D11:AR11">
    <cfRule type="cellIs" dxfId="51" priority="40" operator="between">
      <formula>2</formula>
      <formula>6</formula>
    </cfRule>
  </conditionalFormatting>
  <conditionalFormatting sqref="AS11:AT11">
    <cfRule type="cellIs" dxfId="50" priority="39" operator="between">
      <formula>2</formula>
      <formula>6</formula>
    </cfRule>
  </conditionalFormatting>
  <conditionalFormatting sqref="AU12:AX21 AS17:BS17">
    <cfRule type="cellIs" dxfId="49" priority="38" operator="greaterThan">
      <formula>0.9</formula>
    </cfRule>
  </conditionalFormatting>
  <conditionalFormatting sqref="AU11:AV11">
    <cfRule type="cellIs" dxfId="48" priority="37" operator="between">
      <formula>2</formula>
      <formula>6</formula>
    </cfRule>
  </conditionalFormatting>
  <conditionalFormatting sqref="AW11:AX11">
    <cfRule type="cellIs" dxfId="47" priority="36" operator="between">
      <formula>2</formula>
      <formula>6</formula>
    </cfRule>
  </conditionalFormatting>
  <conditionalFormatting sqref="AY12:BB21">
    <cfRule type="cellIs" dxfId="46" priority="35" operator="greaterThan">
      <formula>0.9</formula>
    </cfRule>
  </conditionalFormatting>
  <conditionalFormatting sqref="AY11:AZ11">
    <cfRule type="cellIs" dxfId="45" priority="34" operator="between">
      <formula>2</formula>
      <formula>6</formula>
    </cfRule>
  </conditionalFormatting>
  <conditionalFormatting sqref="BA11:BB11">
    <cfRule type="cellIs" dxfId="44" priority="33" operator="between">
      <formula>2</formula>
      <formula>6</formula>
    </cfRule>
  </conditionalFormatting>
  <conditionalFormatting sqref="BC12:BF21">
    <cfRule type="cellIs" dxfId="43" priority="32" operator="greaterThan">
      <formula>0.9</formula>
    </cfRule>
  </conditionalFormatting>
  <conditionalFormatting sqref="BC11:BD11">
    <cfRule type="cellIs" dxfId="42" priority="31" operator="between">
      <formula>2</formula>
      <formula>6</formula>
    </cfRule>
  </conditionalFormatting>
  <conditionalFormatting sqref="BE11:BF11">
    <cfRule type="cellIs" dxfId="41" priority="30" operator="between">
      <formula>2</formula>
      <formula>6</formula>
    </cfRule>
  </conditionalFormatting>
  <conditionalFormatting sqref="BG12:BJ21">
    <cfRule type="cellIs" dxfId="40" priority="29" operator="greaterThan">
      <formula>0.9</formula>
    </cfRule>
  </conditionalFormatting>
  <conditionalFormatting sqref="BG11:BH11">
    <cfRule type="cellIs" dxfId="39" priority="28" operator="between">
      <formula>2</formula>
      <formula>6</formula>
    </cfRule>
  </conditionalFormatting>
  <conditionalFormatting sqref="BI11:BJ11">
    <cfRule type="cellIs" dxfId="38" priority="27" operator="between">
      <formula>2</formula>
      <formula>6</formula>
    </cfRule>
  </conditionalFormatting>
  <conditionalFormatting sqref="BK12:BN21 BM18:BX18">
    <cfRule type="cellIs" dxfId="37" priority="26" operator="greaterThan">
      <formula>0.9</formula>
    </cfRule>
  </conditionalFormatting>
  <conditionalFormatting sqref="BK11:BL11">
    <cfRule type="cellIs" dxfId="36" priority="25" operator="between">
      <formula>2</formula>
      <formula>6</formula>
    </cfRule>
  </conditionalFormatting>
  <conditionalFormatting sqref="BM11:BN11">
    <cfRule type="cellIs" dxfId="35" priority="24" operator="between">
      <formula>2</formula>
      <formula>6</formula>
    </cfRule>
  </conditionalFormatting>
  <conditionalFormatting sqref="BO12:BR21">
    <cfRule type="cellIs" dxfId="34" priority="23" operator="greaterThan">
      <formula>0.9</formula>
    </cfRule>
  </conditionalFormatting>
  <conditionalFormatting sqref="BO11:BP11">
    <cfRule type="cellIs" dxfId="33" priority="22" operator="between">
      <formula>2</formula>
      <formula>6</formula>
    </cfRule>
  </conditionalFormatting>
  <conditionalFormatting sqref="BQ11:BR11">
    <cfRule type="cellIs" dxfId="32" priority="21" operator="between">
      <formula>2</formula>
      <formula>6</formula>
    </cfRule>
  </conditionalFormatting>
  <conditionalFormatting sqref="BS12:BV21">
    <cfRule type="cellIs" dxfId="31" priority="20" operator="greaterThan">
      <formula>0.9</formula>
    </cfRule>
  </conditionalFormatting>
  <conditionalFormatting sqref="BS11:BT11">
    <cfRule type="cellIs" dxfId="30" priority="19" operator="between">
      <formula>2</formula>
      <formula>6</formula>
    </cfRule>
  </conditionalFormatting>
  <conditionalFormatting sqref="BU11:BV11">
    <cfRule type="cellIs" dxfId="29" priority="18" operator="between">
      <formula>2</formula>
      <formula>6</formula>
    </cfRule>
  </conditionalFormatting>
  <conditionalFormatting sqref="BZ19:CC19 BW12:BZ21">
    <cfRule type="cellIs" dxfId="28" priority="17" operator="greaterThan">
      <formula>0.9</formula>
    </cfRule>
  </conditionalFormatting>
  <conditionalFormatting sqref="BW11:BX11">
    <cfRule type="cellIs" dxfId="27" priority="16" operator="between">
      <formula>2</formula>
      <formula>6</formula>
    </cfRule>
  </conditionalFormatting>
  <conditionalFormatting sqref="BY11:BZ11">
    <cfRule type="cellIs" dxfId="26" priority="15" operator="between">
      <formula>2</formula>
      <formula>6</formula>
    </cfRule>
  </conditionalFormatting>
  <conditionalFormatting sqref="CA12:CD21 CD20:CM20">
    <cfRule type="cellIs" dxfId="25" priority="14" operator="greaterThan">
      <formula>0.9</formula>
    </cfRule>
  </conditionalFormatting>
  <conditionalFormatting sqref="CA11:CB11">
    <cfRule type="cellIs" dxfId="24" priority="13" operator="between">
      <formula>2</formula>
      <formula>6</formula>
    </cfRule>
  </conditionalFormatting>
  <conditionalFormatting sqref="CC11:CD11">
    <cfRule type="cellIs" dxfId="23" priority="12" operator="between">
      <formula>2</formula>
      <formula>6</formula>
    </cfRule>
  </conditionalFormatting>
  <conditionalFormatting sqref="CE12:CH21 CG21:CP21 CG20:CM20">
    <cfRule type="cellIs" dxfId="22" priority="11" operator="greaterThan">
      <formula>0.9</formula>
    </cfRule>
  </conditionalFormatting>
  <conditionalFormatting sqref="CE11:CF11">
    <cfRule type="cellIs" dxfId="21" priority="10" operator="between">
      <formula>2</formula>
      <formula>6</formula>
    </cfRule>
  </conditionalFormatting>
  <conditionalFormatting sqref="CG11:CH11">
    <cfRule type="cellIs" dxfId="20" priority="9" operator="between">
      <formula>2</formula>
      <formula>6</formula>
    </cfRule>
  </conditionalFormatting>
  <conditionalFormatting sqref="CI12:CL21">
    <cfRule type="cellIs" dxfId="19" priority="8" operator="greaterThan">
      <formula>0.9</formula>
    </cfRule>
  </conditionalFormatting>
  <conditionalFormatting sqref="CI11:CJ11">
    <cfRule type="cellIs" dxfId="18" priority="7" operator="between">
      <formula>2</formula>
      <formula>6</formula>
    </cfRule>
  </conditionalFormatting>
  <conditionalFormatting sqref="CK11:CL11">
    <cfRule type="cellIs" dxfId="17" priority="6" operator="between">
      <formula>2</formula>
      <formula>6</formula>
    </cfRule>
  </conditionalFormatting>
  <conditionalFormatting sqref="CM12:CN21">
    <cfRule type="cellIs" dxfId="16" priority="5" operator="greaterThan">
      <formula>0.9</formula>
    </cfRule>
  </conditionalFormatting>
  <conditionalFormatting sqref="CM11:CN11">
    <cfRule type="cellIs" dxfId="15" priority="4" operator="between">
      <formula>2</formula>
      <formula>6</formula>
    </cfRule>
  </conditionalFormatting>
  <conditionalFormatting sqref="CO12:CR21">
    <cfRule type="cellIs" dxfId="14" priority="3" operator="greaterThan">
      <formula>0.9</formula>
    </cfRule>
  </conditionalFormatting>
  <conditionalFormatting sqref="CO11:CP11">
    <cfRule type="cellIs" dxfId="13" priority="2" operator="between">
      <formula>2</formula>
      <formula>6</formula>
    </cfRule>
  </conditionalFormatting>
  <conditionalFormatting sqref="CQ11:CR11">
    <cfRule type="cellIs" dxfId="12" priority="1" operator="between">
      <formula>2</formula>
      <formula>6</formula>
    </cfRule>
  </conditionalFormatting>
  <pageMargins left="0.70866141732283472" right="0.70866141732283472" top="0.56000000000000005" bottom="0.74803149606299213" header="0.31496062992125984" footer="0.31496062992125984"/>
  <pageSetup paperSize="9" orientation="landscape" horizontalDpi="300" r:id="rId1"/>
  <ignoredErrors>
    <ignoredError sqref="B1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CR22"/>
  <sheetViews>
    <sheetView showGridLines="0" topLeftCell="AJ7" workbookViewId="0">
      <selection activeCell="C17" sqref="C17"/>
    </sheetView>
  </sheetViews>
  <sheetFormatPr defaultRowHeight="15"/>
  <cols>
    <col min="1" max="1" width="18.140625" customWidth="1"/>
    <col min="2" max="3" width="10.28515625" customWidth="1"/>
    <col min="4" max="34" width="3" customWidth="1"/>
    <col min="35" max="43" width="3.140625" customWidth="1"/>
    <col min="44" max="46" width="2.7109375" customWidth="1"/>
    <col min="47" max="47" width="2.85546875" customWidth="1"/>
    <col min="48" max="48" width="2.7109375" customWidth="1"/>
    <col min="49" max="49" width="2.85546875" customWidth="1"/>
    <col min="50" max="50" width="3.140625" customWidth="1"/>
    <col min="51" max="53" width="2.7109375" customWidth="1"/>
    <col min="54" max="54" width="2.85546875" customWidth="1"/>
    <col min="55" max="55" width="2.7109375" customWidth="1"/>
    <col min="56" max="56" width="2.85546875" customWidth="1"/>
    <col min="57" max="57" width="3.140625" customWidth="1"/>
    <col min="58" max="60" width="2.7109375" customWidth="1"/>
    <col min="61" max="61" width="2.85546875" customWidth="1"/>
    <col min="62" max="62" width="2.7109375" customWidth="1"/>
    <col min="63" max="63" width="2.85546875" customWidth="1"/>
    <col min="64" max="64" width="3.140625" customWidth="1"/>
    <col min="65" max="67" width="2.7109375" customWidth="1"/>
    <col min="68" max="68" width="2.85546875" customWidth="1"/>
    <col min="69" max="69" width="2.7109375" customWidth="1"/>
    <col min="70" max="70" width="2.85546875" customWidth="1"/>
    <col min="71" max="71" width="3.140625" customWidth="1"/>
    <col min="72" max="74" width="2.7109375" customWidth="1"/>
    <col min="75" max="75" width="2.85546875" customWidth="1"/>
    <col min="76" max="76" width="2.7109375" customWidth="1"/>
    <col min="77" max="77" width="2.85546875" customWidth="1"/>
    <col min="78" max="78" width="3.140625" customWidth="1"/>
    <col min="79" max="81" width="2.7109375" customWidth="1"/>
    <col min="82" max="82" width="2.85546875" customWidth="1"/>
    <col min="83" max="83" width="2.7109375" customWidth="1"/>
    <col min="84" max="84" width="2.85546875" customWidth="1"/>
    <col min="85" max="85" width="3.140625" customWidth="1"/>
    <col min="86" max="88" width="2.7109375" customWidth="1"/>
    <col min="89" max="89" width="2.85546875" customWidth="1"/>
    <col min="90" max="90" width="2.7109375" customWidth="1"/>
    <col min="91" max="91" width="2.85546875" customWidth="1"/>
    <col min="92" max="92" width="3.140625" customWidth="1"/>
    <col min="93" max="95" width="2.7109375" customWidth="1"/>
    <col min="96" max="96" width="2.85546875" customWidth="1"/>
  </cols>
  <sheetData>
    <row r="1" spans="1:96" ht="23.25">
      <c r="A1" s="8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7"/>
      <c r="AC1" s="2"/>
      <c r="AD1" s="2"/>
      <c r="AE1" s="2"/>
      <c r="AF1" s="2"/>
      <c r="AG1" s="2"/>
      <c r="AH1" s="2"/>
    </row>
    <row r="2" spans="1:96">
      <c r="A2" s="2" t="s">
        <v>4</v>
      </c>
      <c r="B2" s="15" t="s">
        <v>5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2"/>
      <c r="Y2" s="2"/>
      <c r="Z2" s="2"/>
      <c r="AA2" s="2"/>
      <c r="AB2" s="7"/>
      <c r="AC2" s="2"/>
      <c r="AD2" s="2"/>
      <c r="AE2" s="2"/>
      <c r="AF2" s="2"/>
      <c r="AG2" s="2"/>
      <c r="AH2" s="2"/>
    </row>
    <row r="3" spans="1:96">
      <c r="A3" s="2" t="s">
        <v>3</v>
      </c>
      <c r="B3" s="16">
        <v>41348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96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9"/>
      <c r="AH4" s="2"/>
    </row>
    <row r="6" spans="1:96" ht="23.25">
      <c r="A6" s="4" t="str">
        <f>B2</f>
        <v>Mobilny asystent turysty</v>
      </c>
    </row>
    <row r="7" spans="1:96">
      <c r="A7" s="6" t="str">
        <f>CONCATENATE("W okresie od ",TEXT(B3,"dd-mm-rrrr")," do ",TEXT(B3+92,"dd-mm-rrrr"))</f>
        <v>W okresie od 15-03-2013 do 15-06-2013</v>
      </c>
      <c r="B7" s="5"/>
      <c r="C7" s="5"/>
    </row>
    <row r="8" spans="1:96">
      <c r="A8" s="6"/>
      <c r="B8" s="5"/>
      <c r="C8" s="5"/>
    </row>
    <row r="9" spans="1:96">
      <c r="A9" s="6"/>
      <c r="B9" s="5"/>
      <c r="C9" s="5"/>
      <c r="D9" t="str">
        <f>TEXT(D10,"mmmm rrrr")</f>
        <v>marzec 2013</v>
      </c>
      <c r="U9" t="str">
        <f>TEXT(U10,"mmmm rrrr")</f>
        <v>kwiecień 2013</v>
      </c>
      <c r="AE9" t="str">
        <f t="shared" ref="AE9:AH9" si="0">IF(DAY(AE10)=1,TEXT(AE10,"mmmm"),"")</f>
        <v/>
      </c>
      <c r="AF9" t="str">
        <f t="shared" si="0"/>
        <v/>
      </c>
      <c r="AG9" t="str">
        <f t="shared" si="0"/>
        <v/>
      </c>
      <c r="AH9" t="str">
        <f t="shared" si="0"/>
        <v/>
      </c>
      <c r="AY9" t="str">
        <f>TEXT(AY10,"mmmm rrrr")</f>
        <v>maj 2013</v>
      </c>
      <c r="CD9" t="str">
        <f>TEXT(CD10,"mmmm rrrr")</f>
        <v>czerwiec 2013</v>
      </c>
    </row>
    <row r="10" spans="1:96" ht="15" customHeight="1">
      <c r="C10" t="s">
        <v>35</v>
      </c>
      <c r="D10" s="10">
        <f>B3</f>
        <v>41348</v>
      </c>
      <c r="E10" s="10">
        <f>D10+1</f>
        <v>41349</v>
      </c>
      <c r="F10" s="10">
        <f t="shared" ref="F10:AF10" si="1">E10+1</f>
        <v>41350</v>
      </c>
      <c r="G10" s="10">
        <f t="shared" si="1"/>
        <v>41351</v>
      </c>
      <c r="H10" s="10">
        <f t="shared" si="1"/>
        <v>41352</v>
      </c>
      <c r="I10" s="10">
        <f t="shared" si="1"/>
        <v>41353</v>
      </c>
      <c r="J10" s="10">
        <f t="shared" si="1"/>
        <v>41354</v>
      </c>
      <c r="K10" s="10">
        <f t="shared" si="1"/>
        <v>41355</v>
      </c>
      <c r="L10" s="10">
        <f t="shared" si="1"/>
        <v>41356</v>
      </c>
      <c r="M10" s="10">
        <f t="shared" si="1"/>
        <v>41357</v>
      </c>
      <c r="N10" s="10">
        <f t="shared" si="1"/>
        <v>41358</v>
      </c>
      <c r="O10" s="10">
        <f t="shared" si="1"/>
        <v>41359</v>
      </c>
      <c r="P10" s="10">
        <f t="shared" si="1"/>
        <v>41360</v>
      </c>
      <c r="Q10" s="10">
        <f t="shared" si="1"/>
        <v>41361</v>
      </c>
      <c r="R10" s="10">
        <f t="shared" si="1"/>
        <v>41362</v>
      </c>
      <c r="S10" s="10">
        <f t="shared" si="1"/>
        <v>41363</v>
      </c>
      <c r="T10" s="10">
        <f t="shared" si="1"/>
        <v>41364</v>
      </c>
      <c r="U10" s="10">
        <f t="shared" si="1"/>
        <v>41365</v>
      </c>
      <c r="V10" s="10">
        <f t="shared" si="1"/>
        <v>41366</v>
      </c>
      <c r="W10" s="10">
        <f t="shared" si="1"/>
        <v>41367</v>
      </c>
      <c r="X10" s="10">
        <f t="shared" si="1"/>
        <v>41368</v>
      </c>
      <c r="Y10" s="10">
        <f t="shared" si="1"/>
        <v>41369</v>
      </c>
      <c r="Z10" s="10">
        <f t="shared" si="1"/>
        <v>41370</v>
      </c>
      <c r="AA10" s="10">
        <f t="shared" si="1"/>
        <v>41371</v>
      </c>
      <c r="AB10" s="10">
        <f t="shared" si="1"/>
        <v>41372</v>
      </c>
      <c r="AC10" s="10">
        <f t="shared" si="1"/>
        <v>41373</v>
      </c>
      <c r="AD10" s="10">
        <f t="shared" si="1"/>
        <v>41374</v>
      </c>
      <c r="AE10" s="10">
        <f t="shared" si="1"/>
        <v>41375</v>
      </c>
      <c r="AF10" s="10">
        <f t="shared" si="1"/>
        <v>41376</v>
      </c>
      <c r="AG10" s="10">
        <f>AF10+1</f>
        <v>41377</v>
      </c>
      <c r="AH10" s="10">
        <f>AG10+1</f>
        <v>41378</v>
      </c>
      <c r="AI10" s="10">
        <f t="shared" ref="AI10:AR10" si="2">AH10+1</f>
        <v>41379</v>
      </c>
      <c r="AJ10" s="10">
        <f t="shared" si="2"/>
        <v>41380</v>
      </c>
      <c r="AK10" s="10">
        <f t="shared" si="2"/>
        <v>41381</v>
      </c>
      <c r="AL10" s="10">
        <f t="shared" si="2"/>
        <v>41382</v>
      </c>
      <c r="AM10" s="10">
        <f t="shared" si="2"/>
        <v>41383</v>
      </c>
      <c r="AN10" s="10">
        <f t="shared" si="2"/>
        <v>41384</v>
      </c>
      <c r="AO10" s="10">
        <f t="shared" si="2"/>
        <v>41385</v>
      </c>
      <c r="AP10" s="10">
        <f t="shared" si="2"/>
        <v>41386</v>
      </c>
      <c r="AQ10" s="10">
        <f t="shared" si="2"/>
        <v>41387</v>
      </c>
      <c r="AR10" s="10">
        <f t="shared" si="2"/>
        <v>41388</v>
      </c>
      <c r="AS10" s="10">
        <f t="shared" ref="AS10" si="3">AR10+1</f>
        <v>41389</v>
      </c>
      <c r="AT10" s="10">
        <f t="shared" ref="AT10" si="4">AS10+1</f>
        <v>41390</v>
      </c>
      <c r="AU10" s="10">
        <f t="shared" ref="AU10" si="5">AT10+1</f>
        <v>41391</v>
      </c>
      <c r="AV10" s="10">
        <f t="shared" ref="AV10" si="6">AU10+1</f>
        <v>41392</v>
      </c>
      <c r="AW10" s="10">
        <f t="shared" ref="AW10" si="7">AV10+1</f>
        <v>41393</v>
      </c>
      <c r="AX10" s="10">
        <f t="shared" ref="AX10" si="8">AW10+1</f>
        <v>41394</v>
      </c>
      <c r="AY10" s="10">
        <f t="shared" ref="AY10" si="9">AX10+1</f>
        <v>41395</v>
      </c>
      <c r="AZ10" s="10">
        <f t="shared" ref="AZ10" si="10">AY10+1</f>
        <v>41396</v>
      </c>
      <c r="BA10" s="10">
        <f t="shared" ref="BA10" si="11">AZ10+1</f>
        <v>41397</v>
      </c>
      <c r="BB10" s="10">
        <f t="shared" ref="BB10" si="12">BA10+1</f>
        <v>41398</v>
      </c>
      <c r="BC10" s="10">
        <f t="shared" ref="BC10" si="13">BB10+1</f>
        <v>41399</v>
      </c>
      <c r="BD10" s="10">
        <f t="shared" ref="BD10" si="14">BC10+1</f>
        <v>41400</v>
      </c>
      <c r="BE10" s="10">
        <f t="shared" ref="BE10" si="15">BD10+1</f>
        <v>41401</v>
      </c>
      <c r="BF10" s="10">
        <f t="shared" ref="BF10" si="16">BE10+1</f>
        <v>41402</v>
      </c>
      <c r="BG10" s="10">
        <f t="shared" ref="BG10" si="17">BF10+1</f>
        <v>41403</v>
      </c>
      <c r="BH10" s="10">
        <f t="shared" ref="BH10" si="18">BG10+1</f>
        <v>41404</v>
      </c>
      <c r="BI10" s="10">
        <f t="shared" ref="BI10" si="19">BH10+1</f>
        <v>41405</v>
      </c>
      <c r="BJ10" s="10">
        <f t="shared" ref="BJ10" si="20">BI10+1</f>
        <v>41406</v>
      </c>
      <c r="BK10" s="10">
        <f t="shared" ref="BK10" si="21">BJ10+1</f>
        <v>41407</v>
      </c>
      <c r="BL10" s="10">
        <f t="shared" ref="BL10" si="22">BK10+1</f>
        <v>41408</v>
      </c>
      <c r="BM10" s="10">
        <f t="shared" ref="BM10" si="23">BL10+1</f>
        <v>41409</v>
      </c>
      <c r="BN10" s="10">
        <f t="shared" ref="BN10" si="24">BM10+1</f>
        <v>41410</v>
      </c>
      <c r="BO10" s="10">
        <f t="shared" ref="BO10" si="25">BN10+1</f>
        <v>41411</v>
      </c>
      <c r="BP10" s="10">
        <f t="shared" ref="BP10" si="26">BO10+1</f>
        <v>41412</v>
      </c>
      <c r="BQ10" s="10">
        <f t="shared" ref="BQ10" si="27">BP10+1</f>
        <v>41413</v>
      </c>
      <c r="BR10" s="10">
        <f t="shared" ref="BR10" si="28">BQ10+1</f>
        <v>41414</v>
      </c>
      <c r="BS10" s="10">
        <f t="shared" ref="BS10" si="29">BR10+1</f>
        <v>41415</v>
      </c>
      <c r="BT10" s="10">
        <f t="shared" ref="BT10" si="30">BS10+1</f>
        <v>41416</v>
      </c>
      <c r="BU10" s="10">
        <f t="shared" ref="BU10" si="31">BT10+1</f>
        <v>41417</v>
      </c>
      <c r="BV10" s="10">
        <f t="shared" ref="BV10" si="32">BU10+1</f>
        <v>41418</v>
      </c>
      <c r="BW10" s="10">
        <f t="shared" ref="BW10" si="33">BV10+1</f>
        <v>41419</v>
      </c>
      <c r="BX10" s="10">
        <f t="shared" ref="BX10" si="34">BW10+1</f>
        <v>41420</v>
      </c>
      <c r="BY10" s="10">
        <f t="shared" ref="BY10" si="35">BX10+1</f>
        <v>41421</v>
      </c>
      <c r="BZ10" s="10">
        <f t="shared" ref="BZ10" si="36">BY10+1</f>
        <v>41422</v>
      </c>
      <c r="CA10" s="10">
        <f t="shared" ref="CA10" si="37">BZ10+1</f>
        <v>41423</v>
      </c>
      <c r="CB10" s="10">
        <f t="shared" ref="CB10" si="38">CA10+1</f>
        <v>41424</v>
      </c>
      <c r="CC10" s="10">
        <f t="shared" ref="CC10" si="39">CB10+1</f>
        <v>41425</v>
      </c>
      <c r="CD10" s="10">
        <f t="shared" ref="CD10" si="40">CC10+1</f>
        <v>41426</v>
      </c>
      <c r="CE10" s="10">
        <f t="shared" ref="CE10" si="41">CD10+1</f>
        <v>41427</v>
      </c>
      <c r="CF10" s="10">
        <f t="shared" ref="CF10" si="42">CE10+1</f>
        <v>41428</v>
      </c>
      <c r="CG10" s="10">
        <f t="shared" ref="CG10" si="43">CF10+1</f>
        <v>41429</v>
      </c>
      <c r="CH10" s="10">
        <f t="shared" ref="CH10" si="44">CG10+1</f>
        <v>41430</v>
      </c>
      <c r="CI10" s="10">
        <f t="shared" ref="CI10" si="45">CH10+1</f>
        <v>41431</v>
      </c>
      <c r="CJ10" s="10">
        <f t="shared" ref="CJ10" si="46">CI10+1</f>
        <v>41432</v>
      </c>
      <c r="CK10" s="10">
        <f t="shared" ref="CK10" si="47">CJ10+1</f>
        <v>41433</v>
      </c>
      <c r="CL10" s="10">
        <f t="shared" ref="CL10" si="48">CK10+1</f>
        <v>41434</v>
      </c>
      <c r="CM10" s="10">
        <f t="shared" ref="CM10" si="49">CL10+1</f>
        <v>41435</v>
      </c>
      <c r="CN10" s="10">
        <f t="shared" ref="CN10" si="50">CM10+1</f>
        <v>41436</v>
      </c>
      <c r="CO10" s="10">
        <f t="shared" ref="CO10" si="51">CN10+1</f>
        <v>41437</v>
      </c>
      <c r="CP10" s="10">
        <f t="shared" ref="CP10" si="52">CO10+1</f>
        <v>41438</v>
      </c>
      <c r="CQ10" s="10">
        <f t="shared" ref="CQ10" si="53">CP10+1</f>
        <v>41439</v>
      </c>
      <c r="CR10" s="10">
        <f t="shared" ref="CR10" si="54">CQ10+1</f>
        <v>41440</v>
      </c>
    </row>
    <row r="11" spans="1:96">
      <c r="A11" s="1" t="s">
        <v>2</v>
      </c>
      <c r="B11" s="1" t="s">
        <v>1</v>
      </c>
      <c r="C11" s="1" t="s">
        <v>0</v>
      </c>
      <c r="D11" s="11">
        <f>WEEKDAY(D10,1)</f>
        <v>6</v>
      </c>
      <c r="E11" s="11">
        <f t="shared" ref="E11:AH11" si="55">WEEKDAY(E10,1)</f>
        <v>7</v>
      </c>
      <c r="F11" s="11">
        <f t="shared" si="55"/>
        <v>1</v>
      </c>
      <c r="G11" s="11">
        <f t="shared" si="55"/>
        <v>2</v>
      </c>
      <c r="H11" s="11">
        <f t="shared" si="55"/>
        <v>3</v>
      </c>
      <c r="I11" s="11">
        <f t="shared" si="55"/>
        <v>4</v>
      </c>
      <c r="J11" s="11">
        <f t="shared" si="55"/>
        <v>5</v>
      </c>
      <c r="K11" s="11">
        <f t="shared" si="55"/>
        <v>6</v>
      </c>
      <c r="L11" s="11">
        <f t="shared" si="55"/>
        <v>7</v>
      </c>
      <c r="M11" s="11">
        <f t="shared" si="55"/>
        <v>1</v>
      </c>
      <c r="N11" s="11">
        <f t="shared" si="55"/>
        <v>2</v>
      </c>
      <c r="O11" s="11">
        <f t="shared" si="55"/>
        <v>3</v>
      </c>
      <c r="P11" s="11">
        <f t="shared" si="55"/>
        <v>4</v>
      </c>
      <c r="Q11" s="11">
        <f t="shared" si="55"/>
        <v>5</v>
      </c>
      <c r="R11" s="11">
        <f t="shared" si="55"/>
        <v>6</v>
      </c>
      <c r="S11" s="11">
        <f t="shared" si="55"/>
        <v>7</v>
      </c>
      <c r="T11" s="11">
        <f t="shared" si="55"/>
        <v>1</v>
      </c>
      <c r="U11" s="11">
        <f t="shared" si="55"/>
        <v>2</v>
      </c>
      <c r="V11" s="11">
        <f t="shared" si="55"/>
        <v>3</v>
      </c>
      <c r="W11" s="11">
        <f t="shared" si="55"/>
        <v>4</v>
      </c>
      <c r="X11" s="11">
        <f t="shared" si="55"/>
        <v>5</v>
      </c>
      <c r="Y11" s="11">
        <f t="shared" si="55"/>
        <v>6</v>
      </c>
      <c r="Z11" s="11">
        <f t="shared" si="55"/>
        <v>7</v>
      </c>
      <c r="AA11" s="11">
        <f t="shared" si="55"/>
        <v>1</v>
      </c>
      <c r="AB11" s="11">
        <f t="shared" si="55"/>
        <v>2</v>
      </c>
      <c r="AC11" s="11">
        <f t="shared" si="55"/>
        <v>3</v>
      </c>
      <c r="AD11" s="11">
        <f t="shared" si="55"/>
        <v>4</v>
      </c>
      <c r="AE11" s="11">
        <f t="shared" si="55"/>
        <v>5</v>
      </c>
      <c r="AF11" s="11">
        <f t="shared" si="55"/>
        <v>6</v>
      </c>
      <c r="AG11" s="11">
        <f t="shared" ref="AG11" si="56">WEEKDAY(AG10,1)</f>
        <v>7</v>
      </c>
      <c r="AH11" s="11">
        <f t="shared" si="55"/>
        <v>1</v>
      </c>
      <c r="AI11" s="11">
        <f t="shared" ref="AI11:AR11" si="57">WEEKDAY(AI10,1)</f>
        <v>2</v>
      </c>
      <c r="AJ11" s="11">
        <f t="shared" si="57"/>
        <v>3</v>
      </c>
      <c r="AK11" s="11">
        <f t="shared" si="57"/>
        <v>4</v>
      </c>
      <c r="AL11" s="11">
        <f t="shared" si="57"/>
        <v>5</v>
      </c>
      <c r="AM11" s="11">
        <f t="shared" si="57"/>
        <v>6</v>
      </c>
      <c r="AN11" s="11">
        <f t="shared" si="57"/>
        <v>7</v>
      </c>
      <c r="AO11" s="11">
        <f t="shared" si="57"/>
        <v>1</v>
      </c>
      <c r="AP11" s="11">
        <f t="shared" si="57"/>
        <v>2</v>
      </c>
      <c r="AQ11" s="11">
        <f t="shared" si="57"/>
        <v>3</v>
      </c>
      <c r="AR11" s="11">
        <f t="shared" si="57"/>
        <v>4</v>
      </c>
      <c r="AS11" s="11">
        <f t="shared" ref="AS11:CH11" si="58">WEEKDAY(AS10,1)</f>
        <v>5</v>
      </c>
      <c r="AT11" s="11">
        <f t="shared" si="58"/>
        <v>6</v>
      </c>
      <c r="AU11" s="11">
        <f t="shared" si="58"/>
        <v>7</v>
      </c>
      <c r="AV11" s="11">
        <f t="shared" si="58"/>
        <v>1</v>
      </c>
      <c r="AW11" s="11">
        <f t="shared" si="58"/>
        <v>2</v>
      </c>
      <c r="AX11" s="11">
        <f t="shared" si="58"/>
        <v>3</v>
      </c>
      <c r="AY11" s="11">
        <f t="shared" si="58"/>
        <v>4</v>
      </c>
      <c r="AZ11" s="11">
        <f t="shared" si="58"/>
        <v>5</v>
      </c>
      <c r="BA11" s="11">
        <f t="shared" si="58"/>
        <v>6</v>
      </c>
      <c r="BB11" s="11">
        <f t="shared" si="58"/>
        <v>7</v>
      </c>
      <c r="BC11" s="11">
        <f t="shared" si="58"/>
        <v>1</v>
      </c>
      <c r="BD11" s="11">
        <f t="shared" si="58"/>
        <v>2</v>
      </c>
      <c r="BE11" s="11">
        <f t="shared" si="58"/>
        <v>3</v>
      </c>
      <c r="BF11" s="11">
        <f t="shared" si="58"/>
        <v>4</v>
      </c>
      <c r="BG11" s="11">
        <f t="shared" si="58"/>
        <v>5</v>
      </c>
      <c r="BH11" s="11">
        <f t="shared" si="58"/>
        <v>6</v>
      </c>
      <c r="BI11" s="11">
        <f t="shared" si="58"/>
        <v>7</v>
      </c>
      <c r="BJ11" s="11">
        <f t="shared" si="58"/>
        <v>1</v>
      </c>
      <c r="BK11" s="11">
        <f t="shared" si="58"/>
        <v>2</v>
      </c>
      <c r="BL11" s="11">
        <f t="shared" si="58"/>
        <v>3</v>
      </c>
      <c r="BM11" s="11">
        <f t="shared" si="58"/>
        <v>4</v>
      </c>
      <c r="BN11" s="11">
        <f t="shared" si="58"/>
        <v>5</v>
      </c>
      <c r="BO11" s="11">
        <f t="shared" si="58"/>
        <v>6</v>
      </c>
      <c r="BP11" s="11">
        <f t="shared" si="58"/>
        <v>7</v>
      </c>
      <c r="BQ11" s="11">
        <f t="shared" si="58"/>
        <v>1</v>
      </c>
      <c r="BR11" s="11">
        <f t="shared" si="58"/>
        <v>2</v>
      </c>
      <c r="BS11" s="11">
        <f t="shared" si="58"/>
        <v>3</v>
      </c>
      <c r="BT11" s="11">
        <f t="shared" si="58"/>
        <v>4</v>
      </c>
      <c r="BU11" s="11">
        <f t="shared" si="58"/>
        <v>5</v>
      </c>
      <c r="BV11" s="11">
        <f t="shared" si="58"/>
        <v>6</v>
      </c>
      <c r="BW11" s="11">
        <f t="shared" si="58"/>
        <v>7</v>
      </c>
      <c r="BX11" s="11">
        <f t="shared" si="58"/>
        <v>1</v>
      </c>
      <c r="BY11" s="11">
        <f t="shared" si="58"/>
        <v>2</v>
      </c>
      <c r="BZ11" s="11">
        <f t="shared" si="58"/>
        <v>3</v>
      </c>
      <c r="CA11" s="11">
        <f t="shared" si="58"/>
        <v>4</v>
      </c>
      <c r="CB11" s="11">
        <f t="shared" si="58"/>
        <v>5</v>
      </c>
      <c r="CC11" s="11">
        <f t="shared" si="58"/>
        <v>6</v>
      </c>
      <c r="CD11" s="11">
        <f t="shared" si="58"/>
        <v>7</v>
      </c>
      <c r="CE11" s="11">
        <f t="shared" si="58"/>
        <v>1</v>
      </c>
      <c r="CF11" s="11">
        <f t="shared" si="58"/>
        <v>2</v>
      </c>
      <c r="CG11" s="11">
        <f t="shared" si="58"/>
        <v>3</v>
      </c>
      <c r="CH11" s="11">
        <f t="shared" si="58"/>
        <v>4</v>
      </c>
      <c r="CI11" s="11">
        <f t="shared" ref="CI11:CR11" si="59">WEEKDAY(CI10,1)</f>
        <v>5</v>
      </c>
      <c r="CJ11" s="11">
        <f t="shared" si="59"/>
        <v>6</v>
      </c>
      <c r="CK11" s="11">
        <f t="shared" si="59"/>
        <v>7</v>
      </c>
      <c r="CL11" s="11">
        <f t="shared" si="59"/>
        <v>1</v>
      </c>
      <c r="CM11" s="11">
        <f t="shared" si="59"/>
        <v>2</v>
      </c>
      <c r="CN11" s="11">
        <f t="shared" si="59"/>
        <v>3</v>
      </c>
      <c r="CO11" s="11">
        <f t="shared" si="59"/>
        <v>4</v>
      </c>
      <c r="CP11" s="11">
        <f t="shared" si="59"/>
        <v>5</v>
      </c>
      <c r="CQ11" s="11">
        <f t="shared" si="59"/>
        <v>6</v>
      </c>
      <c r="CR11" s="11">
        <f t="shared" si="59"/>
        <v>7</v>
      </c>
    </row>
    <row r="12" spans="1:96" ht="36" customHeight="1">
      <c r="A12" s="13" t="s">
        <v>27</v>
      </c>
      <c r="B12" s="14">
        <v>41374</v>
      </c>
      <c r="C12" s="14">
        <v>41402</v>
      </c>
      <c r="D12" s="12">
        <f t="shared" ref="D12:Z12" si="60">IF(D$10&gt;=$B12,IF(D$10&lt;=$C12,1,0),0)</f>
        <v>0</v>
      </c>
      <c r="E12" s="12">
        <f t="shared" si="60"/>
        <v>0</v>
      </c>
      <c r="F12" s="12">
        <f t="shared" si="60"/>
        <v>0</v>
      </c>
      <c r="G12" s="12">
        <f t="shared" si="60"/>
        <v>0</v>
      </c>
      <c r="H12" s="12">
        <f t="shared" si="60"/>
        <v>0</v>
      </c>
      <c r="I12" s="12">
        <f t="shared" si="60"/>
        <v>0</v>
      </c>
      <c r="J12" s="12">
        <f t="shared" si="60"/>
        <v>0</v>
      </c>
      <c r="K12" s="12">
        <f t="shared" si="60"/>
        <v>0</v>
      </c>
      <c r="L12" s="12">
        <f t="shared" si="60"/>
        <v>0</v>
      </c>
      <c r="M12" s="12">
        <f t="shared" si="60"/>
        <v>0</v>
      </c>
      <c r="N12" s="12">
        <f t="shared" si="60"/>
        <v>0</v>
      </c>
      <c r="O12" s="12">
        <f t="shared" si="60"/>
        <v>0</v>
      </c>
      <c r="P12" s="12">
        <f t="shared" si="60"/>
        <v>0</v>
      </c>
      <c r="Q12" s="12">
        <f t="shared" si="60"/>
        <v>0</v>
      </c>
      <c r="R12" s="12">
        <f t="shared" si="60"/>
        <v>0</v>
      </c>
      <c r="S12" s="12">
        <f t="shared" si="60"/>
        <v>0</v>
      </c>
      <c r="T12" s="12">
        <f t="shared" si="60"/>
        <v>0</v>
      </c>
      <c r="U12" s="12">
        <f t="shared" si="60"/>
        <v>0</v>
      </c>
      <c r="V12" s="12">
        <f t="shared" si="60"/>
        <v>0</v>
      </c>
      <c r="W12" s="12">
        <f t="shared" si="60"/>
        <v>0</v>
      </c>
      <c r="X12" s="12">
        <f t="shared" si="60"/>
        <v>0</v>
      </c>
      <c r="Y12" s="12">
        <f t="shared" si="60"/>
        <v>0</v>
      </c>
      <c r="Z12" s="12">
        <f t="shared" si="60"/>
        <v>0</v>
      </c>
      <c r="AA12" s="12"/>
      <c r="AB12" s="12"/>
      <c r="AC12" s="12"/>
      <c r="AD12" s="12">
        <v>1</v>
      </c>
      <c r="AE12" s="12">
        <v>11</v>
      </c>
      <c r="AF12" s="12">
        <v>1</v>
      </c>
      <c r="AG12" s="12">
        <v>1</v>
      </c>
      <c r="AH12" s="12">
        <v>1</v>
      </c>
      <c r="AI12" s="12">
        <v>1</v>
      </c>
      <c r="AJ12" s="12">
        <v>1</v>
      </c>
      <c r="AK12" s="12">
        <v>1</v>
      </c>
      <c r="AL12" s="12">
        <v>1</v>
      </c>
      <c r="AM12" s="12">
        <v>1</v>
      </c>
      <c r="AN12" s="12">
        <f t="shared" ref="AH12:AW16" si="61">IF(AN$10&gt;=$B12,IF(AN$10&lt;=$C12,1,0),0)</f>
        <v>1</v>
      </c>
      <c r="AO12" s="12">
        <f t="shared" si="61"/>
        <v>1</v>
      </c>
      <c r="AP12" s="12">
        <f t="shared" si="61"/>
        <v>1</v>
      </c>
      <c r="AQ12" s="12">
        <f t="shared" si="61"/>
        <v>1</v>
      </c>
      <c r="AR12" s="12">
        <f t="shared" si="61"/>
        <v>1</v>
      </c>
      <c r="AS12" s="12">
        <f t="shared" si="61"/>
        <v>1</v>
      </c>
      <c r="AT12" s="12">
        <f t="shared" si="61"/>
        <v>1</v>
      </c>
      <c r="AU12" s="12">
        <f t="shared" si="61"/>
        <v>1</v>
      </c>
      <c r="AV12" s="12">
        <f t="shared" si="61"/>
        <v>1</v>
      </c>
      <c r="AW12" s="12">
        <f t="shared" si="61"/>
        <v>1</v>
      </c>
      <c r="AX12" s="12">
        <f t="shared" ref="AS12:CG16" si="62">IF(AX$10&gt;=$B12,IF(AX$10&lt;=$C12,1,0),0)</f>
        <v>1</v>
      </c>
      <c r="AY12" s="12">
        <f t="shared" si="62"/>
        <v>1</v>
      </c>
      <c r="AZ12" s="12">
        <f t="shared" si="62"/>
        <v>1</v>
      </c>
      <c r="BA12" s="12">
        <f t="shared" si="62"/>
        <v>1</v>
      </c>
      <c r="BB12" s="12">
        <f t="shared" si="62"/>
        <v>1</v>
      </c>
      <c r="BC12" s="12">
        <f t="shared" si="62"/>
        <v>1</v>
      </c>
      <c r="BD12" s="12">
        <f t="shared" si="62"/>
        <v>1</v>
      </c>
      <c r="BE12" s="12">
        <f t="shared" si="62"/>
        <v>1</v>
      </c>
      <c r="BF12" s="12">
        <f t="shared" si="62"/>
        <v>1</v>
      </c>
      <c r="BG12" s="12">
        <f t="shared" si="62"/>
        <v>0</v>
      </c>
      <c r="BH12" s="12">
        <f t="shared" si="62"/>
        <v>0</v>
      </c>
      <c r="BI12" s="12">
        <f t="shared" si="62"/>
        <v>0</v>
      </c>
      <c r="BJ12" s="12">
        <f t="shared" si="62"/>
        <v>0</v>
      </c>
      <c r="BK12" s="12">
        <f t="shared" si="62"/>
        <v>0</v>
      </c>
      <c r="BL12" s="12">
        <f t="shared" si="62"/>
        <v>0</v>
      </c>
      <c r="BM12" s="12">
        <f t="shared" si="62"/>
        <v>0</v>
      </c>
      <c r="BN12" s="12">
        <f t="shared" si="62"/>
        <v>0</v>
      </c>
      <c r="BO12" s="12">
        <f t="shared" si="62"/>
        <v>0</v>
      </c>
      <c r="BP12" s="12">
        <f t="shared" si="62"/>
        <v>0</v>
      </c>
      <c r="BQ12" s="12">
        <f t="shared" si="62"/>
        <v>0</v>
      </c>
      <c r="BR12" s="12">
        <f t="shared" si="62"/>
        <v>0</v>
      </c>
      <c r="BS12" s="12">
        <f t="shared" si="62"/>
        <v>0</v>
      </c>
      <c r="BT12" s="12">
        <f t="shared" si="62"/>
        <v>0</v>
      </c>
      <c r="BU12" s="12">
        <f t="shared" si="62"/>
        <v>0</v>
      </c>
      <c r="BV12" s="12">
        <f t="shared" si="62"/>
        <v>0</v>
      </c>
      <c r="BW12" s="12">
        <f t="shared" si="62"/>
        <v>0</v>
      </c>
      <c r="BX12" s="12">
        <f t="shared" si="62"/>
        <v>0</v>
      </c>
      <c r="BY12" s="12">
        <f t="shared" si="62"/>
        <v>0</v>
      </c>
      <c r="BZ12" s="12">
        <f t="shared" si="62"/>
        <v>0</v>
      </c>
      <c r="CA12" s="12">
        <f t="shared" si="62"/>
        <v>0</v>
      </c>
      <c r="CB12" s="12">
        <f t="shared" si="62"/>
        <v>0</v>
      </c>
      <c r="CC12" s="12">
        <f t="shared" si="62"/>
        <v>0</v>
      </c>
      <c r="CD12" s="12">
        <f t="shared" si="62"/>
        <v>0</v>
      </c>
      <c r="CE12" s="12">
        <f t="shared" si="62"/>
        <v>0</v>
      </c>
      <c r="CF12" s="12">
        <f t="shared" si="62"/>
        <v>0</v>
      </c>
      <c r="CG12" s="12">
        <f t="shared" si="62"/>
        <v>0</v>
      </c>
      <c r="CH12" s="12">
        <f t="shared" ref="CH12:CR16" si="63">IF(CH$10&gt;=$B12,IF(CH$10&lt;=$C12,1,0),0)</f>
        <v>0</v>
      </c>
      <c r="CI12" s="12">
        <f t="shared" si="63"/>
        <v>0</v>
      </c>
      <c r="CJ12" s="12">
        <f t="shared" si="63"/>
        <v>0</v>
      </c>
      <c r="CK12" s="12">
        <f t="shared" si="63"/>
        <v>0</v>
      </c>
      <c r="CL12" s="12">
        <f t="shared" si="63"/>
        <v>0</v>
      </c>
      <c r="CM12" s="12">
        <f t="shared" si="63"/>
        <v>0</v>
      </c>
      <c r="CN12" s="12">
        <f t="shared" si="63"/>
        <v>0</v>
      </c>
      <c r="CO12" s="12">
        <f t="shared" si="63"/>
        <v>0</v>
      </c>
      <c r="CP12" s="12">
        <f t="shared" si="63"/>
        <v>0</v>
      </c>
      <c r="CQ12" s="12">
        <f t="shared" si="63"/>
        <v>0</v>
      </c>
      <c r="CR12" s="12">
        <f t="shared" si="63"/>
        <v>0</v>
      </c>
    </row>
    <row r="13" spans="1:96" ht="36" customHeight="1">
      <c r="A13" s="13" t="s">
        <v>17</v>
      </c>
      <c r="B13" s="14">
        <v>41374</v>
      </c>
      <c r="C13" s="14">
        <v>41402</v>
      </c>
      <c r="D13" s="12">
        <f t="shared" ref="D13:D16" si="64">IF(D$10&gt;=$B13,IF(D$10&lt;=$C13,1,0),0)</f>
        <v>0</v>
      </c>
      <c r="E13" s="12">
        <f t="shared" ref="E13:N16" si="65">IF(E$10&gt;=$B13,IF(E$10&lt;=$C13,1,0),0)</f>
        <v>0</v>
      </c>
      <c r="F13" s="12">
        <f t="shared" si="65"/>
        <v>0</v>
      </c>
      <c r="G13" s="12">
        <f t="shared" si="65"/>
        <v>0</v>
      </c>
      <c r="H13" s="12">
        <f t="shared" si="65"/>
        <v>0</v>
      </c>
      <c r="I13" s="12">
        <f t="shared" si="65"/>
        <v>0</v>
      </c>
      <c r="J13" s="12">
        <f t="shared" si="65"/>
        <v>0</v>
      </c>
      <c r="K13" s="12">
        <f t="shared" si="65"/>
        <v>0</v>
      </c>
      <c r="L13" s="12">
        <f t="shared" si="65"/>
        <v>0</v>
      </c>
      <c r="M13" s="12">
        <f t="shared" si="65"/>
        <v>0</v>
      </c>
      <c r="N13" s="12">
        <f t="shared" si="65"/>
        <v>0</v>
      </c>
      <c r="O13" s="12">
        <f t="shared" ref="O13:X16" si="66">IF(O$10&gt;=$B13,IF(O$10&lt;=$C13,1,0),0)</f>
        <v>0</v>
      </c>
      <c r="P13" s="12">
        <f t="shared" si="66"/>
        <v>0</v>
      </c>
      <c r="Q13" s="12">
        <f t="shared" si="66"/>
        <v>0</v>
      </c>
      <c r="R13" s="12">
        <f t="shared" si="66"/>
        <v>0</v>
      </c>
      <c r="S13" s="12">
        <f t="shared" si="66"/>
        <v>0</v>
      </c>
      <c r="T13" s="12">
        <f t="shared" si="66"/>
        <v>0</v>
      </c>
      <c r="U13" s="12">
        <f t="shared" si="66"/>
        <v>0</v>
      </c>
      <c r="V13" s="12">
        <f t="shared" si="66"/>
        <v>0</v>
      </c>
      <c r="W13" s="12">
        <f t="shared" si="66"/>
        <v>0</v>
      </c>
      <c r="X13" s="12">
        <f t="shared" si="66"/>
        <v>0</v>
      </c>
      <c r="Y13" s="12">
        <f t="shared" ref="Y13:AF16" si="67">IF(Y$10&gt;=$B13,IF(Y$10&lt;=$C13,1,0),0)</f>
        <v>0</v>
      </c>
      <c r="Z13" s="12">
        <f t="shared" si="67"/>
        <v>0</v>
      </c>
      <c r="AA13" s="12">
        <f t="shared" si="67"/>
        <v>0</v>
      </c>
      <c r="AB13" s="12">
        <f t="shared" si="67"/>
        <v>0</v>
      </c>
      <c r="AC13" s="12">
        <f t="shared" si="67"/>
        <v>0</v>
      </c>
      <c r="AD13" s="12">
        <v>1</v>
      </c>
      <c r="AE13" s="12">
        <v>1</v>
      </c>
      <c r="AF13" s="12">
        <v>1</v>
      </c>
      <c r="AG13" s="12">
        <v>1</v>
      </c>
      <c r="AH13" s="12">
        <v>1</v>
      </c>
      <c r="AI13" s="12">
        <v>1</v>
      </c>
      <c r="AJ13" s="12">
        <v>1</v>
      </c>
      <c r="AK13" s="12">
        <v>1</v>
      </c>
      <c r="AL13" s="12">
        <v>1</v>
      </c>
      <c r="AM13" s="12">
        <v>1</v>
      </c>
      <c r="AN13" s="12">
        <f t="shared" si="61"/>
        <v>1</v>
      </c>
      <c r="AO13" s="12">
        <f t="shared" si="61"/>
        <v>1</v>
      </c>
      <c r="AP13" s="12">
        <f t="shared" si="61"/>
        <v>1</v>
      </c>
      <c r="AQ13" s="12">
        <f t="shared" si="61"/>
        <v>1</v>
      </c>
      <c r="AR13" s="12">
        <f t="shared" si="61"/>
        <v>1</v>
      </c>
      <c r="AS13" s="12">
        <f t="shared" si="62"/>
        <v>1</v>
      </c>
      <c r="AT13" s="12">
        <f t="shared" si="62"/>
        <v>1</v>
      </c>
      <c r="AU13" s="12">
        <f t="shared" si="62"/>
        <v>1</v>
      </c>
      <c r="AV13" s="12">
        <f t="shared" si="62"/>
        <v>1</v>
      </c>
      <c r="AW13" s="12">
        <f t="shared" si="62"/>
        <v>1</v>
      </c>
      <c r="AX13" s="12">
        <f t="shared" si="62"/>
        <v>1</v>
      </c>
      <c r="AY13" s="12">
        <f t="shared" si="62"/>
        <v>1</v>
      </c>
      <c r="AZ13" s="12">
        <f t="shared" si="62"/>
        <v>1</v>
      </c>
      <c r="BA13" s="12">
        <f t="shared" si="62"/>
        <v>1</v>
      </c>
      <c r="BB13" s="12">
        <f t="shared" si="62"/>
        <v>1</v>
      </c>
      <c r="BC13" s="12">
        <f t="shared" si="62"/>
        <v>1</v>
      </c>
      <c r="BD13" s="12">
        <f t="shared" si="62"/>
        <v>1</v>
      </c>
      <c r="BE13" s="12">
        <f t="shared" si="62"/>
        <v>1</v>
      </c>
      <c r="BF13" s="12">
        <f t="shared" si="62"/>
        <v>1</v>
      </c>
      <c r="BG13" s="12">
        <f t="shared" si="62"/>
        <v>0</v>
      </c>
      <c r="BH13" s="12">
        <f t="shared" si="62"/>
        <v>0</v>
      </c>
      <c r="BI13" s="12">
        <f t="shared" si="62"/>
        <v>0</v>
      </c>
      <c r="BJ13" s="12">
        <f t="shared" si="62"/>
        <v>0</v>
      </c>
      <c r="BK13" s="12">
        <f t="shared" si="62"/>
        <v>0</v>
      </c>
      <c r="BL13" s="12">
        <f t="shared" si="62"/>
        <v>0</v>
      </c>
      <c r="BM13" s="12">
        <f t="shared" si="62"/>
        <v>0</v>
      </c>
      <c r="BN13" s="12">
        <f t="shared" si="62"/>
        <v>0</v>
      </c>
      <c r="BO13" s="12">
        <f t="shared" si="62"/>
        <v>0</v>
      </c>
      <c r="BP13" s="12">
        <f t="shared" si="62"/>
        <v>0</v>
      </c>
      <c r="BQ13" s="12">
        <f t="shared" si="62"/>
        <v>0</v>
      </c>
      <c r="BR13" s="12">
        <f t="shared" si="62"/>
        <v>0</v>
      </c>
      <c r="BS13" s="12">
        <f t="shared" si="62"/>
        <v>0</v>
      </c>
      <c r="BT13" s="12">
        <f t="shared" si="62"/>
        <v>0</v>
      </c>
      <c r="BU13" s="12">
        <f t="shared" si="62"/>
        <v>0</v>
      </c>
      <c r="BV13" s="12">
        <f t="shared" si="62"/>
        <v>0</v>
      </c>
      <c r="BW13" s="12">
        <f t="shared" si="62"/>
        <v>0</v>
      </c>
      <c r="BX13" s="12">
        <f t="shared" si="62"/>
        <v>0</v>
      </c>
      <c r="BY13" s="12">
        <f t="shared" si="62"/>
        <v>0</v>
      </c>
      <c r="BZ13" s="12">
        <f t="shared" si="62"/>
        <v>0</v>
      </c>
      <c r="CA13" s="12">
        <f t="shared" si="62"/>
        <v>0</v>
      </c>
      <c r="CB13" s="12">
        <f t="shared" si="62"/>
        <v>0</v>
      </c>
      <c r="CC13" s="12">
        <f t="shared" si="62"/>
        <v>0</v>
      </c>
      <c r="CD13" s="12">
        <f t="shared" si="62"/>
        <v>0</v>
      </c>
      <c r="CE13" s="12">
        <f t="shared" si="62"/>
        <v>0</v>
      </c>
      <c r="CF13" s="12">
        <f t="shared" si="62"/>
        <v>0</v>
      </c>
      <c r="CG13" s="12">
        <f t="shared" si="62"/>
        <v>0</v>
      </c>
      <c r="CH13" s="12">
        <f t="shared" si="63"/>
        <v>0</v>
      </c>
      <c r="CI13" s="12">
        <f t="shared" si="63"/>
        <v>0</v>
      </c>
      <c r="CJ13" s="12">
        <f t="shared" si="63"/>
        <v>0</v>
      </c>
      <c r="CK13" s="12">
        <f t="shared" si="63"/>
        <v>0</v>
      </c>
      <c r="CL13" s="12">
        <f t="shared" si="63"/>
        <v>0</v>
      </c>
      <c r="CM13" s="12">
        <f t="shared" si="63"/>
        <v>0</v>
      </c>
      <c r="CN13" s="12">
        <f t="shared" si="63"/>
        <v>0</v>
      </c>
      <c r="CO13" s="12">
        <f t="shared" si="63"/>
        <v>0</v>
      </c>
      <c r="CP13" s="12">
        <f t="shared" si="63"/>
        <v>0</v>
      </c>
      <c r="CQ13" s="12">
        <f t="shared" si="63"/>
        <v>0</v>
      </c>
      <c r="CR13" s="12">
        <f t="shared" si="63"/>
        <v>0</v>
      </c>
    </row>
    <row r="14" spans="1:96" ht="36" customHeight="1">
      <c r="A14" s="13" t="s">
        <v>18</v>
      </c>
      <c r="B14" s="14">
        <v>41367</v>
      </c>
      <c r="C14" s="14">
        <v>41402</v>
      </c>
      <c r="D14" s="12">
        <f t="shared" si="64"/>
        <v>0</v>
      </c>
      <c r="E14" s="12">
        <f t="shared" si="65"/>
        <v>0</v>
      </c>
      <c r="F14" s="12">
        <f t="shared" si="65"/>
        <v>0</v>
      </c>
      <c r="G14" s="12">
        <f t="shared" si="65"/>
        <v>0</v>
      </c>
      <c r="H14" s="12">
        <f t="shared" si="65"/>
        <v>0</v>
      </c>
      <c r="I14" s="12">
        <f t="shared" si="65"/>
        <v>0</v>
      </c>
      <c r="J14" s="12">
        <f t="shared" si="65"/>
        <v>0</v>
      </c>
      <c r="K14" s="12">
        <f t="shared" si="65"/>
        <v>0</v>
      </c>
      <c r="L14" s="12">
        <f t="shared" si="65"/>
        <v>0</v>
      </c>
      <c r="M14" s="12">
        <f t="shared" si="65"/>
        <v>0</v>
      </c>
      <c r="N14" s="12">
        <f t="shared" si="65"/>
        <v>0</v>
      </c>
      <c r="O14" s="12">
        <f t="shared" si="66"/>
        <v>0</v>
      </c>
      <c r="P14" s="12">
        <f t="shared" si="66"/>
        <v>0</v>
      </c>
      <c r="Q14" s="12">
        <f t="shared" si="66"/>
        <v>0</v>
      </c>
      <c r="R14" s="12">
        <f t="shared" si="66"/>
        <v>0</v>
      </c>
      <c r="S14" s="12">
        <f t="shared" si="66"/>
        <v>0</v>
      </c>
      <c r="T14" s="12">
        <f t="shared" si="66"/>
        <v>0</v>
      </c>
      <c r="U14" s="12">
        <f t="shared" si="66"/>
        <v>0</v>
      </c>
      <c r="V14" s="12">
        <f t="shared" si="66"/>
        <v>0</v>
      </c>
      <c r="W14" s="12">
        <v>1</v>
      </c>
      <c r="X14" s="12">
        <v>1</v>
      </c>
      <c r="Y14" s="12">
        <v>1</v>
      </c>
      <c r="Z14" s="12">
        <v>1</v>
      </c>
      <c r="AA14" s="12">
        <v>1</v>
      </c>
      <c r="AB14" s="12">
        <v>1</v>
      </c>
      <c r="AC14" s="12">
        <v>1</v>
      </c>
      <c r="AD14" s="12">
        <v>1</v>
      </c>
      <c r="AE14" s="12">
        <v>1</v>
      </c>
      <c r="AF14" s="12">
        <v>1</v>
      </c>
      <c r="AG14" s="12">
        <v>1</v>
      </c>
      <c r="AH14" s="12">
        <v>1</v>
      </c>
      <c r="AI14" s="12">
        <v>1</v>
      </c>
      <c r="AJ14" s="12">
        <v>1</v>
      </c>
      <c r="AK14" s="12">
        <v>1</v>
      </c>
      <c r="AL14" s="12">
        <v>1</v>
      </c>
      <c r="AM14" s="12">
        <v>1</v>
      </c>
      <c r="AN14" s="12">
        <f t="shared" si="61"/>
        <v>1</v>
      </c>
      <c r="AO14" s="12">
        <f t="shared" si="61"/>
        <v>1</v>
      </c>
      <c r="AP14" s="12">
        <f t="shared" si="61"/>
        <v>1</v>
      </c>
      <c r="AQ14" s="12">
        <f t="shared" si="61"/>
        <v>1</v>
      </c>
      <c r="AR14" s="12">
        <f t="shared" si="61"/>
        <v>1</v>
      </c>
      <c r="AS14" s="12">
        <f t="shared" si="62"/>
        <v>1</v>
      </c>
      <c r="AT14" s="12">
        <f t="shared" si="62"/>
        <v>1</v>
      </c>
      <c r="AU14" s="12">
        <f t="shared" si="62"/>
        <v>1</v>
      </c>
      <c r="AV14" s="12">
        <f t="shared" si="62"/>
        <v>1</v>
      </c>
      <c r="AW14" s="12">
        <f t="shared" si="62"/>
        <v>1</v>
      </c>
      <c r="AX14" s="12">
        <f t="shared" si="62"/>
        <v>1</v>
      </c>
      <c r="AY14" s="12">
        <f t="shared" si="62"/>
        <v>1</v>
      </c>
      <c r="AZ14" s="12">
        <f t="shared" si="62"/>
        <v>1</v>
      </c>
      <c r="BA14" s="12">
        <f t="shared" si="62"/>
        <v>1</v>
      </c>
      <c r="BB14" s="12">
        <f t="shared" si="62"/>
        <v>1</v>
      </c>
      <c r="BC14" s="12">
        <f t="shared" si="62"/>
        <v>1</v>
      </c>
      <c r="BD14" s="12">
        <f t="shared" si="62"/>
        <v>1</v>
      </c>
      <c r="BE14" s="12">
        <f t="shared" si="62"/>
        <v>1</v>
      </c>
      <c r="BF14" s="12">
        <f t="shared" si="62"/>
        <v>1</v>
      </c>
      <c r="BG14" s="12">
        <f t="shared" si="62"/>
        <v>0</v>
      </c>
      <c r="BH14" s="12">
        <f t="shared" si="62"/>
        <v>0</v>
      </c>
      <c r="BI14" s="12">
        <f t="shared" si="62"/>
        <v>0</v>
      </c>
      <c r="BJ14" s="12">
        <f t="shared" si="62"/>
        <v>0</v>
      </c>
      <c r="BK14" s="12">
        <f t="shared" si="62"/>
        <v>0</v>
      </c>
      <c r="BL14" s="12">
        <f t="shared" si="62"/>
        <v>0</v>
      </c>
      <c r="BM14" s="12">
        <f t="shared" si="62"/>
        <v>0</v>
      </c>
      <c r="BN14" s="12">
        <f t="shared" si="62"/>
        <v>0</v>
      </c>
      <c r="BO14" s="12">
        <f t="shared" si="62"/>
        <v>0</v>
      </c>
      <c r="BP14" s="12">
        <f t="shared" si="62"/>
        <v>0</v>
      </c>
      <c r="BQ14" s="12">
        <f t="shared" si="62"/>
        <v>0</v>
      </c>
      <c r="BR14" s="12">
        <f t="shared" si="62"/>
        <v>0</v>
      </c>
      <c r="BS14" s="12">
        <f t="shared" si="62"/>
        <v>0</v>
      </c>
      <c r="BT14" s="12">
        <f t="shared" si="62"/>
        <v>0</v>
      </c>
      <c r="BU14" s="12">
        <f t="shared" si="62"/>
        <v>0</v>
      </c>
      <c r="BV14" s="12">
        <f t="shared" si="62"/>
        <v>0</v>
      </c>
      <c r="BW14" s="12">
        <f t="shared" si="62"/>
        <v>0</v>
      </c>
      <c r="BX14" s="12">
        <f t="shared" si="62"/>
        <v>0</v>
      </c>
      <c r="BY14" s="12">
        <f t="shared" si="62"/>
        <v>0</v>
      </c>
      <c r="BZ14" s="12">
        <f t="shared" si="62"/>
        <v>0</v>
      </c>
      <c r="CA14" s="12">
        <f t="shared" si="62"/>
        <v>0</v>
      </c>
      <c r="CB14" s="12">
        <f t="shared" si="62"/>
        <v>0</v>
      </c>
      <c r="CC14" s="12">
        <f t="shared" si="62"/>
        <v>0</v>
      </c>
      <c r="CD14" s="12">
        <f t="shared" si="62"/>
        <v>0</v>
      </c>
      <c r="CE14" s="12">
        <f t="shared" si="62"/>
        <v>0</v>
      </c>
      <c r="CF14" s="12">
        <f t="shared" si="62"/>
        <v>0</v>
      </c>
      <c r="CG14" s="12">
        <f t="shared" si="62"/>
        <v>0</v>
      </c>
      <c r="CH14" s="12">
        <f t="shared" si="63"/>
        <v>0</v>
      </c>
      <c r="CI14" s="12">
        <f t="shared" si="63"/>
        <v>0</v>
      </c>
      <c r="CJ14" s="12">
        <f t="shared" si="63"/>
        <v>0</v>
      </c>
      <c r="CK14" s="12">
        <f t="shared" si="63"/>
        <v>0</v>
      </c>
      <c r="CL14" s="12">
        <f t="shared" si="63"/>
        <v>0</v>
      </c>
      <c r="CM14" s="12">
        <f t="shared" si="63"/>
        <v>0</v>
      </c>
      <c r="CN14" s="12">
        <f t="shared" si="63"/>
        <v>0</v>
      </c>
      <c r="CO14" s="12">
        <f t="shared" si="63"/>
        <v>0</v>
      </c>
      <c r="CP14" s="12">
        <f t="shared" si="63"/>
        <v>0</v>
      </c>
      <c r="CQ14" s="12">
        <f t="shared" si="63"/>
        <v>0</v>
      </c>
      <c r="CR14" s="12">
        <f t="shared" si="63"/>
        <v>0</v>
      </c>
    </row>
    <row r="15" spans="1:96" ht="36" customHeight="1">
      <c r="A15" s="13" t="s">
        <v>19</v>
      </c>
      <c r="B15" s="14">
        <v>41374</v>
      </c>
      <c r="C15" s="14">
        <v>41395</v>
      </c>
      <c r="D15" s="12">
        <f t="shared" si="64"/>
        <v>0</v>
      </c>
      <c r="E15" s="12">
        <f t="shared" si="65"/>
        <v>0</v>
      </c>
      <c r="F15" s="12">
        <f t="shared" si="65"/>
        <v>0</v>
      </c>
      <c r="G15" s="12">
        <f t="shared" si="65"/>
        <v>0</v>
      </c>
      <c r="H15" s="12">
        <f t="shared" si="65"/>
        <v>0</v>
      </c>
      <c r="I15" s="12">
        <f t="shared" si="65"/>
        <v>0</v>
      </c>
      <c r="J15" s="12">
        <f t="shared" si="65"/>
        <v>0</v>
      </c>
      <c r="K15" s="12">
        <f t="shared" si="65"/>
        <v>0</v>
      </c>
      <c r="L15" s="12">
        <f t="shared" si="65"/>
        <v>0</v>
      </c>
      <c r="M15" s="12">
        <f t="shared" si="65"/>
        <v>0</v>
      </c>
      <c r="N15" s="12">
        <f t="shared" si="65"/>
        <v>0</v>
      </c>
      <c r="O15" s="12">
        <f t="shared" si="66"/>
        <v>0</v>
      </c>
      <c r="P15" s="12">
        <f t="shared" si="66"/>
        <v>0</v>
      </c>
      <c r="Q15" s="12">
        <f t="shared" si="66"/>
        <v>0</v>
      </c>
      <c r="R15" s="12">
        <f t="shared" si="66"/>
        <v>0</v>
      </c>
      <c r="S15" s="12">
        <f t="shared" si="66"/>
        <v>0</v>
      </c>
      <c r="T15" s="12">
        <f t="shared" si="66"/>
        <v>0</v>
      </c>
      <c r="U15" s="12">
        <f t="shared" si="66"/>
        <v>0</v>
      </c>
      <c r="V15" s="12">
        <f t="shared" si="66"/>
        <v>0</v>
      </c>
      <c r="W15" s="12">
        <f t="shared" si="66"/>
        <v>0</v>
      </c>
      <c r="X15" s="12">
        <f t="shared" si="66"/>
        <v>0</v>
      </c>
      <c r="Y15" s="12">
        <f t="shared" si="67"/>
        <v>0</v>
      </c>
      <c r="Z15" s="12">
        <f t="shared" si="67"/>
        <v>0</v>
      </c>
      <c r="AA15" s="12">
        <f t="shared" si="67"/>
        <v>0</v>
      </c>
      <c r="AB15" s="12">
        <f t="shared" si="67"/>
        <v>0</v>
      </c>
      <c r="AC15" s="12">
        <f t="shared" si="67"/>
        <v>0</v>
      </c>
      <c r="AD15" s="12">
        <v>1</v>
      </c>
      <c r="AE15" s="12">
        <v>1</v>
      </c>
      <c r="AF15" s="12">
        <v>1</v>
      </c>
      <c r="AG15" s="12">
        <v>1</v>
      </c>
      <c r="AH15" s="12">
        <v>1</v>
      </c>
      <c r="AI15" s="12">
        <v>1</v>
      </c>
      <c r="AJ15" s="12">
        <v>1</v>
      </c>
      <c r="AK15" s="12">
        <v>1</v>
      </c>
      <c r="AL15" s="12">
        <v>1</v>
      </c>
      <c r="AM15" s="12">
        <v>1</v>
      </c>
      <c r="AN15" s="12">
        <f t="shared" si="61"/>
        <v>1</v>
      </c>
      <c r="AO15" s="12">
        <f t="shared" si="61"/>
        <v>1</v>
      </c>
      <c r="AP15" s="12">
        <f t="shared" si="61"/>
        <v>1</v>
      </c>
      <c r="AQ15" s="12">
        <f t="shared" si="61"/>
        <v>1</v>
      </c>
      <c r="AR15" s="12">
        <f t="shared" si="61"/>
        <v>1</v>
      </c>
      <c r="AS15" s="12">
        <f t="shared" si="62"/>
        <v>1</v>
      </c>
      <c r="AT15" s="12">
        <f t="shared" si="62"/>
        <v>1</v>
      </c>
      <c r="AU15" s="12">
        <f t="shared" si="62"/>
        <v>1</v>
      </c>
      <c r="AV15" s="12">
        <f t="shared" si="62"/>
        <v>1</v>
      </c>
      <c r="AW15" s="12">
        <f t="shared" si="62"/>
        <v>1</v>
      </c>
      <c r="AX15" s="12">
        <f t="shared" si="62"/>
        <v>1</v>
      </c>
      <c r="AY15" s="12">
        <f t="shared" si="62"/>
        <v>1</v>
      </c>
      <c r="AZ15" s="12">
        <f t="shared" si="62"/>
        <v>0</v>
      </c>
      <c r="BA15" s="12">
        <f t="shared" si="62"/>
        <v>0</v>
      </c>
      <c r="BB15" s="12">
        <f t="shared" si="62"/>
        <v>0</v>
      </c>
      <c r="BC15" s="12">
        <f t="shared" si="62"/>
        <v>0</v>
      </c>
      <c r="BD15" s="12">
        <f t="shared" si="62"/>
        <v>0</v>
      </c>
      <c r="BE15" s="12">
        <f t="shared" si="62"/>
        <v>0</v>
      </c>
      <c r="BF15" s="12">
        <f t="shared" si="62"/>
        <v>0</v>
      </c>
      <c r="BG15" s="12">
        <f t="shared" si="62"/>
        <v>0</v>
      </c>
      <c r="BH15" s="12">
        <f t="shared" si="62"/>
        <v>0</v>
      </c>
      <c r="BI15" s="12">
        <f t="shared" si="62"/>
        <v>0</v>
      </c>
      <c r="BJ15" s="12">
        <f t="shared" si="62"/>
        <v>0</v>
      </c>
      <c r="BK15" s="12">
        <f t="shared" si="62"/>
        <v>0</v>
      </c>
      <c r="BL15" s="12">
        <f t="shared" si="62"/>
        <v>0</v>
      </c>
      <c r="BM15" s="12">
        <f t="shared" si="62"/>
        <v>0</v>
      </c>
      <c r="BN15" s="12">
        <f t="shared" si="62"/>
        <v>0</v>
      </c>
      <c r="BO15" s="12">
        <f t="shared" si="62"/>
        <v>0</v>
      </c>
      <c r="BP15" s="12">
        <f t="shared" si="62"/>
        <v>0</v>
      </c>
      <c r="BQ15" s="12">
        <f t="shared" si="62"/>
        <v>0</v>
      </c>
      <c r="BR15" s="12">
        <f t="shared" si="62"/>
        <v>0</v>
      </c>
      <c r="BS15" s="12">
        <f t="shared" si="62"/>
        <v>0</v>
      </c>
      <c r="BT15" s="12">
        <f t="shared" si="62"/>
        <v>0</v>
      </c>
      <c r="BU15" s="12">
        <f t="shared" si="62"/>
        <v>0</v>
      </c>
      <c r="BV15" s="12">
        <f t="shared" si="62"/>
        <v>0</v>
      </c>
      <c r="BW15" s="12">
        <f t="shared" si="62"/>
        <v>0</v>
      </c>
      <c r="BX15" s="12">
        <f t="shared" si="62"/>
        <v>0</v>
      </c>
      <c r="BY15" s="12">
        <f t="shared" si="62"/>
        <v>0</v>
      </c>
      <c r="BZ15" s="12">
        <f t="shared" si="62"/>
        <v>0</v>
      </c>
      <c r="CA15" s="12">
        <f t="shared" si="62"/>
        <v>0</v>
      </c>
      <c r="CB15" s="12">
        <f t="shared" si="62"/>
        <v>0</v>
      </c>
      <c r="CC15" s="12">
        <f t="shared" si="62"/>
        <v>0</v>
      </c>
      <c r="CD15" s="12">
        <f t="shared" si="62"/>
        <v>0</v>
      </c>
      <c r="CE15" s="12">
        <f t="shared" si="62"/>
        <v>0</v>
      </c>
      <c r="CF15" s="12">
        <f t="shared" si="62"/>
        <v>0</v>
      </c>
      <c r="CG15" s="12">
        <f t="shared" si="62"/>
        <v>0</v>
      </c>
      <c r="CH15" s="12">
        <f t="shared" si="63"/>
        <v>0</v>
      </c>
      <c r="CI15" s="12">
        <f t="shared" si="63"/>
        <v>0</v>
      </c>
      <c r="CJ15" s="12">
        <f t="shared" si="63"/>
        <v>0</v>
      </c>
      <c r="CK15" s="12">
        <f t="shared" si="63"/>
        <v>0</v>
      </c>
      <c r="CL15" s="12">
        <f t="shared" si="63"/>
        <v>0</v>
      </c>
      <c r="CM15" s="12">
        <f t="shared" si="63"/>
        <v>0</v>
      </c>
      <c r="CN15" s="12">
        <f t="shared" si="63"/>
        <v>0</v>
      </c>
      <c r="CO15" s="12">
        <f t="shared" si="63"/>
        <v>0</v>
      </c>
      <c r="CP15" s="12">
        <f t="shared" si="63"/>
        <v>0</v>
      </c>
      <c r="CQ15" s="12">
        <f t="shared" si="63"/>
        <v>0</v>
      </c>
      <c r="CR15" s="12">
        <f t="shared" si="63"/>
        <v>0</v>
      </c>
    </row>
    <row r="16" spans="1:96" ht="36" customHeight="1">
      <c r="A16" s="13" t="s">
        <v>20</v>
      </c>
      <c r="B16" s="14">
        <v>41374</v>
      </c>
      <c r="C16" s="14">
        <v>41414</v>
      </c>
      <c r="D16" s="12">
        <f t="shared" si="64"/>
        <v>0</v>
      </c>
      <c r="E16" s="12">
        <f t="shared" si="65"/>
        <v>0</v>
      </c>
      <c r="F16" s="12">
        <f t="shared" si="65"/>
        <v>0</v>
      </c>
      <c r="G16" s="12">
        <f t="shared" si="65"/>
        <v>0</v>
      </c>
      <c r="H16" s="12">
        <f t="shared" si="65"/>
        <v>0</v>
      </c>
      <c r="I16" s="12">
        <f t="shared" si="65"/>
        <v>0</v>
      </c>
      <c r="J16" s="12">
        <f t="shared" si="65"/>
        <v>0</v>
      </c>
      <c r="K16" s="12">
        <f t="shared" si="65"/>
        <v>0</v>
      </c>
      <c r="L16" s="12">
        <f t="shared" si="65"/>
        <v>0</v>
      </c>
      <c r="M16" s="12">
        <f t="shared" si="65"/>
        <v>0</v>
      </c>
      <c r="N16" s="12">
        <f t="shared" si="65"/>
        <v>0</v>
      </c>
      <c r="O16" s="12">
        <f t="shared" si="66"/>
        <v>0</v>
      </c>
      <c r="P16" s="12">
        <f t="shared" si="66"/>
        <v>0</v>
      </c>
      <c r="Q16" s="12">
        <f t="shared" si="66"/>
        <v>0</v>
      </c>
      <c r="R16" s="12">
        <f t="shared" si="66"/>
        <v>0</v>
      </c>
      <c r="S16" s="12">
        <f t="shared" si="66"/>
        <v>0</v>
      </c>
      <c r="T16" s="12">
        <f t="shared" si="66"/>
        <v>0</v>
      </c>
      <c r="U16" s="12">
        <f t="shared" si="66"/>
        <v>0</v>
      </c>
      <c r="V16" s="12">
        <f t="shared" si="66"/>
        <v>0</v>
      </c>
      <c r="W16" s="12">
        <f t="shared" si="66"/>
        <v>0</v>
      </c>
      <c r="X16" s="12">
        <f t="shared" si="66"/>
        <v>0</v>
      </c>
      <c r="Y16" s="12">
        <f t="shared" si="67"/>
        <v>0</v>
      </c>
      <c r="Z16" s="12">
        <f t="shared" si="67"/>
        <v>0</v>
      </c>
      <c r="AA16" s="12">
        <f t="shared" si="67"/>
        <v>0</v>
      </c>
      <c r="AB16" s="12">
        <f t="shared" si="67"/>
        <v>0</v>
      </c>
      <c r="AC16" s="12">
        <f t="shared" si="67"/>
        <v>0</v>
      </c>
      <c r="AD16" s="12">
        <f t="shared" si="67"/>
        <v>1</v>
      </c>
      <c r="AE16" s="12">
        <f t="shared" si="67"/>
        <v>1</v>
      </c>
      <c r="AF16" s="12">
        <f t="shared" si="67"/>
        <v>1</v>
      </c>
      <c r="AG16" s="12">
        <f>IF(AG$10&gt;=$B16,IF(AG$10&lt;=$C16,1,0),0)</f>
        <v>1</v>
      </c>
      <c r="AH16" s="12">
        <f t="shared" si="61"/>
        <v>1</v>
      </c>
      <c r="AI16" s="12">
        <f t="shared" si="61"/>
        <v>1</v>
      </c>
      <c r="AJ16" s="12">
        <f t="shared" si="61"/>
        <v>1</v>
      </c>
      <c r="AK16" s="12">
        <f t="shared" si="61"/>
        <v>1</v>
      </c>
      <c r="AL16" s="12">
        <f t="shared" si="61"/>
        <v>1</v>
      </c>
      <c r="AM16" s="12">
        <f t="shared" si="61"/>
        <v>1</v>
      </c>
      <c r="AN16" s="12">
        <f t="shared" si="61"/>
        <v>1</v>
      </c>
      <c r="AO16" s="12">
        <f t="shared" si="61"/>
        <v>1</v>
      </c>
      <c r="AP16" s="12">
        <f t="shared" si="61"/>
        <v>1</v>
      </c>
      <c r="AQ16" s="12">
        <f t="shared" si="61"/>
        <v>1</v>
      </c>
      <c r="AR16" s="12">
        <f t="shared" si="61"/>
        <v>1</v>
      </c>
      <c r="AS16" s="12">
        <f t="shared" si="62"/>
        <v>1</v>
      </c>
      <c r="AT16" s="12">
        <f t="shared" si="62"/>
        <v>1</v>
      </c>
      <c r="AU16" s="12">
        <f t="shared" si="62"/>
        <v>1</v>
      </c>
      <c r="AV16" s="12">
        <f t="shared" si="62"/>
        <v>1</v>
      </c>
      <c r="AW16" s="12">
        <f t="shared" si="62"/>
        <v>1</v>
      </c>
      <c r="AX16" s="12">
        <f t="shared" si="62"/>
        <v>1</v>
      </c>
      <c r="AY16" s="12">
        <f t="shared" si="62"/>
        <v>1</v>
      </c>
      <c r="AZ16" s="12">
        <f t="shared" si="62"/>
        <v>1</v>
      </c>
      <c r="BA16" s="12">
        <f t="shared" si="62"/>
        <v>1</v>
      </c>
      <c r="BB16" s="12">
        <f t="shared" si="62"/>
        <v>1</v>
      </c>
      <c r="BC16" s="12">
        <f t="shared" si="62"/>
        <v>1</v>
      </c>
      <c r="BD16" s="12">
        <f t="shared" si="62"/>
        <v>1</v>
      </c>
      <c r="BE16" s="12">
        <f t="shared" si="62"/>
        <v>1</v>
      </c>
      <c r="BF16" s="12">
        <f t="shared" si="62"/>
        <v>1</v>
      </c>
      <c r="BG16" s="12">
        <f t="shared" si="62"/>
        <v>1</v>
      </c>
      <c r="BH16" s="12">
        <f t="shared" si="62"/>
        <v>1</v>
      </c>
      <c r="BI16" s="12">
        <f t="shared" si="62"/>
        <v>1</v>
      </c>
      <c r="BJ16" s="12">
        <f t="shared" si="62"/>
        <v>1</v>
      </c>
      <c r="BK16" s="12">
        <f t="shared" si="62"/>
        <v>1</v>
      </c>
      <c r="BL16" s="12">
        <f t="shared" si="62"/>
        <v>1</v>
      </c>
      <c r="BM16" s="12">
        <f t="shared" si="62"/>
        <v>1</v>
      </c>
      <c r="BN16" s="12">
        <f t="shared" si="62"/>
        <v>1</v>
      </c>
      <c r="BO16" s="12">
        <f t="shared" si="62"/>
        <v>1</v>
      </c>
      <c r="BP16" s="12">
        <f t="shared" si="62"/>
        <v>1</v>
      </c>
      <c r="BQ16" s="12">
        <f t="shared" si="62"/>
        <v>1</v>
      </c>
      <c r="BR16" s="12">
        <f t="shared" si="62"/>
        <v>1</v>
      </c>
      <c r="BS16" s="12">
        <f t="shared" si="62"/>
        <v>0</v>
      </c>
      <c r="BT16" s="12">
        <f t="shared" si="62"/>
        <v>0</v>
      </c>
      <c r="BU16" s="12">
        <f t="shared" si="62"/>
        <v>0</v>
      </c>
      <c r="BV16" s="12">
        <f t="shared" si="62"/>
        <v>0</v>
      </c>
      <c r="BW16" s="12">
        <f t="shared" si="62"/>
        <v>0</v>
      </c>
      <c r="BX16" s="12">
        <f t="shared" si="62"/>
        <v>0</v>
      </c>
      <c r="BY16" s="12">
        <f t="shared" si="62"/>
        <v>0</v>
      </c>
      <c r="BZ16" s="12">
        <f t="shared" si="62"/>
        <v>0</v>
      </c>
      <c r="CA16" s="12">
        <f t="shared" si="62"/>
        <v>0</v>
      </c>
      <c r="CB16" s="12">
        <f t="shared" si="62"/>
        <v>0</v>
      </c>
      <c r="CC16" s="12">
        <f t="shared" si="62"/>
        <v>0</v>
      </c>
      <c r="CD16" s="12">
        <f t="shared" si="62"/>
        <v>0</v>
      </c>
      <c r="CE16" s="12">
        <f t="shared" si="62"/>
        <v>0</v>
      </c>
      <c r="CF16" s="12">
        <f t="shared" si="62"/>
        <v>0</v>
      </c>
      <c r="CG16" s="12">
        <f t="shared" si="62"/>
        <v>0</v>
      </c>
      <c r="CH16" s="12">
        <f t="shared" si="63"/>
        <v>0</v>
      </c>
      <c r="CI16" s="12">
        <f t="shared" si="63"/>
        <v>0</v>
      </c>
      <c r="CJ16" s="12">
        <f t="shared" si="63"/>
        <v>0</v>
      </c>
      <c r="CK16" s="12">
        <f t="shared" si="63"/>
        <v>0</v>
      </c>
      <c r="CL16" s="12">
        <f t="shared" si="63"/>
        <v>0</v>
      </c>
      <c r="CM16" s="12">
        <f t="shared" si="63"/>
        <v>0</v>
      </c>
      <c r="CN16" s="12">
        <f t="shared" si="63"/>
        <v>0</v>
      </c>
      <c r="CO16" s="12">
        <f t="shared" si="63"/>
        <v>0</v>
      </c>
      <c r="CP16" s="12">
        <f t="shared" si="63"/>
        <v>0</v>
      </c>
      <c r="CQ16" s="12">
        <f t="shared" si="63"/>
        <v>0</v>
      </c>
      <c r="CR16" s="12">
        <f t="shared" si="63"/>
        <v>0</v>
      </c>
    </row>
    <row r="17" spans="1:96" ht="36" customHeight="1">
      <c r="A17" s="18"/>
      <c r="B17" s="19"/>
      <c r="C17" s="19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</row>
    <row r="18" spans="1:96" ht="36" customHeight="1">
      <c r="A18" s="18"/>
      <c r="B18" s="19"/>
      <c r="C18" s="19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</row>
    <row r="19" spans="1:96" ht="36" customHeight="1">
      <c r="A19" s="18"/>
      <c r="B19" s="19"/>
      <c r="C19" s="19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</row>
    <row r="20" spans="1:96" ht="36" customHeight="1">
      <c r="A20" s="18"/>
      <c r="B20" s="19"/>
      <c r="C20" s="19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</row>
    <row r="21" spans="1:96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</row>
    <row r="22" spans="1:96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</row>
  </sheetData>
  <conditionalFormatting sqref="D12:CR20">
    <cfRule type="cellIs" dxfId="54" priority="5" operator="greaterThan">
      <formula>0.9</formula>
    </cfRule>
  </conditionalFormatting>
  <conditionalFormatting sqref="D11:CR11">
    <cfRule type="cellIs" dxfId="53" priority="4" operator="between">
      <formula>2</formula>
      <formula>6</formula>
    </cfRule>
  </conditionalFormatting>
  <pageMargins left="0.70866141732283472" right="0.70866141732283472" top="0.56000000000000005" bottom="0.74803149606299213" header="0.31496062992125984" footer="0.31496062992125984"/>
  <pageSetup paperSize="9" orientation="landscape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4:L8"/>
  <sheetViews>
    <sheetView workbookViewId="0">
      <selection activeCell="N7" sqref="N7"/>
    </sheetView>
  </sheetViews>
  <sheetFormatPr defaultRowHeight="15"/>
  <cols>
    <col min="2" max="2" width="13.85546875" customWidth="1"/>
    <col min="3" max="3" width="10.140625" customWidth="1"/>
    <col min="4" max="4" width="15.140625" customWidth="1"/>
    <col min="5" max="5" width="11.140625" customWidth="1"/>
    <col min="6" max="6" width="15.140625" bestFit="1" customWidth="1"/>
    <col min="7" max="7" width="11.140625" bestFit="1" customWidth="1"/>
    <col min="8" max="8" width="15.140625" bestFit="1" customWidth="1"/>
    <col min="9" max="9" width="11.140625" customWidth="1"/>
    <col min="10" max="10" width="15.140625" bestFit="1" customWidth="1"/>
    <col min="11" max="11" width="6.7109375" customWidth="1"/>
    <col min="12" max="12" width="15.140625" bestFit="1" customWidth="1"/>
  </cols>
  <sheetData>
    <row r="4" spans="2:12">
      <c r="B4" s="23" t="s">
        <v>22</v>
      </c>
      <c r="C4" s="23" t="s">
        <v>23</v>
      </c>
      <c r="D4" s="23" t="s">
        <v>31</v>
      </c>
      <c r="E4" s="23" t="s">
        <v>24</v>
      </c>
      <c r="F4" s="23" t="s">
        <v>31</v>
      </c>
      <c r="G4" s="23" t="s">
        <v>25</v>
      </c>
      <c r="H4" s="23" t="s">
        <v>31</v>
      </c>
      <c r="I4" s="23" t="s">
        <v>32</v>
      </c>
      <c r="J4" s="23" t="s">
        <v>31</v>
      </c>
      <c r="K4" s="23" t="s">
        <v>34</v>
      </c>
      <c r="L4" s="23" t="s">
        <v>31</v>
      </c>
    </row>
    <row r="5" spans="2:12">
      <c r="B5" s="24" t="s">
        <v>28</v>
      </c>
      <c r="C5" s="26" t="s">
        <v>33</v>
      </c>
      <c r="D5" s="26" t="s">
        <v>33</v>
      </c>
      <c r="E5" s="26" t="s">
        <v>33</v>
      </c>
      <c r="F5" s="26" t="s">
        <v>33</v>
      </c>
      <c r="G5" s="27">
        <v>0.2</v>
      </c>
      <c r="H5" s="27">
        <v>0.1</v>
      </c>
      <c r="I5" s="22"/>
      <c r="J5" s="25">
        <v>0.5</v>
      </c>
      <c r="K5" s="22"/>
      <c r="L5" s="25">
        <v>1</v>
      </c>
    </row>
    <row r="6" spans="2:12">
      <c r="B6" s="24" t="s">
        <v>26</v>
      </c>
      <c r="C6" s="26" t="s">
        <v>33</v>
      </c>
      <c r="D6" s="26" t="s">
        <v>33</v>
      </c>
      <c r="E6" s="26" t="s">
        <v>33</v>
      </c>
      <c r="F6" s="26" t="s">
        <v>33</v>
      </c>
      <c r="G6" s="27">
        <v>0.3</v>
      </c>
      <c r="H6" s="27">
        <v>0.5</v>
      </c>
      <c r="I6" s="22"/>
      <c r="J6" s="25">
        <v>0.6</v>
      </c>
      <c r="K6" s="30"/>
      <c r="L6" s="31">
        <v>1</v>
      </c>
    </row>
    <row r="7" spans="2:12">
      <c r="B7" s="24" t="s">
        <v>29</v>
      </c>
      <c r="C7" s="26" t="s">
        <v>33</v>
      </c>
      <c r="D7" s="26" t="s">
        <v>33</v>
      </c>
      <c r="E7" s="26" t="s">
        <v>33</v>
      </c>
      <c r="F7" s="26" t="s">
        <v>33</v>
      </c>
      <c r="G7" s="27">
        <v>0</v>
      </c>
      <c r="H7" s="27">
        <v>0</v>
      </c>
      <c r="I7" s="22"/>
      <c r="J7" s="25">
        <v>0.5</v>
      </c>
      <c r="K7" s="22"/>
      <c r="L7" s="25">
        <v>1</v>
      </c>
    </row>
    <row r="8" spans="2:12">
      <c r="B8" s="24" t="s">
        <v>30</v>
      </c>
      <c r="C8" s="26" t="s">
        <v>33</v>
      </c>
      <c r="D8" s="26" t="s">
        <v>33</v>
      </c>
      <c r="E8" s="27">
        <v>0</v>
      </c>
      <c r="F8" s="27">
        <v>0</v>
      </c>
      <c r="G8" s="27">
        <v>0.5</v>
      </c>
      <c r="H8" s="27">
        <v>0.15</v>
      </c>
      <c r="I8" s="22"/>
      <c r="J8" s="25">
        <v>0.8</v>
      </c>
      <c r="K8" s="22"/>
      <c r="L8" s="2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E2:I2"/>
  <sheetViews>
    <sheetView tabSelected="1" workbookViewId="0">
      <selection activeCell="G11" sqref="G11"/>
    </sheetView>
  </sheetViews>
  <sheetFormatPr defaultRowHeight="15"/>
  <cols>
    <col min="2" max="2" width="10.140625" customWidth="1"/>
    <col min="3" max="3" width="9.42578125" bestFit="1" customWidth="1"/>
    <col min="4" max="4" width="14.5703125" customWidth="1"/>
    <col min="5" max="5" width="11.140625" bestFit="1" customWidth="1"/>
    <col min="6" max="6" width="9.28515625" bestFit="1" customWidth="1"/>
    <col min="7" max="7" width="10.140625" bestFit="1" customWidth="1"/>
    <col min="8" max="9" width="11.140625" bestFit="1" customWidth="1"/>
  </cols>
  <sheetData>
    <row r="2" spans="5:9">
      <c r="E2" s="28"/>
      <c r="F2" s="28"/>
      <c r="G2" s="28"/>
      <c r="H2" s="28"/>
      <c r="I2" s="28"/>
    </row>
  </sheetData>
  <mergeCells count="1">
    <mergeCell ref="E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2</vt:i4>
      </vt:variant>
    </vt:vector>
  </HeadingPairs>
  <TitlesOfParts>
    <vt:vector size="6" baseType="lpstr">
      <vt:lpstr>Projekt - wykres Gantta</vt:lpstr>
      <vt:lpstr>Nadzór prac</vt:lpstr>
      <vt:lpstr>Postęp prac</vt:lpstr>
      <vt:lpstr>Organizacja spotkań</vt:lpstr>
      <vt:lpstr>'Nadzór prac'!Obszar_wydruku</vt:lpstr>
      <vt:lpstr>'Projekt - wykres Gantta'!Obszar_wydruku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2013-04-22T19:19:45Z</dcterms:modified>
</cp:coreProperties>
</file>