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lan1" sheetId="1" r:id="rId4"/>
    <sheet name="Plan2" sheetId="2" r:id="rId5"/>
    <sheet name="Plan3" sheetId="3" r:id="rId6"/>
  </sheets>
</workbook>
</file>

<file path=xl/sharedStrings.xml><?xml version="1.0" encoding="utf-8"?>
<sst xmlns="http://schemas.openxmlformats.org/spreadsheetml/2006/main" uniqueCount="26">
  <si>
    <t>Caso</t>
  </si>
  <si>
    <t>FP</t>
  </si>
  <si>
    <t>FN</t>
  </si>
  <si>
    <t>VP</t>
  </si>
  <si>
    <t>Total</t>
  </si>
  <si>
    <t>DSC</t>
  </si>
  <si>
    <t>Sen.</t>
  </si>
  <si>
    <t>OF</t>
  </si>
  <si>
    <t>EF</t>
  </si>
  <si>
    <t>Legenda</t>
  </si>
  <si>
    <t>Falsos Positivos</t>
  </si>
  <si>
    <t>Falsos Negativos</t>
  </si>
  <si>
    <t>Verdadeiros Positivos</t>
  </si>
  <si>
    <t>Total de pixels no Ground Truth</t>
  </si>
  <si>
    <t>Dice Similarity Coefficient</t>
  </si>
  <si>
    <t>Sensibilidade</t>
  </si>
  <si>
    <t>Overlap Factor</t>
  </si>
  <si>
    <t>Extra Factor</t>
  </si>
  <si>
    <t>DSC =</t>
  </si>
  <si>
    <t>2 x VP</t>
  </si>
  <si>
    <t>FP + FN + 2 x VP</t>
  </si>
  <si>
    <t>Sen =</t>
  </si>
  <si>
    <t>OF =</t>
  </si>
  <si>
    <t>PV</t>
  </si>
  <si>
    <t>VP + FN</t>
  </si>
  <si>
    <t xml:space="preserve">EF = 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</si>
</sst>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8"/>
      <name val="Calibri"/>
    </font>
    <font>
      <sz val="12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0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center"/>
    </xf>
    <xf numFmtId="49" fontId="3" fillId="2" borderId="1" applyNumberFormat="1" applyFont="1" applyFill="1" applyBorder="1" applyAlignment="1" applyProtection="0">
      <alignment horizontal="left" vertical="center" wrapText="1"/>
    </xf>
    <xf numFmtId="0" fontId="0" borderId="2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horizontal="left" vertical="center"/>
    </xf>
    <xf numFmtId="0" fontId="0" fillId="2" borderId="1" applyNumberFormat="1" applyFont="1" applyFill="1" applyBorder="1" applyAlignment="1" applyProtection="0">
      <alignment horizontal="right" vertical="center"/>
    </xf>
    <xf numFmtId="0" fontId="0" borderId="1" applyNumberFormat="1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49" fontId="4" borderId="5" applyNumberFormat="1" applyFont="1" applyFill="0" applyBorder="1" applyAlignment="1" applyProtection="0">
      <alignment horizontal="center" vertical="bottom"/>
    </xf>
    <xf numFmtId="0" fontId="0" borderId="6" applyNumberFormat="0" applyFont="1" applyFill="0" applyBorder="1" applyAlignment="1" applyProtection="0">
      <alignment horizontal="center" vertical="bottom"/>
    </xf>
    <xf numFmtId="0" fontId="0" borderId="7" applyNumberFormat="0" applyFont="1" applyFill="0" applyBorder="1" applyAlignment="1" applyProtection="0">
      <alignment horizontal="center" vertical="bottom"/>
    </xf>
    <xf numFmtId="0" fontId="0" fillId="2" borderId="1" applyNumberFormat="1" applyFont="1" applyFill="1" applyBorder="1" applyAlignment="1" applyProtection="0">
      <alignment horizontal="right" vertical="center" wrapText="1"/>
    </xf>
    <xf numFmtId="49" fontId="0" borderId="1" applyNumberFormat="1" applyFont="1" applyFill="0" applyBorder="1" applyAlignment="1" applyProtection="0">
      <alignment vertical="bottom"/>
    </xf>
    <xf numFmtId="49" fontId="0" borderId="5" applyNumberFormat="1" applyFont="1" applyFill="0" applyBorder="1" applyAlignment="1" applyProtection="0">
      <alignment horizontal="left" vertical="bottom"/>
    </xf>
    <xf numFmtId="0" fontId="0" borderId="6" applyNumberFormat="0" applyFont="1" applyFill="0" applyBorder="1" applyAlignment="1" applyProtection="0">
      <alignment horizontal="left" vertical="bottom"/>
    </xf>
    <xf numFmtId="0" fontId="0" borderId="7" applyNumberFormat="0" applyFont="1" applyFill="0" applyBorder="1" applyAlignment="1" applyProtection="0">
      <alignment horizontal="left" vertical="bottom"/>
    </xf>
    <xf numFmtId="0" fontId="0" borderId="8" applyNumberFormat="0" applyFont="1" applyFill="0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horizontal="right" vertical="center"/>
    </xf>
    <xf numFmtId="0" fontId="0" borderId="1" applyNumberFormat="0" applyFont="1" applyFill="0" applyBorder="1" applyAlignment="1" applyProtection="0">
      <alignment vertical="bottom"/>
    </xf>
    <xf numFmtId="0" fontId="0" borderId="9" applyNumberFormat="0" applyFont="1" applyFill="0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horizontal="left" vertical="center"/>
    </xf>
    <xf numFmtId="0" fontId="0" fillId="2" borderId="8" applyNumberFormat="0" applyFont="1" applyFill="1" applyBorder="1" applyAlignment="1" applyProtection="0">
      <alignment horizontal="right" vertical="center"/>
    </xf>
    <xf numFmtId="0" fontId="0" fillId="2" borderId="8" applyNumberFormat="0" applyFont="1" applyFill="1" applyBorder="1" applyAlignment="1" applyProtection="0">
      <alignment horizontal="right" vertical="center" wrapText="1"/>
    </xf>
    <xf numFmtId="49" fontId="0" fillId="2" borderId="9" applyNumberFormat="1" applyFont="1" applyFill="1" applyBorder="1" applyAlignment="1" applyProtection="0">
      <alignment horizontal="center" vertical="center"/>
    </xf>
    <xf numFmtId="49" fontId="0" borderId="3" applyNumberFormat="1" applyFont="1" applyFill="0" applyBorder="1" applyAlignment="1" applyProtection="0">
      <alignment horizontal="center" vertical="bottom"/>
    </xf>
    <xf numFmtId="0" fontId="0" borderId="3" applyNumberFormat="0" applyFont="1" applyFill="0" applyBorder="1" applyAlignment="1" applyProtection="0">
      <alignment horizontal="center" vertical="bottom"/>
    </xf>
    <xf numFmtId="0" fontId="0" fillId="2" borderId="9" applyNumberFormat="0" applyFont="1" applyFill="1" applyBorder="1" applyAlignment="1" applyProtection="0">
      <alignment horizontal="left" vertical="center"/>
    </xf>
    <xf numFmtId="0" fontId="0" fillId="2" borderId="9" applyNumberFormat="0" applyFont="1" applyFill="1" applyBorder="1" applyAlignment="1" applyProtection="0">
      <alignment horizontal="right" vertical="center"/>
    </xf>
    <xf numFmtId="0" fontId="0" fillId="2" borderId="9" applyNumberFormat="0" applyFont="1" applyFill="1" applyBorder="1" applyAlignment="1" applyProtection="0">
      <alignment horizontal="right" vertical="center" wrapText="1"/>
    </xf>
    <xf numFmtId="0" fontId="0" fillId="2" borderId="9" applyNumberFormat="0" applyFont="1" applyFill="1" applyBorder="1" applyAlignment="1" applyProtection="0">
      <alignment horizontal="center" vertical="center"/>
    </xf>
    <xf numFmtId="49" fontId="0" borderId="8" applyNumberFormat="1" applyFont="1" applyFill="0" applyBorder="1" applyAlignment="1" applyProtection="0">
      <alignment horizontal="center" vertical="bottom"/>
    </xf>
    <xf numFmtId="0" fontId="0" borderId="8" applyNumberFormat="0" applyFont="1" applyFill="0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Tema do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Tema do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ema do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O22"/>
  <sheetViews>
    <sheetView workbookViewId="0" showGridLines="0" defaultGridColor="1"/>
  </sheetViews>
  <sheetFormatPr defaultColWidth="8.83333" defaultRowHeight="14" customHeight="1" outlineLevelRow="0" outlineLevelCol="0"/>
  <cols>
    <col min="1" max="1" width="8.85156" style="1" customWidth="1"/>
    <col min="2" max="2" width="8.85156" style="1" customWidth="1"/>
    <col min="3" max="3" width="8.85156" style="1" customWidth="1"/>
    <col min="4" max="4" width="8.85156" style="1" customWidth="1"/>
    <col min="5" max="5" width="8.85156" style="1" customWidth="1"/>
    <col min="6" max="6" width="8.85156" style="1" customWidth="1"/>
    <col min="7" max="7" width="8.85156" style="1" customWidth="1"/>
    <col min="8" max="8" width="8.85156" style="1" customWidth="1"/>
    <col min="9" max="9" width="8.85156" style="1" customWidth="1"/>
    <col min="10" max="10" width="8.85156" style="1" customWidth="1"/>
    <col min="11" max="11" width="8.85156" style="1" customWidth="1"/>
    <col min="12" max="12" width="8.85156" style="1" customWidth="1"/>
    <col min="13" max="13" width="8.85156" style="1" customWidth="1"/>
    <col min="14" max="14" width="8.85156" style="1" customWidth="1"/>
    <col min="15" max="15" width="8.85156" style="1" customWidth="1"/>
    <col min="16" max="256" width="8.85156" style="1" customWidth="1"/>
  </cols>
  <sheetData>
    <row r="1" ht="15" customHeight="1">
      <c r="A1" t="s" s="2">
        <v>0</v>
      </c>
      <c r="B1" t="s" s="2">
        <v>1</v>
      </c>
      <c r="C1" t="s" s="2">
        <v>2</v>
      </c>
      <c r="D1" t="s" s="2">
        <v>3</v>
      </c>
      <c r="E1" t="s" s="3">
        <v>4</v>
      </c>
      <c r="F1" t="s" s="2">
        <v>5</v>
      </c>
      <c r="G1" t="s" s="2">
        <v>6</v>
      </c>
      <c r="H1" t="s" s="2">
        <v>7</v>
      </c>
      <c r="I1" t="s" s="2">
        <v>8</v>
      </c>
      <c r="J1" s="4"/>
      <c r="K1" s="5"/>
      <c r="L1" s="5"/>
      <c r="M1" s="5"/>
      <c r="N1" s="5"/>
      <c r="O1" s="5"/>
    </row>
    <row r="2" ht="16" customHeight="1">
      <c r="A2" s="6">
        <v>1</v>
      </c>
      <c r="B2" s="7">
        <v>13521</v>
      </c>
      <c r="C2" s="7">
        <v>954</v>
      </c>
      <c r="D2" s="7">
        <v>69635</v>
      </c>
      <c r="E2" s="8">
        <v>84110</v>
      </c>
      <c r="F2" s="7">
        <f>(2*D2)/(B2+C2+(2*D2))</f>
        <v>0.9058505967673746</v>
      </c>
      <c r="G2" s="7">
        <f>D2/(D2+C2)</f>
        <v>0.9864851464109139</v>
      </c>
      <c r="H2" s="7">
        <f>D2/D2</f>
        <v>1</v>
      </c>
      <c r="I2" s="8">
        <f>B2/D2</f>
        <v>0.1941695986213829</v>
      </c>
      <c r="J2" s="9"/>
      <c r="K2" t="s" s="10">
        <v>9</v>
      </c>
      <c r="L2" s="11"/>
      <c r="M2" s="11"/>
      <c r="N2" s="11"/>
      <c r="O2" s="12"/>
    </row>
    <row r="3" ht="15" customHeight="1">
      <c r="A3" s="6">
        <v>2</v>
      </c>
      <c r="B3" s="7">
        <v>14597</v>
      </c>
      <c r="C3" s="7">
        <v>955</v>
      </c>
      <c r="D3" s="7">
        <v>69278</v>
      </c>
      <c r="E3" s="13">
        <v>84830</v>
      </c>
      <c r="F3" s="7">
        <f>(2*D3)/(B3+C3+(2*D3))</f>
        <v>0.8990837594414307</v>
      </c>
      <c r="G3" s="7">
        <f>D3/(D3+C3)</f>
        <v>0.9864024034285876</v>
      </c>
      <c r="H3" s="7">
        <f>D3/E3</f>
        <v>0.8166686313804079</v>
      </c>
      <c r="I3" s="8">
        <f>B3/E3</f>
        <v>0.1720735588824708</v>
      </c>
      <c r="J3" s="9"/>
      <c r="K3" t="s" s="14">
        <v>1</v>
      </c>
      <c r="L3" t="s" s="15">
        <v>10</v>
      </c>
      <c r="M3" s="16"/>
      <c r="N3" s="16"/>
      <c r="O3" s="17"/>
    </row>
    <row r="4" ht="15" customHeight="1">
      <c r="A4" s="6">
        <v>3</v>
      </c>
      <c r="B4" s="7">
        <v>31146</v>
      </c>
      <c r="C4" s="7">
        <v>783</v>
      </c>
      <c r="D4" s="7">
        <v>53380</v>
      </c>
      <c r="E4" s="13">
        <v>85309</v>
      </c>
      <c r="F4" s="7">
        <f>(2*D4)/(B4+C4+(2*D4))</f>
        <v>0.7697798671848525</v>
      </c>
      <c r="G4" s="7">
        <f>D4/(D4+C4)</f>
        <v>0.9855436368000295</v>
      </c>
      <c r="H4" s="7">
        <f>D4/E4</f>
        <v>0.625725304481356</v>
      </c>
      <c r="I4" s="8">
        <f>B4/E4</f>
        <v>0.3650962969909388</v>
      </c>
      <c r="J4" s="9"/>
      <c r="K4" t="s" s="14">
        <v>2</v>
      </c>
      <c r="L4" t="s" s="15">
        <v>11</v>
      </c>
      <c r="M4" s="16"/>
      <c r="N4" s="16"/>
      <c r="O4" s="17"/>
    </row>
    <row r="5" ht="15" customHeight="1">
      <c r="A5" s="6">
        <v>4</v>
      </c>
      <c r="B5" s="7">
        <v>13980</v>
      </c>
      <c r="C5" s="7">
        <v>899</v>
      </c>
      <c r="D5" s="7">
        <v>69490</v>
      </c>
      <c r="E5" s="13">
        <v>84369</v>
      </c>
      <c r="F5" s="7">
        <f>(2*D5)/(B5+C5+(2*D5))</f>
        <v>0.9032945749029956</v>
      </c>
      <c r="G5" s="7">
        <f>D5/(D5+C5)</f>
        <v>0.9872281180298058</v>
      </c>
      <c r="H5" s="7">
        <f>D5/E5</f>
        <v>0.823643755407792</v>
      </c>
      <c r="I5" s="8">
        <f>B5/E5</f>
        <v>0.1657006720477901</v>
      </c>
      <c r="J5" s="9"/>
      <c r="K5" t="s" s="14">
        <v>3</v>
      </c>
      <c r="L5" t="s" s="15">
        <v>12</v>
      </c>
      <c r="M5" s="16"/>
      <c r="N5" s="16"/>
      <c r="O5" s="17"/>
    </row>
    <row r="6" ht="15" customHeight="1">
      <c r="A6" s="6">
        <v>5</v>
      </c>
      <c r="B6" s="7">
        <v>21923</v>
      </c>
      <c r="C6" s="7">
        <v>1057</v>
      </c>
      <c r="D6" s="7">
        <v>59143</v>
      </c>
      <c r="E6" s="13">
        <v>82123</v>
      </c>
      <c r="F6" s="7">
        <f>(2*D6)/(B6+C6+(2*D6))</f>
        <v>0.8373281610578625</v>
      </c>
      <c r="G6" s="7">
        <f>D6/(D6+C6)</f>
        <v>0.9824418604651163</v>
      </c>
      <c r="H6" s="7">
        <f>D6/E6</f>
        <v>0.7201758338102602</v>
      </c>
      <c r="I6" s="8">
        <f>B6/E6</f>
        <v>0.266953228693545</v>
      </c>
      <c r="J6" s="9"/>
      <c r="K6" t="s" s="14">
        <v>4</v>
      </c>
      <c r="L6" t="s" s="15">
        <v>13</v>
      </c>
      <c r="M6" s="16"/>
      <c r="N6" s="16"/>
      <c r="O6" s="17"/>
    </row>
    <row r="7" ht="15" customHeight="1">
      <c r="A7" s="6">
        <v>6</v>
      </c>
      <c r="B7" s="7">
        <v>24753</v>
      </c>
      <c r="C7" s="7">
        <v>935</v>
      </c>
      <c r="D7" s="7">
        <v>42865</v>
      </c>
      <c r="E7" s="13">
        <v>68553</v>
      </c>
      <c r="F7" s="7">
        <f>(2*D7)/(B7+C7+(2*D7))</f>
        <v>0.7694447934804071</v>
      </c>
      <c r="G7" s="7">
        <f>D7/(D7+C7)</f>
        <v>0.9786529680365297</v>
      </c>
      <c r="H7" s="7">
        <f>D7/E7</f>
        <v>0.625282628039619</v>
      </c>
      <c r="I7" s="8">
        <f>B7/E7</f>
        <v>0.3610782897903811</v>
      </c>
      <c r="J7" s="9"/>
      <c r="K7" t="s" s="14">
        <v>5</v>
      </c>
      <c r="L7" t="s" s="15">
        <v>14</v>
      </c>
      <c r="M7" s="16"/>
      <c r="N7" s="16"/>
      <c r="O7" s="17"/>
    </row>
    <row r="8" ht="15" customHeight="1">
      <c r="A8" s="6">
        <v>7</v>
      </c>
      <c r="B8" s="7">
        <v>9809</v>
      </c>
      <c r="C8" s="7">
        <v>869</v>
      </c>
      <c r="D8" s="7">
        <v>25903</v>
      </c>
      <c r="E8" s="13">
        <v>66581</v>
      </c>
      <c r="F8" s="7">
        <f>(2*D8)/(B8+C8+(2*D8))</f>
        <v>0.8291082517124384</v>
      </c>
      <c r="G8" s="7">
        <f>D8/(D8+C8)</f>
        <v>0.967540714178993</v>
      </c>
      <c r="H8" s="7">
        <f>D8/E8</f>
        <v>0.3890449227257025</v>
      </c>
      <c r="I8" s="8">
        <f>B8/E8</f>
        <v>0.1473243117405867</v>
      </c>
      <c r="J8" s="9"/>
      <c r="K8" t="s" s="14">
        <v>6</v>
      </c>
      <c r="L8" t="s" s="15">
        <v>15</v>
      </c>
      <c r="M8" s="16"/>
      <c r="N8" s="16"/>
      <c r="O8" s="17"/>
    </row>
    <row r="9" ht="15" customHeight="1">
      <c r="A9" s="6">
        <v>8</v>
      </c>
      <c r="B9" s="7">
        <v>9450</v>
      </c>
      <c r="C9" s="7">
        <v>801</v>
      </c>
      <c r="D9" s="7">
        <v>43439</v>
      </c>
      <c r="E9" s="13">
        <v>63690</v>
      </c>
      <c r="F9" s="7">
        <f>(2*D9)/(B9+C9+(2*D9))</f>
        <v>0.8944599450215692</v>
      </c>
      <c r="G9" s="7">
        <f>D9/(D9+C9)</f>
        <v>0.9818942133815551</v>
      </c>
      <c r="H9" s="7">
        <f>D9/E9</f>
        <v>0.6820379965457686</v>
      </c>
      <c r="I9" s="8">
        <f>B9/E9</f>
        <v>0.1483749411210551</v>
      </c>
      <c r="J9" s="9"/>
      <c r="K9" t="s" s="14">
        <v>7</v>
      </c>
      <c r="L9" t="s" s="15">
        <v>16</v>
      </c>
      <c r="M9" s="16"/>
      <c r="N9" s="16"/>
      <c r="O9" s="17"/>
    </row>
    <row r="10" ht="15" customHeight="1">
      <c r="A10" s="6">
        <v>9</v>
      </c>
      <c r="B10" s="7">
        <v>18110</v>
      </c>
      <c r="C10" s="7">
        <v>633</v>
      </c>
      <c r="D10" s="7">
        <v>40838</v>
      </c>
      <c r="E10" s="13">
        <v>59581</v>
      </c>
      <c r="F10" s="7">
        <f>(2*D10)/(B10+C10+(2*D10))</f>
        <v>0.8133520548900108</v>
      </c>
      <c r="G10" s="7">
        <f>D10/(D10+C10)</f>
        <v>0.9847363217670179</v>
      </c>
      <c r="H10" s="7">
        <f>D10/E10</f>
        <v>0.685419848609456</v>
      </c>
      <c r="I10" s="8">
        <f>B10/E10</f>
        <v>0.3039559591144828</v>
      </c>
      <c r="J10" s="9"/>
      <c r="K10" t="s" s="14">
        <v>8</v>
      </c>
      <c r="L10" t="s" s="15">
        <v>17</v>
      </c>
      <c r="M10" s="16"/>
      <c r="N10" s="16"/>
      <c r="O10" s="17"/>
    </row>
    <row r="11" ht="15" customHeight="1">
      <c r="A11" s="6">
        <v>10</v>
      </c>
      <c r="B11" s="7">
        <v>5405</v>
      </c>
      <c r="C11" s="7">
        <v>777</v>
      </c>
      <c r="D11" s="7">
        <v>37821</v>
      </c>
      <c r="E11" s="13">
        <v>54003</v>
      </c>
      <c r="F11" s="7">
        <f>(2*D11)/(B11+C11+(2*D11))</f>
        <v>0.9244475948377004</v>
      </c>
      <c r="G11" s="7">
        <f>D11/(D11+C11)</f>
        <v>0.9798694232861807</v>
      </c>
      <c r="H11" s="7">
        <f>D11/E11</f>
        <v>0.7003499805566358</v>
      </c>
      <c r="I11" s="8">
        <f>B11/E11</f>
        <v>0.1000870322019147</v>
      </c>
      <c r="J11" s="4"/>
      <c r="K11" s="18"/>
      <c r="L11" s="18"/>
      <c r="M11" s="18"/>
      <c r="N11" s="18"/>
      <c r="O11" s="18"/>
    </row>
    <row r="12" ht="15" customHeight="1">
      <c r="A12" s="6">
        <v>11</v>
      </c>
      <c r="B12" s="7">
        <v>0</v>
      </c>
      <c r="C12" s="7">
        <v>0</v>
      </c>
      <c r="D12" s="7">
        <v>0</v>
      </c>
      <c r="E12" s="13">
        <v>0</v>
      </c>
      <c r="F12" s="19">
        <f>(2*D12)/(B12+C12+(2*D12))</f>
      </c>
      <c r="G12" s="19">
        <f>D12/(D12+C12)</f>
      </c>
      <c r="H12" s="19">
        <f>D12/E12</f>
      </c>
      <c r="I12" s="20">
        <f>B12/E12</f>
      </c>
      <c r="J12" s="4"/>
      <c r="K12" s="21"/>
      <c r="L12" s="21"/>
      <c r="M12" s="21"/>
      <c r="N12" s="21"/>
      <c r="O12" s="21"/>
    </row>
    <row r="13" ht="15" customHeight="1">
      <c r="A13" s="6">
        <v>12</v>
      </c>
      <c r="B13" s="7">
        <v>0</v>
      </c>
      <c r="C13" s="7">
        <v>0</v>
      </c>
      <c r="D13" s="7">
        <v>0</v>
      </c>
      <c r="E13" s="13">
        <v>0</v>
      </c>
      <c r="F13" s="19">
        <f>(2*D13)/(B13+C13+(2*D13))</f>
      </c>
      <c r="G13" s="19">
        <f>D13/(D13+C13)</f>
      </c>
      <c r="H13" s="19">
        <f>D13/E13</f>
      </c>
      <c r="I13" s="20">
        <f>B13/E13</f>
      </c>
      <c r="J13" s="4"/>
      <c r="K13" s="21"/>
      <c r="L13" s="21"/>
      <c r="M13" s="21"/>
      <c r="N13" s="21"/>
      <c r="O13" s="21"/>
    </row>
    <row r="14" ht="15" customHeight="1">
      <c r="A14" s="22"/>
      <c r="B14" s="23"/>
      <c r="C14" s="23"/>
      <c r="D14" s="23"/>
      <c r="E14" s="24"/>
      <c r="F14" s="23"/>
      <c r="G14" s="23"/>
      <c r="H14" s="23"/>
      <c r="I14" s="18"/>
      <c r="J14" s="21"/>
      <c r="K14" t="s" s="25">
        <v>18</v>
      </c>
      <c r="L14" t="s" s="26">
        <v>19</v>
      </c>
      <c r="M14" s="27"/>
      <c r="N14" s="21"/>
      <c r="O14" s="21"/>
    </row>
    <row r="15" ht="15.5" customHeight="1">
      <c r="A15" s="28"/>
      <c r="B15" s="29"/>
      <c r="C15" s="29"/>
      <c r="D15" s="29"/>
      <c r="E15" s="30"/>
      <c r="F15" s="29"/>
      <c r="G15" s="29"/>
      <c r="H15" s="29"/>
      <c r="I15" s="21"/>
      <c r="J15" s="21"/>
      <c r="K15" s="31"/>
      <c r="L15" t="s" s="32">
        <v>20</v>
      </c>
      <c r="M15" s="33"/>
      <c r="N15" s="21"/>
      <c r="O15" s="21"/>
    </row>
    <row r="16" ht="15" customHeight="1">
      <c r="A16" s="28"/>
      <c r="B16" s="29"/>
      <c r="C16" s="21"/>
      <c r="D16" s="21"/>
      <c r="E16" s="21"/>
      <c r="F16" s="21"/>
      <c r="G16" s="21"/>
      <c r="H16" s="29"/>
      <c r="I16" s="21"/>
      <c r="J16" s="21"/>
      <c r="K16" s="21"/>
      <c r="L16" s="21"/>
      <c r="M16" s="21"/>
      <c r="N16" s="21"/>
      <c r="O16" s="21"/>
    </row>
    <row r="17" ht="15" customHeight="1">
      <c r="A17" s="28"/>
      <c r="B17" s="29"/>
      <c r="C17" s="21"/>
      <c r="D17" s="21"/>
      <c r="E17" s="21"/>
      <c r="F17" s="21"/>
      <c r="G17" s="21"/>
      <c r="H17" s="29"/>
      <c r="I17" s="21"/>
      <c r="J17" s="21"/>
      <c r="K17" t="s" s="25">
        <v>21</v>
      </c>
      <c r="L17" t="s" s="26">
        <v>3</v>
      </c>
      <c r="M17" s="21"/>
      <c r="N17" t="s" s="25">
        <v>22</v>
      </c>
      <c r="O17" t="s" s="26">
        <v>23</v>
      </c>
    </row>
    <row r="18" ht="15.5" customHeight="1">
      <c r="A18" s="28"/>
      <c r="B18" s="29"/>
      <c r="C18" s="21"/>
      <c r="D18" s="21"/>
      <c r="E18" s="21"/>
      <c r="F18" s="21"/>
      <c r="G18" s="21"/>
      <c r="H18" s="29"/>
      <c r="I18" s="21"/>
      <c r="J18" s="21"/>
      <c r="K18" s="31"/>
      <c r="L18" t="s" s="32">
        <v>24</v>
      </c>
      <c r="M18" s="21"/>
      <c r="N18" s="31"/>
      <c r="O18" t="s" s="32">
        <v>4</v>
      </c>
    </row>
    <row r="19" ht="15" customHeight="1">
      <c r="A19" s="28"/>
      <c r="B19" s="29"/>
      <c r="C19" s="21"/>
      <c r="D19" s="21"/>
      <c r="E19" s="21"/>
      <c r="F19" s="21"/>
      <c r="G19" s="21"/>
      <c r="H19" s="29"/>
      <c r="I19" s="21"/>
      <c r="J19" s="21"/>
      <c r="K19" s="21"/>
      <c r="L19" s="21"/>
      <c r="M19" s="21"/>
      <c r="N19" s="21"/>
      <c r="O19" s="21"/>
    </row>
    <row r="20" ht="15" customHeight="1">
      <c r="A20" s="28"/>
      <c r="B20" s="29"/>
      <c r="C20" s="21"/>
      <c r="D20" s="21"/>
      <c r="E20" s="21"/>
      <c r="F20" s="21"/>
      <c r="G20" s="21"/>
      <c r="H20" s="29"/>
      <c r="I20" s="21"/>
      <c r="J20" s="21"/>
      <c r="K20" t="s" s="25">
        <v>25</v>
      </c>
      <c r="L20" t="s" s="26">
        <v>1</v>
      </c>
      <c r="M20" s="21"/>
      <c r="N20" s="21"/>
      <c r="O20" s="21"/>
    </row>
    <row r="21" ht="15.5" customHeight="1">
      <c r="A21" s="28"/>
      <c r="B21" s="29"/>
      <c r="C21" s="21"/>
      <c r="D21" s="21"/>
      <c r="E21" s="21"/>
      <c r="F21" s="21"/>
      <c r="G21" s="21"/>
      <c r="H21" s="29"/>
      <c r="I21" s="21"/>
      <c r="J21" s="21"/>
      <c r="K21" s="31"/>
      <c r="L21" t="s" s="32">
        <v>4</v>
      </c>
      <c r="M21" s="21"/>
      <c r="N21" s="21"/>
      <c r="O21" s="21"/>
    </row>
    <row r="22" ht="15" customHeight="1">
      <c r="A22" s="28"/>
      <c r="B22" s="29"/>
      <c r="C22" s="21"/>
      <c r="D22" s="21"/>
      <c r="E22" s="21"/>
      <c r="F22" s="21"/>
      <c r="G22" s="21"/>
      <c r="H22" s="29"/>
      <c r="I22" s="21"/>
      <c r="J22" s="21"/>
      <c r="K22" s="21"/>
      <c r="L22" s="21"/>
      <c r="M22" s="21"/>
      <c r="N22" s="21"/>
      <c r="O22" s="21"/>
    </row>
  </sheetData>
  <mergeCells count="15">
    <mergeCell ref="L9:O9"/>
    <mergeCell ref="L8:O8"/>
    <mergeCell ref="L7:O7"/>
    <mergeCell ref="L10:O10"/>
    <mergeCell ref="K14:K15"/>
    <mergeCell ref="L6:O6"/>
    <mergeCell ref="L15:M15"/>
    <mergeCell ref="L4:O4"/>
    <mergeCell ref="L5:O5"/>
    <mergeCell ref="K20:K21"/>
    <mergeCell ref="L14:M14"/>
    <mergeCell ref="N17:N18"/>
    <mergeCell ref="L3:O3"/>
    <mergeCell ref="K2:O2"/>
    <mergeCell ref="K17:K18"/>
  </mergeCells>
  <pageMargins left="0.511811" right="0.511811" top="0.787402" bottom="0.787402" header="0.314961" footer="0.314961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4" customHeight="1" outlineLevelRow="0" outlineLevelCol="0"/>
  <cols>
    <col min="1" max="1" width="9.85156" style="34" customWidth="1"/>
    <col min="2" max="2" width="8.85156" style="34" customWidth="1"/>
    <col min="3" max="3" width="8.85156" style="34" customWidth="1"/>
    <col min="4" max="4" width="8.85156" style="34" customWidth="1"/>
    <col min="5" max="5" width="8.85156" style="34" customWidth="1"/>
    <col min="6" max="256" width="8.85156" style="34" customWidth="1"/>
  </cols>
  <sheetData>
    <row r="1" ht="15" customHeight="1">
      <c r="A1" s="21"/>
      <c r="B1" s="21"/>
      <c r="C1" s="21"/>
      <c r="D1" s="21"/>
      <c r="E1" s="21"/>
    </row>
    <row r="2" ht="15" customHeight="1">
      <c r="A2" s="21"/>
      <c r="B2" s="21"/>
      <c r="C2" s="21"/>
      <c r="D2" s="21"/>
      <c r="E2" s="21"/>
    </row>
    <row r="3" ht="15" customHeight="1">
      <c r="A3" s="21"/>
      <c r="B3" s="21"/>
      <c r="C3" s="21"/>
      <c r="D3" s="21"/>
      <c r="E3" s="21"/>
    </row>
    <row r="4" ht="15" customHeight="1">
      <c r="A4" s="21"/>
      <c r="B4" s="21"/>
      <c r="C4" s="21"/>
      <c r="D4" s="21"/>
      <c r="E4" s="21"/>
    </row>
    <row r="5" ht="15" customHeight="1">
      <c r="A5" s="21"/>
      <c r="B5" s="21"/>
      <c r="C5" s="21"/>
      <c r="D5" s="21"/>
      <c r="E5" s="21"/>
    </row>
    <row r="6" ht="15" customHeight="1">
      <c r="A6" s="21"/>
      <c r="B6" s="21"/>
      <c r="C6" s="21"/>
      <c r="D6" s="21"/>
      <c r="E6" s="21"/>
    </row>
    <row r="7" ht="15" customHeight="1">
      <c r="A7" s="21"/>
      <c r="B7" s="21"/>
      <c r="C7" s="21"/>
      <c r="D7" s="21"/>
      <c r="E7" s="21"/>
    </row>
    <row r="8" ht="15" customHeight="1">
      <c r="A8" s="21"/>
      <c r="B8" s="21"/>
      <c r="C8" s="21"/>
      <c r="D8" s="21"/>
      <c r="E8" s="21"/>
    </row>
    <row r="9" ht="15" customHeight="1">
      <c r="A9" s="21"/>
      <c r="B9" s="21"/>
      <c r="C9" s="21"/>
      <c r="D9" s="21"/>
      <c r="E9" s="21"/>
    </row>
    <row r="10" ht="15" customHeight="1">
      <c r="A10" s="21"/>
      <c r="B10" s="21"/>
      <c r="C10" s="21"/>
      <c r="D10" s="21"/>
      <c r="E10" s="21"/>
    </row>
  </sheetData>
  <pageMargins left="0.511811" right="0.511811" top="0.787402" bottom="0.787402" header="0.314961" footer="0.314961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4" customHeight="1" outlineLevelRow="0" outlineLevelCol="0"/>
  <cols>
    <col min="1" max="1" width="8.85156" style="35" customWidth="1"/>
    <col min="2" max="2" width="8.85156" style="35" customWidth="1"/>
    <col min="3" max="3" width="8.85156" style="35" customWidth="1"/>
    <col min="4" max="4" width="8.85156" style="35" customWidth="1"/>
    <col min="5" max="5" width="8.85156" style="35" customWidth="1"/>
    <col min="6" max="256" width="8.85156" style="35" customWidth="1"/>
  </cols>
  <sheetData>
    <row r="1" ht="15" customHeight="1">
      <c r="A1" s="21"/>
      <c r="B1" s="21"/>
      <c r="C1" s="21"/>
      <c r="D1" s="21"/>
      <c r="E1" s="21"/>
    </row>
    <row r="2" ht="15" customHeight="1">
      <c r="A2" s="21"/>
      <c r="B2" s="21"/>
      <c r="C2" s="21"/>
      <c r="D2" s="21"/>
      <c r="E2" s="21"/>
    </row>
    <row r="3" ht="15" customHeight="1">
      <c r="A3" s="21"/>
      <c r="B3" s="21"/>
      <c r="C3" s="21"/>
      <c r="D3" s="21"/>
      <c r="E3" s="21"/>
    </row>
    <row r="4" ht="15" customHeight="1">
      <c r="A4" s="21"/>
      <c r="B4" s="21"/>
      <c r="C4" s="21"/>
      <c r="D4" s="21"/>
      <c r="E4" s="21"/>
    </row>
    <row r="5" ht="15" customHeight="1">
      <c r="A5" s="21"/>
      <c r="B5" s="21"/>
      <c r="C5" s="21"/>
      <c r="D5" s="21"/>
      <c r="E5" s="21"/>
    </row>
    <row r="6" ht="15" customHeight="1">
      <c r="A6" s="21"/>
      <c r="B6" s="21"/>
      <c r="C6" s="21"/>
      <c r="D6" s="21"/>
      <c r="E6" s="21"/>
    </row>
    <row r="7" ht="15" customHeight="1">
      <c r="A7" s="21"/>
      <c r="B7" s="21"/>
      <c r="C7" s="21"/>
      <c r="D7" s="21"/>
      <c r="E7" s="21"/>
    </row>
    <row r="8" ht="15" customHeight="1">
      <c r="A8" s="21"/>
      <c r="B8" s="21"/>
      <c r="C8" s="21"/>
      <c r="D8" s="21"/>
      <c r="E8" s="21"/>
    </row>
    <row r="9" ht="15" customHeight="1">
      <c r="A9" s="21"/>
      <c r="B9" s="21"/>
      <c r="C9" s="21"/>
      <c r="D9" s="21"/>
      <c r="E9" s="21"/>
    </row>
    <row r="10" ht="15" customHeight="1">
      <c r="A10" s="21"/>
      <c r="B10" s="21"/>
      <c r="C10" s="21"/>
      <c r="D10" s="21"/>
      <c r="E10" s="21"/>
    </row>
  </sheetData>
  <pageMargins left="0.511811" right="0.511811" top="0.787402" bottom="0.787402" header="0.314961" footer="0.314961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