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i/DataspellProjects/SapProject/Data/Elastic Measurements Jul22/Press Machine Sinking Measurements Jul22/"/>
    </mc:Choice>
  </mc:AlternateContent>
  <xr:revisionPtr revIDLastSave="0" documentId="13_ncr:1_{F9EC2F97-71D9-1646-8A2B-5F901B2A1DC3}" xr6:coauthVersionLast="47" xr6:coauthVersionMax="47" xr10:uidLastSave="{00000000-0000-0000-0000-000000000000}"/>
  <bookViews>
    <workbookView xWindow="0" yWindow="500" windowWidth="19420" windowHeight="11620" tabRatio="854" activeTab="6" xr2:uid="{00000000-000D-0000-FFFF-FFFF00000000}"/>
  </bookViews>
  <sheets>
    <sheet name="Wings bend" sheetId="3" r:id="rId1"/>
    <sheet name="Wings twist back" sheetId="4" r:id="rId2"/>
    <sheet name="Wings twist front" sheetId="2" r:id="rId3"/>
    <sheet name="Mast bend" sheetId="5" r:id="rId4"/>
    <sheet name="Mast twist back" sheetId="6" r:id="rId5"/>
    <sheet name="Mast twist front" sheetId="7" r:id="rId6"/>
    <sheet name="Data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6" i="1" l="1"/>
  <c r="J160" i="1"/>
  <c r="J166" i="1"/>
  <c r="J170" i="1"/>
  <c r="J174" i="1"/>
  <c r="J182" i="1"/>
  <c r="J186" i="1"/>
  <c r="J190" i="1"/>
  <c r="J196" i="1"/>
  <c r="J200" i="1"/>
  <c r="J204" i="1"/>
  <c r="J210" i="1"/>
  <c r="J214" i="1"/>
  <c r="J218" i="1"/>
  <c r="J224" i="1"/>
  <c r="J228" i="1"/>
  <c r="J232" i="1"/>
  <c r="J238" i="1"/>
  <c r="J242" i="1"/>
  <c r="J246" i="1"/>
  <c r="J252" i="1"/>
  <c r="J256" i="1"/>
  <c r="J260" i="1"/>
  <c r="J266" i="1"/>
  <c r="J270" i="1"/>
  <c r="J274" i="1"/>
  <c r="J281" i="1"/>
  <c r="J285" i="1"/>
  <c r="J289" i="1"/>
  <c r="J295" i="1"/>
  <c r="J299" i="1"/>
  <c r="J303" i="1"/>
  <c r="J311" i="1"/>
  <c r="J316" i="1"/>
  <c r="J320" i="1"/>
  <c r="J326" i="1"/>
  <c r="J331" i="1"/>
  <c r="J335" i="1"/>
  <c r="J341" i="1"/>
  <c r="J346" i="1"/>
  <c r="J350" i="1"/>
  <c r="J356" i="1"/>
  <c r="J361" i="1"/>
  <c r="J365" i="1"/>
  <c r="J371" i="1"/>
  <c r="J376" i="1"/>
  <c r="J380" i="1"/>
  <c r="J386" i="1"/>
  <c r="J391" i="1"/>
  <c r="J395" i="1"/>
  <c r="J401" i="1"/>
  <c r="J406" i="1"/>
  <c r="J410" i="1"/>
  <c r="J416" i="1"/>
  <c r="J421" i="1"/>
  <c r="J425" i="1"/>
  <c r="J431" i="1"/>
  <c r="J436" i="1"/>
  <c r="J440" i="1"/>
  <c r="J446" i="1"/>
  <c r="J451" i="1"/>
  <c r="J455" i="1"/>
  <c r="J461" i="1"/>
  <c r="J466" i="1"/>
  <c r="J470" i="1"/>
  <c r="J476" i="1"/>
  <c r="J481" i="1"/>
  <c r="J485" i="1"/>
  <c r="J152" i="1"/>
  <c r="J146" i="1"/>
  <c r="J142" i="1"/>
  <c r="J138" i="1"/>
  <c r="J132" i="1"/>
  <c r="J128" i="1"/>
  <c r="J124" i="1"/>
  <c r="J118" i="1"/>
  <c r="J114" i="1"/>
  <c r="J110" i="1"/>
  <c r="J104" i="1"/>
  <c r="J100" i="1"/>
  <c r="J96" i="1"/>
  <c r="J90" i="1"/>
  <c r="J86" i="1"/>
  <c r="J82" i="1"/>
  <c r="J76" i="1"/>
  <c r="J72" i="1"/>
  <c r="J68" i="1"/>
  <c r="J60" i="1"/>
  <c r="J56" i="1"/>
  <c r="J52" i="1"/>
  <c r="J46" i="1"/>
  <c r="J42" i="1"/>
  <c r="J37" i="1"/>
  <c r="J31" i="1"/>
  <c r="J27" i="1"/>
  <c r="J22" i="1"/>
  <c r="J16" i="1"/>
  <c r="J12" i="1"/>
  <c r="J7" i="1"/>
  <c r="K391" i="1" l="1"/>
  <c r="G485" i="1"/>
  <c r="G486" i="1"/>
  <c r="I485" i="1" s="1"/>
  <c r="K485" i="1" s="1"/>
  <c r="G484" i="1"/>
  <c r="G480" i="1"/>
  <c r="G481" i="1"/>
  <c r="G482" i="1"/>
  <c r="G479" i="1"/>
  <c r="G475" i="1"/>
  <c r="G476" i="1"/>
  <c r="G477" i="1"/>
  <c r="I476" i="1" s="1"/>
  <c r="K476" i="1" s="1"/>
  <c r="G474" i="1"/>
  <c r="G470" i="1"/>
  <c r="G471" i="1"/>
  <c r="I470" i="1" s="1"/>
  <c r="K470" i="1" s="1"/>
  <c r="G469" i="1"/>
  <c r="G465" i="1"/>
  <c r="G466" i="1"/>
  <c r="G467" i="1"/>
  <c r="I466" i="1" s="1"/>
  <c r="K466" i="1" s="1"/>
  <c r="G464" i="1"/>
  <c r="G460" i="1"/>
  <c r="G461" i="1"/>
  <c r="G462" i="1"/>
  <c r="I461" i="1" s="1"/>
  <c r="K461" i="1" s="1"/>
  <c r="G459" i="1"/>
  <c r="G455" i="1"/>
  <c r="G456" i="1"/>
  <c r="I455" i="1" s="1"/>
  <c r="K455" i="1" s="1"/>
  <c r="G454" i="1"/>
  <c r="G450" i="1"/>
  <c r="G451" i="1"/>
  <c r="G452" i="1"/>
  <c r="I451" i="1" s="1"/>
  <c r="K451" i="1" s="1"/>
  <c r="G449" i="1"/>
  <c r="G445" i="1"/>
  <c r="G446" i="1"/>
  <c r="G447" i="1"/>
  <c r="I446" i="1" s="1"/>
  <c r="K446" i="1" s="1"/>
  <c r="G444" i="1"/>
  <c r="G440" i="1"/>
  <c r="G441" i="1"/>
  <c r="I440" i="1" s="1"/>
  <c r="K440" i="1" s="1"/>
  <c r="G439" i="1"/>
  <c r="G435" i="1"/>
  <c r="G436" i="1"/>
  <c r="G437" i="1"/>
  <c r="I436" i="1" s="1"/>
  <c r="K436" i="1" s="1"/>
  <c r="G434" i="1"/>
  <c r="G430" i="1"/>
  <c r="G431" i="1"/>
  <c r="G432" i="1"/>
  <c r="I431" i="1" s="1"/>
  <c r="K431" i="1" s="1"/>
  <c r="G429" i="1"/>
  <c r="G425" i="1"/>
  <c r="G426" i="1"/>
  <c r="G424" i="1"/>
  <c r="G420" i="1"/>
  <c r="G421" i="1"/>
  <c r="G422" i="1"/>
  <c r="I421" i="1" s="1"/>
  <c r="K421" i="1" s="1"/>
  <c r="G419" i="1"/>
  <c r="G415" i="1"/>
  <c r="G416" i="1"/>
  <c r="G417" i="1"/>
  <c r="G414" i="1"/>
  <c r="G410" i="1"/>
  <c r="G411" i="1"/>
  <c r="I410" i="1" s="1"/>
  <c r="K410" i="1" s="1"/>
  <c r="G409" i="1"/>
  <c r="G405" i="1"/>
  <c r="G406" i="1"/>
  <c r="G407" i="1"/>
  <c r="I406" i="1" s="1"/>
  <c r="K406" i="1" s="1"/>
  <c r="G404" i="1"/>
  <c r="G400" i="1"/>
  <c r="G401" i="1"/>
  <c r="G402" i="1"/>
  <c r="I401" i="1" s="1"/>
  <c r="K401" i="1" s="1"/>
  <c r="G399" i="1"/>
  <c r="G395" i="1"/>
  <c r="G396" i="1"/>
  <c r="I395" i="1" s="1"/>
  <c r="K395" i="1" s="1"/>
  <c r="G394" i="1"/>
  <c r="G390" i="1"/>
  <c r="G391" i="1"/>
  <c r="G392" i="1"/>
  <c r="I391" i="1" s="1"/>
  <c r="G389" i="1"/>
  <c r="G385" i="1"/>
  <c r="G386" i="1"/>
  <c r="G387" i="1"/>
  <c r="I386" i="1" s="1"/>
  <c r="K386" i="1" s="1"/>
  <c r="G384" i="1"/>
  <c r="G380" i="1"/>
  <c r="G381" i="1"/>
  <c r="I380" i="1" s="1"/>
  <c r="K380" i="1" s="1"/>
  <c r="G379" i="1"/>
  <c r="G375" i="1"/>
  <c r="G376" i="1"/>
  <c r="G377" i="1"/>
  <c r="I376" i="1" s="1"/>
  <c r="K376" i="1" s="1"/>
  <c r="G374" i="1"/>
  <c r="G370" i="1"/>
  <c r="G371" i="1"/>
  <c r="G372" i="1"/>
  <c r="I371" i="1" s="1"/>
  <c r="K371" i="1" s="1"/>
  <c r="G369" i="1"/>
  <c r="I416" i="1" l="1"/>
  <c r="K416" i="1" s="1"/>
  <c r="I425" i="1"/>
  <c r="K425" i="1" s="1"/>
  <c r="I481" i="1"/>
  <c r="K481" i="1" s="1"/>
  <c r="G366" i="1"/>
  <c r="G365" i="1"/>
  <c r="G364" i="1"/>
  <c r="G360" i="1"/>
  <c r="G361" i="1"/>
  <c r="G362" i="1"/>
  <c r="G359" i="1"/>
  <c r="G355" i="1"/>
  <c r="G356" i="1"/>
  <c r="G357" i="1"/>
  <c r="I356" i="1" s="1"/>
  <c r="K356" i="1" s="1"/>
  <c r="G354" i="1"/>
  <c r="G350" i="1"/>
  <c r="G351" i="1"/>
  <c r="I350" i="1" s="1"/>
  <c r="K350" i="1" s="1"/>
  <c r="G345" i="1"/>
  <c r="G346" i="1"/>
  <c r="G347" i="1"/>
  <c r="I346" i="1" s="1"/>
  <c r="K346" i="1" s="1"/>
  <c r="G340" i="1"/>
  <c r="G341" i="1"/>
  <c r="G342" i="1"/>
  <c r="I341" i="1" s="1"/>
  <c r="K341" i="1" s="1"/>
  <c r="G349" i="1"/>
  <c r="G344" i="1"/>
  <c r="G339" i="1"/>
  <c r="I365" i="1" l="1"/>
  <c r="K365" i="1" s="1"/>
  <c r="I361" i="1"/>
  <c r="K361" i="1" s="1"/>
  <c r="G335" i="1"/>
  <c r="G336" i="1"/>
  <c r="I335" i="1" s="1"/>
  <c r="K335" i="1" s="1"/>
  <c r="G334" i="1"/>
  <c r="G330" i="1"/>
  <c r="G331" i="1"/>
  <c r="G332" i="1"/>
  <c r="I331" i="1" s="1"/>
  <c r="K331" i="1" s="1"/>
  <c r="G329" i="1"/>
  <c r="G325" i="1"/>
  <c r="G326" i="1"/>
  <c r="G327" i="1"/>
  <c r="I326" i="1" s="1"/>
  <c r="K326" i="1" s="1"/>
  <c r="G324" i="1"/>
  <c r="G317" i="1" l="1"/>
  <c r="G320" i="1"/>
  <c r="G321" i="1"/>
  <c r="I320" i="1" s="1"/>
  <c r="K320" i="1" s="1"/>
  <c r="G319" i="1"/>
  <c r="G315" i="1"/>
  <c r="G316" i="1"/>
  <c r="G314" i="1"/>
  <c r="G310" i="1"/>
  <c r="G311" i="1"/>
  <c r="G312" i="1"/>
  <c r="I311" i="1" s="1"/>
  <c r="K311" i="1" s="1"/>
  <c r="G309" i="1"/>
  <c r="G303" i="1"/>
  <c r="G304" i="1"/>
  <c r="I303" i="1" s="1"/>
  <c r="K303" i="1" s="1"/>
  <c r="G302" i="1"/>
  <c r="G299" i="1"/>
  <c r="G300" i="1"/>
  <c r="I299" i="1" s="1"/>
  <c r="K299" i="1" s="1"/>
  <c r="G298" i="1"/>
  <c r="G294" i="1"/>
  <c r="G295" i="1"/>
  <c r="G296" i="1"/>
  <c r="I295" i="1" s="1"/>
  <c r="K295" i="1" s="1"/>
  <c r="G293" i="1"/>
  <c r="G279" i="1"/>
  <c r="G290" i="1"/>
  <c r="G289" i="1"/>
  <c r="G288" i="1"/>
  <c r="G286" i="1"/>
  <c r="G285" i="1"/>
  <c r="G284" i="1"/>
  <c r="G282" i="1"/>
  <c r="G281" i="1"/>
  <c r="G280" i="1"/>
  <c r="G274" i="1"/>
  <c r="G275" i="1"/>
  <c r="G273" i="1"/>
  <c r="G270" i="1"/>
  <c r="G271" i="1"/>
  <c r="I270" i="1" s="1"/>
  <c r="K270" i="1" s="1"/>
  <c r="G269" i="1"/>
  <c r="G265" i="1"/>
  <c r="G266" i="1"/>
  <c r="G267" i="1"/>
  <c r="I266" i="1" s="1"/>
  <c r="K266" i="1" s="1"/>
  <c r="G264" i="1"/>
  <c r="I289" i="1" l="1"/>
  <c r="K289" i="1" s="1"/>
  <c r="I281" i="1"/>
  <c r="K281" i="1" s="1"/>
  <c r="I285" i="1"/>
  <c r="K285" i="1" s="1"/>
  <c r="I274" i="1"/>
  <c r="K274" i="1" s="1"/>
  <c r="I316" i="1"/>
  <c r="K316" i="1" s="1"/>
  <c r="G260" i="1"/>
  <c r="G261" i="1"/>
  <c r="I260" i="1" s="1"/>
  <c r="K260" i="1" s="1"/>
  <c r="G259" i="1"/>
  <c r="G256" i="1"/>
  <c r="G257" i="1"/>
  <c r="I256" i="1" s="1"/>
  <c r="K256" i="1" s="1"/>
  <c r="G255" i="1"/>
  <c r="G251" i="1"/>
  <c r="G252" i="1"/>
  <c r="G253" i="1"/>
  <c r="I252" i="1" s="1"/>
  <c r="K252" i="1" s="1"/>
  <c r="G250" i="1"/>
  <c r="G246" i="1"/>
  <c r="G247" i="1"/>
  <c r="G245" i="1"/>
  <c r="G242" i="1"/>
  <c r="G243" i="1"/>
  <c r="I242" i="1" s="1"/>
  <c r="K242" i="1" s="1"/>
  <c r="G241" i="1"/>
  <c r="G237" i="1"/>
  <c r="G238" i="1"/>
  <c r="G239" i="1"/>
  <c r="I238" i="1" s="1"/>
  <c r="K238" i="1" s="1"/>
  <c r="G236" i="1"/>
  <c r="G222" i="1"/>
  <c r="G232" i="1"/>
  <c r="G233" i="1"/>
  <c r="I232" i="1" s="1"/>
  <c r="K232" i="1" s="1"/>
  <c r="G231" i="1"/>
  <c r="G228" i="1"/>
  <c r="G229" i="1"/>
  <c r="I228" i="1" s="1"/>
  <c r="K228" i="1" s="1"/>
  <c r="G227" i="1"/>
  <c r="G223" i="1"/>
  <c r="G224" i="1"/>
  <c r="G225" i="1"/>
  <c r="I224" i="1" s="1"/>
  <c r="K224" i="1" s="1"/>
  <c r="G218" i="1"/>
  <c r="G219" i="1"/>
  <c r="I218" i="1" s="1"/>
  <c r="K218" i="1" s="1"/>
  <c r="G217" i="1"/>
  <c r="G214" i="1"/>
  <c r="G215" i="1"/>
  <c r="I214" i="1" s="1"/>
  <c r="K214" i="1" s="1"/>
  <c r="G213" i="1"/>
  <c r="G209" i="1"/>
  <c r="G210" i="1"/>
  <c r="G211" i="1"/>
  <c r="I210" i="1" s="1"/>
  <c r="K210" i="1" s="1"/>
  <c r="G208" i="1"/>
  <c r="G191" i="1"/>
  <c r="I190" i="1" s="1"/>
  <c r="K190" i="1" s="1"/>
  <c r="G197" i="1"/>
  <c r="G201" i="1"/>
  <c r="I200" i="1" s="1"/>
  <c r="K200" i="1" s="1"/>
  <c r="G205" i="1"/>
  <c r="I204" i="1" s="1"/>
  <c r="K204" i="1" s="1"/>
  <c r="G204" i="1"/>
  <c r="G203" i="1"/>
  <c r="G200" i="1"/>
  <c r="G199" i="1"/>
  <c r="G195" i="1"/>
  <c r="G196" i="1"/>
  <c r="G194" i="1"/>
  <c r="G190" i="1"/>
  <c r="G189" i="1"/>
  <c r="G186" i="1"/>
  <c r="G187" i="1"/>
  <c r="I186" i="1" s="1"/>
  <c r="K186" i="1" s="1"/>
  <c r="G185" i="1"/>
  <c r="G181" i="1"/>
  <c r="G182" i="1"/>
  <c r="G183" i="1"/>
  <c r="I182" i="1" s="1"/>
  <c r="K182" i="1" s="1"/>
  <c r="G180" i="1"/>
  <c r="G174" i="1"/>
  <c r="G175" i="1"/>
  <c r="I174" i="1" s="1"/>
  <c r="K174" i="1" s="1"/>
  <c r="G173" i="1"/>
  <c r="G170" i="1"/>
  <c r="G171" i="1"/>
  <c r="I170" i="1" s="1"/>
  <c r="K170" i="1" s="1"/>
  <c r="G169" i="1"/>
  <c r="G165" i="1"/>
  <c r="G166" i="1"/>
  <c r="G167" i="1"/>
  <c r="I166" i="1" s="1"/>
  <c r="K166" i="1" s="1"/>
  <c r="G164" i="1"/>
  <c r="G128" i="1"/>
  <c r="G129" i="1"/>
  <c r="I128" i="1" s="1"/>
  <c r="K128" i="1" s="1"/>
  <c r="G127" i="1"/>
  <c r="G132" i="1"/>
  <c r="G133" i="1"/>
  <c r="I132" i="1" s="1"/>
  <c r="K132" i="1" s="1"/>
  <c r="G131" i="1"/>
  <c r="G142" i="1"/>
  <c r="G143" i="1"/>
  <c r="I142" i="1" s="1"/>
  <c r="K142" i="1" s="1"/>
  <c r="G141" i="1"/>
  <c r="G146" i="1"/>
  <c r="G147" i="1"/>
  <c r="I146" i="1" s="1"/>
  <c r="K146" i="1" s="1"/>
  <c r="G145" i="1"/>
  <c r="G156" i="1"/>
  <c r="G157" i="1"/>
  <c r="G155" i="1"/>
  <c r="G160" i="1"/>
  <c r="G161" i="1"/>
  <c r="I160" i="1" s="1"/>
  <c r="K160" i="1" s="1"/>
  <c r="G159" i="1"/>
  <c r="G118" i="1"/>
  <c r="G119" i="1"/>
  <c r="I118" i="1" s="1"/>
  <c r="K118" i="1" s="1"/>
  <c r="G117" i="1"/>
  <c r="G114" i="1"/>
  <c r="G115" i="1"/>
  <c r="I114" i="1" s="1"/>
  <c r="K114" i="1" s="1"/>
  <c r="G113" i="1"/>
  <c r="G104" i="1"/>
  <c r="G105" i="1"/>
  <c r="I104" i="1" s="1"/>
  <c r="K104" i="1" s="1"/>
  <c r="G103" i="1"/>
  <c r="G100" i="1"/>
  <c r="G101" i="1"/>
  <c r="I100" i="1" s="1"/>
  <c r="K100" i="1" s="1"/>
  <c r="G99" i="1"/>
  <c r="G90" i="1"/>
  <c r="G91" i="1"/>
  <c r="I90" i="1" s="1"/>
  <c r="K90" i="1" s="1"/>
  <c r="G89" i="1"/>
  <c r="G86" i="1"/>
  <c r="G87" i="1"/>
  <c r="I86" i="1" s="1"/>
  <c r="K86" i="1" s="1"/>
  <c r="G85" i="1"/>
  <c r="G76" i="1"/>
  <c r="G77" i="1"/>
  <c r="G75" i="1"/>
  <c r="G72" i="1"/>
  <c r="G73" i="1"/>
  <c r="I72" i="1" s="1"/>
  <c r="K72" i="1" s="1"/>
  <c r="G71" i="1"/>
  <c r="G60" i="1"/>
  <c r="G61" i="1"/>
  <c r="I60" i="1" s="1"/>
  <c r="K60" i="1" s="1"/>
  <c r="G59" i="1"/>
  <c r="G56" i="1"/>
  <c r="G57" i="1"/>
  <c r="G55" i="1"/>
  <c r="G46" i="1"/>
  <c r="G47" i="1"/>
  <c r="I46" i="1" s="1"/>
  <c r="K46" i="1" s="1"/>
  <c r="G45" i="1"/>
  <c r="G42" i="1"/>
  <c r="G43" i="1"/>
  <c r="I42" i="1" s="1"/>
  <c r="K42" i="1" s="1"/>
  <c r="G41" i="1"/>
  <c r="G31" i="1"/>
  <c r="G32" i="1"/>
  <c r="I31" i="1" s="1"/>
  <c r="K31" i="1" s="1"/>
  <c r="G30" i="1"/>
  <c r="G26" i="1"/>
  <c r="G27" i="1"/>
  <c r="G28" i="1"/>
  <c r="I27" i="1" s="1"/>
  <c r="K27" i="1" s="1"/>
  <c r="G25" i="1"/>
  <c r="G13" i="1"/>
  <c r="G16" i="1"/>
  <c r="G17" i="1"/>
  <c r="I16" i="1" s="1"/>
  <c r="K16" i="1" s="1"/>
  <c r="G15" i="1"/>
  <c r="G11" i="1"/>
  <c r="G12" i="1"/>
  <c r="G10" i="1"/>
  <c r="G151" i="1"/>
  <c r="G152" i="1"/>
  <c r="G153" i="1"/>
  <c r="I152" i="1" s="1"/>
  <c r="K152" i="1" s="1"/>
  <c r="G150" i="1"/>
  <c r="G137" i="1"/>
  <c r="G138" i="1"/>
  <c r="G139" i="1"/>
  <c r="I138" i="1" s="1"/>
  <c r="K138" i="1" s="1"/>
  <c r="G136" i="1"/>
  <c r="G123" i="1"/>
  <c r="G124" i="1"/>
  <c r="G125" i="1"/>
  <c r="I124" i="1" s="1"/>
  <c r="K124" i="1" s="1"/>
  <c r="G122" i="1"/>
  <c r="G109" i="1"/>
  <c r="G110" i="1"/>
  <c r="G111" i="1"/>
  <c r="I110" i="1" s="1"/>
  <c r="K110" i="1" s="1"/>
  <c r="G108" i="1"/>
  <c r="G95" i="1"/>
  <c r="G96" i="1"/>
  <c r="G97" i="1"/>
  <c r="I96" i="1" s="1"/>
  <c r="K96" i="1" s="1"/>
  <c r="G94" i="1"/>
  <c r="G81" i="1"/>
  <c r="G82" i="1"/>
  <c r="G83" i="1"/>
  <c r="I82" i="1" s="1"/>
  <c r="K82" i="1" s="1"/>
  <c r="G80" i="1"/>
  <c r="G67" i="1"/>
  <c r="G68" i="1"/>
  <c r="G69" i="1"/>
  <c r="I68" i="1" s="1"/>
  <c r="K68" i="1" s="1"/>
  <c r="G66" i="1"/>
  <c r="G50" i="1"/>
  <c r="G21" i="1"/>
  <c r="G20" i="1"/>
  <c r="G6" i="1"/>
  <c r="G5" i="1"/>
  <c r="I56" i="1" l="1"/>
  <c r="K56" i="1" s="1"/>
  <c r="I196" i="1"/>
  <c r="K196" i="1" s="1"/>
  <c r="I12" i="1"/>
  <c r="K12" i="1" s="1"/>
  <c r="I76" i="1"/>
  <c r="K76" i="1" s="1"/>
  <c r="I156" i="1"/>
  <c r="K156" i="1" s="1"/>
  <c r="I246" i="1"/>
  <c r="K246" i="1" s="1"/>
  <c r="G51" i="1"/>
  <c r="G52" i="1"/>
  <c r="G53" i="1"/>
  <c r="G36" i="1"/>
  <c r="G37" i="1"/>
  <c r="G38" i="1"/>
  <c r="I37" i="1" s="1"/>
  <c r="K37" i="1" s="1"/>
  <c r="G35" i="1"/>
  <c r="G22" i="1"/>
  <c r="G23" i="1"/>
  <c r="I22" i="1" s="1"/>
  <c r="K22" i="1" s="1"/>
  <c r="G7" i="1"/>
  <c r="G8" i="1"/>
  <c r="I7" i="1" l="1"/>
  <c r="K7" i="1" s="1"/>
  <c r="I52" i="1"/>
  <c r="K52" i="1" s="1"/>
</calcChain>
</file>

<file path=xl/sharedStrings.xml><?xml version="1.0" encoding="utf-8"?>
<sst xmlns="http://schemas.openxmlformats.org/spreadsheetml/2006/main" count="493" uniqueCount="54">
  <si>
    <t>frame</t>
  </si>
  <si>
    <t>image</t>
  </si>
  <si>
    <t>position (mm)</t>
  </si>
  <si>
    <t>forcs (N)</t>
  </si>
  <si>
    <t>bend</t>
  </si>
  <si>
    <t>twist back</t>
  </si>
  <si>
    <t>twist front</t>
  </si>
  <si>
    <t>Mast TR5</t>
  </si>
  <si>
    <t>Mast TR3</t>
  </si>
  <si>
    <t>0000</t>
  </si>
  <si>
    <t>0001</t>
  </si>
  <si>
    <t>0002</t>
  </si>
  <si>
    <t>0003</t>
  </si>
  <si>
    <t>Wing TR3</t>
  </si>
  <si>
    <t>Trash</t>
  </si>
  <si>
    <t>wing TR5</t>
  </si>
  <si>
    <t>wing YC7</t>
  </si>
  <si>
    <t>calib1</t>
  </si>
  <si>
    <t>d_position(mm)</t>
  </si>
  <si>
    <t>wing DP2</t>
  </si>
  <si>
    <t>item #</t>
  </si>
  <si>
    <t>wing TV1</t>
  </si>
  <si>
    <t>wing SK3</t>
  </si>
  <si>
    <t>wing TR4</t>
  </si>
  <si>
    <t>wing ST2</t>
  </si>
  <si>
    <t>wing YO1</t>
  </si>
  <si>
    <t>שוחרר וחזר</t>
  </si>
  <si>
    <t>wing YC0</t>
  </si>
  <si>
    <t>wing NG1</t>
  </si>
  <si>
    <t>wing TV2</t>
  </si>
  <si>
    <t>wing ST3</t>
  </si>
  <si>
    <t>wing NM1</t>
  </si>
  <si>
    <t>wing NM2</t>
  </si>
  <si>
    <t>wing YO1-2</t>
  </si>
  <si>
    <t>wing MM4</t>
  </si>
  <si>
    <t>mast ST2</t>
  </si>
  <si>
    <t>reference image is the last one</t>
  </si>
  <si>
    <t>mast YO2</t>
  </si>
  <si>
    <t>mast YO1</t>
  </si>
  <si>
    <t>mast DP3</t>
  </si>
  <si>
    <t>mast SK4</t>
  </si>
  <si>
    <t>0004</t>
  </si>
  <si>
    <t>mast YC1</t>
  </si>
  <si>
    <t>mast DP2</t>
  </si>
  <si>
    <t>mast NG1</t>
  </si>
  <si>
    <t>mast MM4</t>
  </si>
  <si>
    <t>mast TV1</t>
  </si>
  <si>
    <t>mast ST3</t>
  </si>
  <si>
    <t>wing MM2</t>
  </si>
  <si>
    <t>wing YO0 YO2</t>
  </si>
  <si>
    <t>delta y</t>
  </si>
  <si>
    <t>delta x</t>
  </si>
  <si>
    <t>M</t>
  </si>
  <si>
    <t>mast TR6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</si>
</sst>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6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Wings bend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Data!$F$35:$F$38</c:f>
              <c:numCache>
                <c:formatCode>General</c:formatCode>
                <c:ptCount val="4"/>
                <c:pt idx="0">
                  <c:v>0</c:v>
                </c:pt>
                <c:pt idx="1">
                  <c:v>-98.8</c:v>
                </c:pt>
                <c:pt idx="2">
                  <c:v>-199.2</c:v>
                </c:pt>
                <c:pt idx="3">
                  <c:v>-301.2</c:v>
                </c:pt>
              </c:numCache>
            </c:numRef>
          </c:xVal>
          <c:yVal>
            <c:numRef>
              <c:f>Data!$G$35:$G$38</c:f>
              <c:numCache>
                <c:formatCode>General</c:formatCode>
                <c:ptCount val="4"/>
                <c:pt idx="0">
                  <c:v>0</c:v>
                </c:pt>
                <c:pt idx="1">
                  <c:v>1.2</c:v>
                </c:pt>
                <c:pt idx="2">
                  <c:v>2.34</c:v>
                </c:pt>
                <c:pt idx="3">
                  <c:v>3.46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08-4356-AE2A-7256EC989EED}"/>
            </c:ext>
          </c:extLst>
        </c:ser>
        <c:ser>
          <c:idx val="1"/>
          <c:order val="1"/>
          <c:tx>
            <c:v>YC7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Data!$F$66:$F$69</c:f>
              <c:numCache>
                <c:formatCode>General</c:formatCode>
                <c:ptCount val="4"/>
                <c:pt idx="0">
                  <c:v>-1.5</c:v>
                </c:pt>
                <c:pt idx="1">
                  <c:v>-100.3</c:v>
                </c:pt>
                <c:pt idx="2">
                  <c:v>-198.4</c:v>
                </c:pt>
                <c:pt idx="3">
                  <c:v>-300.5</c:v>
                </c:pt>
              </c:numCache>
            </c:numRef>
          </c:xVal>
          <c:yVal>
            <c:numRef>
              <c:f>Data!$G$66:$G$69</c:f>
              <c:numCache>
                <c:formatCode>General</c:formatCode>
                <c:ptCount val="4"/>
                <c:pt idx="0">
                  <c:v>0</c:v>
                </c:pt>
                <c:pt idx="1">
                  <c:v>1.7999999999999998</c:v>
                </c:pt>
                <c:pt idx="2">
                  <c:v>3.3</c:v>
                </c:pt>
                <c:pt idx="3">
                  <c:v>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08-4356-AE2A-7256EC989EED}"/>
            </c:ext>
          </c:extLst>
        </c:ser>
        <c:ser>
          <c:idx val="2"/>
          <c:order val="2"/>
          <c:tx>
            <c:v>DP2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Data!$F$80:$F$83</c:f>
              <c:numCache>
                <c:formatCode>General</c:formatCode>
                <c:ptCount val="4"/>
                <c:pt idx="0">
                  <c:v>-1</c:v>
                </c:pt>
                <c:pt idx="1">
                  <c:v>-100.2</c:v>
                </c:pt>
                <c:pt idx="2">
                  <c:v>-200.2</c:v>
                </c:pt>
                <c:pt idx="3">
                  <c:v>-300.7</c:v>
                </c:pt>
              </c:numCache>
            </c:numRef>
          </c:xVal>
          <c:yVal>
            <c:numRef>
              <c:f>Data!$G$80:$G$83</c:f>
              <c:numCache>
                <c:formatCode>General</c:formatCode>
                <c:ptCount val="4"/>
                <c:pt idx="0">
                  <c:v>0</c:v>
                </c:pt>
                <c:pt idx="1">
                  <c:v>1.48</c:v>
                </c:pt>
                <c:pt idx="2">
                  <c:v>2.6999999999999997</c:v>
                </c:pt>
                <c:pt idx="3">
                  <c:v>3.8799999999999994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08-4356-AE2A-7256EC989EED}"/>
            </c:ext>
          </c:extLst>
        </c:ser>
        <c:ser>
          <c:idx val="3"/>
          <c:order val="3"/>
          <c:tx>
            <c:v>TR5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Data!$F$50:$F$53</c:f>
              <c:numCache>
                <c:formatCode>General</c:formatCode>
                <c:ptCount val="4"/>
                <c:pt idx="0">
                  <c:v>-0.36</c:v>
                </c:pt>
                <c:pt idx="1">
                  <c:v>-98.2</c:v>
                </c:pt>
                <c:pt idx="2">
                  <c:v>-198.1</c:v>
                </c:pt>
                <c:pt idx="3">
                  <c:v>-302.3</c:v>
                </c:pt>
              </c:numCache>
            </c:numRef>
          </c:xVal>
          <c:yVal>
            <c:numRef>
              <c:f>Data!$G$50:$G$53</c:f>
              <c:numCache>
                <c:formatCode>General</c:formatCode>
                <c:ptCount val="4"/>
                <c:pt idx="0">
                  <c:v>0</c:v>
                </c:pt>
                <c:pt idx="1">
                  <c:v>1.1400000000000006</c:v>
                </c:pt>
                <c:pt idx="2">
                  <c:v>2.2900000000000009</c:v>
                </c:pt>
                <c:pt idx="3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08-4356-AE2A-7256EC989EED}"/>
            </c:ext>
          </c:extLst>
        </c:ser>
        <c:ser>
          <c:idx val="4"/>
          <c:order val="4"/>
          <c:tx>
            <c:v>TV1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Data!$F$94:$F$97</c:f>
              <c:numCache>
                <c:formatCode>General</c:formatCode>
                <c:ptCount val="4"/>
                <c:pt idx="0">
                  <c:v>-1</c:v>
                </c:pt>
                <c:pt idx="1">
                  <c:v>-100.3</c:v>
                </c:pt>
                <c:pt idx="2">
                  <c:v>-199.7</c:v>
                </c:pt>
                <c:pt idx="3">
                  <c:v>-300.5</c:v>
                </c:pt>
              </c:numCache>
            </c:numRef>
          </c:xVal>
          <c:yVal>
            <c:numRef>
              <c:f>Data!$G$94:$G$97</c:f>
              <c:numCache>
                <c:formatCode>General</c:formatCode>
                <c:ptCount val="4"/>
                <c:pt idx="0">
                  <c:v>0</c:v>
                </c:pt>
                <c:pt idx="1">
                  <c:v>1.4500000000000002</c:v>
                </c:pt>
                <c:pt idx="2">
                  <c:v>2.62</c:v>
                </c:pt>
                <c:pt idx="3">
                  <c:v>3.74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08-4356-AE2A-7256EC989EED}"/>
            </c:ext>
          </c:extLst>
        </c:ser>
        <c:ser>
          <c:idx val="5"/>
          <c:order val="5"/>
          <c:tx>
            <c:v>SK3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Data!$F$108:$F$111</c:f>
              <c:numCache>
                <c:formatCode>General</c:formatCode>
                <c:ptCount val="4"/>
                <c:pt idx="0">
                  <c:v>-1</c:v>
                </c:pt>
                <c:pt idx="1">
                  <c:v>-99.5</c:v>
                </c:pt>
                <c:pt idx="2">
                  <c:v>-200.1</c:v>
                </c:pt>
                <c:pt idx="3">
                  <c:v>-299.39999999999998</c:v>
                </c:pt>
              </c:numCache>
            </c:numRef>
          </c:xVal>
          <c:yVal>
            <c:numRef>
              <c:f>Data!$G$108:$G$111</c:f>
              <c:numCache>
                <c:formatCode>General</c:formatCode>
                <c:ptCount val="4"/>
                <c:pt idx="0">
                  <c:v>0</c:v>
                </c:pt>
                <c:pt idx="1">
                  <c:v>1.38</c:v>
                </c:pt>
                <c:pt idx="2">
                  <c:v>2.5599999999999996</c:v>
                </c:pt>
                <c:pt idx="3">
                  <c:v>3.6899999999999995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08-4356-AE2A-7256EC989EED}"/>
            </c:ext>
          </c:extLst>
        </c:ser>
        <c:ser>
          <c:idx val="6"/>
          <c:order val="6"/>
          <c:tx>
            <c:v>TR4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Data!$F$122:$F$125</c:f>
              <c:numCache>
                <c:formatCode>General</c:formatCode>
                <c:ptCount val="4"/>
                <c:pt idx="0">
                  <c:v>-0.3</c:v>
                </c:pt>
                <c:pt idx="1">
                  <c:v>-99.8</c:v>
                </c:pt>
                <c:pt idx="2">
                  <c:v>-199.9</c:v>
                </c:pt>
                <c:pt idx="3">
                  <c:v>-299.5</c:v>
                </c:pt>
              </c:numCache>
            </c:numRef>
          </c:xVal>
          <c:yVal>
            <c:numRef>
              <c:f>Data!$G$122:$G$125</c:f>
              <c:numCache>
                <c:formatCode>General</c:formatCode>
                <c:ptCount val="4"/>
                <c:pt idx="0">
                  <c:v>0</c:v>
                </c:pt>
                <c:pt idx="1">
                  <c:v>1.44</c:v>
                </c:pt>
                <c:pt idx="2">
                  <c:v>2.5799999999999996</c:v>
                </c:pt>
                <c:pt idx="3">
                  <c:v>3.68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08-4356-AE2A-7256EC989EED}"/>
            </c:ext>
          </c:extLst>
        </c:ser>
        <c:ser>
          <c:idx val="7"/>
          <c:order val="7"/>
          <c:tx>
            <c:v>ST2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Data!$F$136:$F$139</c:f>
              <c:numCache>
                <c:formatCode>General</c:formatCode>
                <c:ptCount val="4"/>
                <c:pt idx="0">
                  <c:v>-0.7</c:v>
                </c:pt>
                <c:pt idx="1">
                  <c:v>-100.7</c:v>
                </c:pt>
                <c:pt idx="2">
                  <c:v>-199.2</c:v>
                </c:pt>
                <c:pt idx="3">
                  <c:v>-299.89999999999998</c:v>
                </c:pt>
              </c:numCache>
            </c:numRef>
          </c:xVal>
          <c:yVal>
            <c:numRef>
              <c:f>Data!$G$136:$G$139</c:f>
              <c:numCache>
                <c:formatCode>General</c:formatCode>
                <c:ptCount val="4"/>
                <c:pt idx="0">
                  <c:v>0</c:v>
                </c:pt>
                <c:pt idx="1">
                  <c:v>1.92</c:v>
                </c:pt>
                <c:pt idx="2">
                  <c:v>3.5</c:v>
                </c:pt>
                <c:pt idx="3">
                  <c:v>5.08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908-4356-AE2A-7256EC989EED}"/>
            </c:ext>
          </c:extLst>
        </c:ser>
        <c:ser>
          <c:idx val="8"/>
          <c:order val="8"/>
          <c:tx>
            <c:v>MM2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Data!$F$150:$F$153</c:f>
              <c:numCache>
                <c:formatCode>General</c:formatCode>
                <c:ptCount val="4"/>
                <c:pt idx="0">
                  <c:v>-1.5</c:v>
                </c:pt>
                <c:pt idx="1">
                  <c:v>-99.2</c:v>
                </c:pt>
                <c:pt idx="2">
                  <c:v>-199.6</c:v>
                </c:pt>
                <c:pt idx="3">
                  <c:v>-299.89999999999998</c:v>
                </c:pt>
              </c:numCache>
            </c:numRef>
          </c:xVal>
          <c:yVal>
            <c:numRef>
              <c:f>Data!$G$150:$G$153</c:f>
              <c:numCache>
                <c:formatCode>General</c:formatCode>
                <c:ptCount val="4"/>
                <c:pt idx="0">
                  <c:v>0</c:v>
                </c:pt>
                <c:pt idx="1">
                  <c:v>1.3199999999999994</c:v>
                </c:pt>
                <c:pt idx="2">
                  <c:v>2.42</c:v>
                </c:pt>
                <c:pt idx="3">
                  <c:v>3.55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908-4356-AE2A-7256EC989EED}"/>
            </c:ext>
          </c:extLst>
        </c:ser>
        <c:ser>
          <c:idx val="9"/>
          <c:order val="9"/>
          <c:tx>
            <c:v>YO2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Data!$F$164:$F$167</c:f>
              <c:numCache>
                <c:formatCode>General</c:formatCode>
                <c:ptCount val="4"/>
                <c:pt idx="0">
                  <c:v>-0.9</c:v>
                </c:pt>
                <c:pt idx="1">
                  <c:v>-99.9</c:v>
                </c:pt>
                <c:pt idx="2">
                  <c:v>-201.5</c:v>
                </c:pt>
                <c:pt idx="3">
                  <c:v>-300.5</c:v>
                </c:pt>
              </c:numCache>
            </c:numRef>
          </c:xVal>
          <c:yVal>
            <c:numRef>
              <c:f>Data!$G$164:$G$167</c:f>
              <c:numCache>
                <c:formatCode>General</c:formatCode>
                <c:ptCount val="4"/>
                <c:pt idx="0">
                  <c:v>0</c:v>
                </c:pt>
                <c:pt idx="1">
                  <c:v>1.42</c:v>
                </c:pt>
                <c:pt idx="2">
                  <c:v>2.5999999999999996</c:v>
                </c:pt>
                <c:pt idx="3">
                  <c:v>3.6900000000000004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908-4356-AE2A-7256EC989EED}"/>
            </c:ext>
          </c:extLst>
        </c:ser>
        <c:ser>
          <c:idx val="10"/>
          <c:order val="10"/>
          <c:tx>
            <c:v>YO1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Data!$F$180:$F$183</c:f>
              <c:numCache>
                <c:formatCode>General</c:formatCode>
                <c:ptCount val="4"/>
                <c:pt idx="0">
                  <c:v>-1.8</c:v>
                </c:pt>
                <c:pt idx="1">
                  <c:v>-99.5</c:v>
                </c:pt>
                <c:pt idx="2">
                  <c:v>-200.5</c:v>
                </c:pt>
                <c:pt idx="3">
                  <c:v>-300</c:v>
                </c:pt>
              </c:numCache>
            </c:numRef>
          </c:xVal>
          <c:yVal>
            <c:numRef>
              <c:f>Data!$G$180:$G$183</c:f>
              <c:numCache>
                <c:formatCode>General</c:formatCode>
                <c:ptCount val="4"/>
                <c:pt idx="0">
                  <c:v>0</c:v>
                </c:pt>
                <c:pt idx="1">
                  <c:v>1.42</c:v>
                </c:pt>
                <c:pt idx="2">
                  <c:v>2.5999999999999996</c:v>
                </c:pt>
                <c:pt idx="3">
                  <c:v>3.6899999999999995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908-4356-AE2A-7256EC989EED}"/>
            </c:ext>
          </c:extLst>
        </c:ser>
        <c:ser>
          <c:idx val="11"/>
          <c:order val="11"/>
          <c:tx>
            <c:v>YC2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Data!$F$194:$F$197</c:f>
              <c:numCache>
                <c:formatCode>General</c:formatCode>
                <c:ptCount val="4"/>
                <c:pt idx="0">
                  <c:v>-0.6</c:v>
                </c:pt>
                <c:pt idx="1">
                  <c:v>-99.8</c:v>
                </c:pt>
                <c:pt idx="2">
                  <c:v>-200.6</c:v>
                </c:pt>
                <c:pt idx="3">
                  <c:v>-299.5</c:v>
                </c:pt>
              </c:numCache>
            </c:numRef>
          </c:xVal>
          <c:yVal>
            <c:numRef>
              <c:f>Data!$G$194:$G$197</c:f>
              <c:numCache>
                <c:formatCode>General</c:formatCode>
                <c:ptCount val="4"/>
                <c:pt idx="0">
                  <c:v>0</c:v>
                </c:pt>
                <c:pt idx="1">
                  <c:v>2.0000000000000004</c:v>
                </c:pt>
                <c:pt idx="2">
                  <c:v>3.64</c:v>
                </c:pt>
                <c:pt idx="3">
                  <c:v>5.1900000000000013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908-4356-AE2A-7256EC989EED}"/>
            </c:ext>
          </c:extLst>
        </c:ser>
        <c:ser>
          <c:idx val="12"/>
          <c:order val="12"/>
          <c:tx>
            <c:v>NG1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Data!$F$208:$F$211</c:f>
              <c:numCache>
                <c:formatCode>General</c:formatCode>
                <c:ptCount val="4"/>
                <c:pt idx="0">
                  <c:v>-1.1000000000000001</c:v>
                </c:pt>
                <c:pt idx="1">
                  <c:v>-99.9</c:v>
                </c:pt>
                <c:pt idx="2">
                  <c:v>-200.5</c:v>
                </c:pt>
                <c:pt idx="3">
                  <c:v>-299.89999999999998</c:v>
                </c:pt>
              </c:numCache>
            </c:numRef>
          </c:xVal>
          <c:yVal>
            <c:numRef>
              <c:f>Data!$G$208:$G$211</c:f>
              <c:numCache>
                <c:formatCode>General</c:formatCode>
                <c:ptCount val="4"/>
                <c:pt idx="0">
                  <c:v>0</c:v>
                </c:pt>
                <c:pt idx="1">
                  <c:v>1.9900000000000002</c:v>
                </c:pt>
                <c:pt idx="2">
                  <c:v>3.6999999999999993</c:v>
                </c:pt>
                <c:pt idx="3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908-4356-AE2A-7256EC989EED}"/>
            </c:ext>
          </c:extLst>
        </c:ser>
        <c:ser>
          <c:idx val="13"/>
          <c:order val="13"/>
          <c:tx>
            <c:v>TV2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Data!$F$222:$F$225</c:f>
              <c:numCache>
                <c:formatCode>General</c:formatCode>
                <c:ptCount val="4"/>
                <c:pt idx="0">
                  <c:v>-1.3</c:v>
                </c:pt>
                <c:pt idx="1">
                  <c:v>-100.6</c:v>
                </c:pt>
                <c:pt idx="2">
                  <c:v>-199.1</c:v>
                </c:pt>
                <c:pt idx="3">
                  <c:v>-299.5</c:v>
                </c:pt>
              </c:numCache>
            </c:numRef>
          </c:xVal>
          <c:yVal>
            <c:numRef>
              <c:f>Data!$G$222:$G$225</c:f>
              <c:numCache>
                <c:formatCode>General</c:formatCode>
                <c:ptCount val="4"/>
                <c:pt idx="0">
                  <c:v>0</c:v>
                </c:pt>
                <c:pt idx="1">
                  <c:v>1.8399999999999999</c:v>
                </c:pt>
                <c:pt idx="2">
                  <c:v>3.4300000000000006</c:v>
                </c:pt>
                <c:pt idx="3">
                  <c:v>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908-4356-AE2A-7256EC989EED}"/>
            </c:ext>
          </c:extLst>
        </c:ser>
        <c:ser>
          <c:idx val="14"/>
          <c:order val="14"/>
          <c:tx>
            <c:v>ST3</c:v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CC"/>
              </a:solidFill>
              <a:ln w="9525">
                <a:solidFill>
                  <a:srgbClr val="FF66CC"/>
                </a:solidFill>
              </a:ln>
              <a:effectLst/>
            </c:spPr>
          </c:marker>
          <c:xVal>
            <c:numRef>
              <c:f>Data!$F$236:$F$239</c:f>
              <c:numCache>
                <c:formatCode>General</c:formatCode>
                <c:ptCount val="4"/>
                <c:pt idx="0">
                  <c:v>-0.7</c:v>
                </c:pt>
                <c:pt idx="1">
                  <c:v>-99.8</c:v>
                </c:pt>
                <c:pt idx="2">
                  <c:v>-200.2</c:v>
                </c:pt>
                <c:pt idx="3">
                  <c:v>-300.2</c:v>
                </c:pt>
              </c:numCache>
            </c:numRef>
          </c:xVal>
          <c:yVal>
            <c:numRef>
              <c:f>Data!$G$236:$G$239</c:f>
              <c:numCache>
                <c:formatCode>General</c:formatCode>
                <c:ptCount val="4"/>
                <c:pt idx="0">
                  <c:v>0</c:v>
                </c:pt>
                <c:pt idx="1">
                  <c:v>1.4500000000000002</c:v>
                </c:pt>
                <c:pt idx="2">
                  <c:v>2.5699999999999994</c:v>
                </c:pt>
                <c:pt idx="3">
                  <c:v>3.6399999999999997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908-4356-AE2A-7256EC989EED}"/>
            </c:ext>
          </c:extLst>
        </c:ser>
        <c:ser>
          <c:idx val="15"/>
          <c:order val="15"/>
          <c:tx>
            <c:v>NM1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Data!$F$250:$F$253</c:f>
              <c:numCache>
                <c:formatCode>General</c:formatCode>
                <c:ptCount val="4"/>
                <c:pt idx="0">
                  <c:v>-1</c:v>
                </c:pt>
                <c:pt idx="1">
                  <c:v>-100.6</c:v>
                </c:pt>
                <c:pt idx="2">
                  <c:v>-200.1</c:v>
                </c:pt>
                <c:pt idx="3">
                  <c:v>-301</c:v>
                </c:pt>
              </c:numCache>
            </c:numRef>
          </c:xVal>
          <c:yVal>
            <c:numRef>
              <c:f>Data!$G$250:$G$253</c:f>
              <c:numCache>
                <c:formatCode>General</c:formatCode>
                <c:ptCount val="4"/>
                <c:pt idx="0">
                  <c:v>0</c:v>
                </c:pt>
                <c:pt idx="1">
                  <c:v>1.4299999999999997</c:v>
                </c:pt>
                <c:pt idx="2">
                  <c:v>2.5599999999999996</c:v>
                </c:pt>
                <c:pt idx="3">
                  <c:v>3.66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908-4356-AE2A-7256EC989EED}"/>
            </c:ext>
          </c:extLst>
        </c:ser>
        <c:ser>
          <c:idx val="16"/>
          <c:order val="16"/>
          <c:tx>
            <c:v>NM2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Data!$F$264:$F$267</c:f>
              <c:numCache>
                <c:formatCode>General</c:formatCode>
                <c:ptCount val="4"/>
                <c:pt idx="0">
                  <c:v>-1.1000000000000001</c:v>
                </c:pt>
                <c:pt idx="1">
                  <c:v>-100.1</c:v>
                </c:pt>
                <c:pt idx="2">
                  <c:v>-201.1</c:v>
                </c:pt>
                <c:pt idx="3">
                  <c:v>-300.10000000000002</c:v>
                </c:pt>
              </c:numCache>
            </c:numRef>
          </c:xVal>
          <c:yVal>
            <c:numRef>
              <c:f>Data!$G$264:$G$267</c:f>
              <c:numCache>
                <c:formatCode>General</c:formatCode>
                <c:ptCount val="4"/>
                <c:pt idx="0">
                  <c:v>0</c:v>
                </c:pt>
                <c:pt idx="1">
                  <c:v>1.3699999999999997</c:v>
                </c:pt>
                <c:pt idx="2">
                  <c:v>2.4700000000000002</c:v>
                </c:pt>
                <c:pt idx="3">
                  <c:v>3.4499999999999997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3E-4CC6-B5D6-E82D157C4771}"/>
            </c:ext>
          </c:extLst>
        </c:ser>
        <c:ser>
          <c:idx val="17"/>
          <c:order val="17"/>
          <c:tx>
            <c:v>MM4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Data!$F$293:$F$296</c:f>
              <c:numCache>
                <c:formatCode>General</c:formatCode>
                <c:ptCount val="4"/>
                <c:pt idx="0">
                  <c:v>-1</c:v>
                </c:pt>
                <c:pt idx="1">
                  <c:v>-100</c:v>
                </c:pt>
                <c:pt idx="2">
                  <c:v>-199.2</c:v>
                </c:pt>
                <c:pt idx="3">
                  <c:v>-300.5</c:v>
                </c:pt>
              </c:numCache>
            </c:numRef>
          </c:xVal>
          <c:yVal>
            <c:numRef>
              <c:f>Data!$G$293:$G$296</c:f>
              <c:numCache>
                <c:formatCode>General</c:formatCode>
                <c:ptCount val="4"/>
                <c:pt idx="0">
                  <c:v>0</c:v>
                </c:pt>
                <c:pt idx="1">
                  <c:v>1.4199999999999995</c:v>
                </c:pt>
                <c:pt idx="2">
                  <c:v>2.56</c:v>
                </c:pt>
                <c:pt idx="3">
                  <c:v>3.68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59-43F2-8FCD-90FD89A8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451503"/>
        <c:axId val="1968544767"/>
      </c:scatterChart>
      <c:valAx>
        <c:axId val="1968451503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68544767"/>
        <c:crosses val="autoZero"/>
        <c:crossBetween val="midCat"/>
      </c:valAx>
      <c:valAx>
        <c:axId val="196854476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6845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Wings twist 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Data!$F$41:$F$43</c:f>
              <c:numCache>
                <c:formatCode>General</c:formatCode>
                <c:ptCount val="3"/>
                <c:pt idx="0">
                  <c:v>-0.1</c:v>
                </c:pt>
                <c:pt idx="1">
                  <c:v>-50.5</c:v>
                </c:pt>
                <c:pt idx="2">
                  <c:v>-99.5</c:v>
                </c:pt>
              </c:numCache>
            </c:numRef>
          </c:xVal>
          <c:yVal>
            <c:numRef>
              <c:f>Data!$G$41:$G$43</c:f>
              <c:numCache>
                <c:formatCode>General</c:formatCode>
                <c:ptCount val="3"/>
                <c:pt idx="0">
                  <c:v>0</c:v>
                </c:pt>
                <c:pt idx="1">
                  <c:v>1.7300000000000004</c:v>
                </c:pt>
                <c:pt idx="2">
                  <c:v>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A8-428F-95EF-603C2A5831CE}"/>
            </c:ext>
          </c:extLst>
        </c:ser>
        <c:ser>
          <c:idx val="1"/>
          <c:order val="1"/>
          <c:tx>
            <c:v>TR5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Data!$F$55:$F$57</c:f>
              <c:numCache>
                <c:formatCode>General</c:formatCode>
                <c:ptCount val="3"/>
                <c:pt idx="0">
                  <c:v>-1.1000000000000001</c:v>
                </c:pt>
                <c:pt idx="1">
                  <c:v>-51.4</c:v>
                </c:pt>
                <c:pt idx="2">
                  <c:v>-99.9</c:v>
                </c:pt>
              </c:numCache>
            </c:numRef>
          </c:xVal>
          <c:yVal>
            <c:numRef>
              <c:f>Data!$G$55:$G$57</c:f>
              <c:numCache>
                <c:formatCode>General</c:formatCode>
                <c:ptCount val="3"/>
                <c:pt idx="0">
                  <c:v>0</c:v>
                </c:pt>
                <c:pt idx="1">
                  <c:v>1.3000000000000007</c:v>
                </c:pt>
                <c:pt idx="2">
                  <c:v>2.5300000000000002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A8-428F-95EF-603C2A5831CE}"/>
            </c:ext>
          </c:extLst>
        </c:ser>
        <c:ser>
          <c:idx val="2"/>
          <c:order val="2"/>
          <c:tx>
            <c:v>YC7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Data!$F$71:$F$73</c:f>
              <c:numCache>
                <c:formatCode>General</c:formatCode>
                <c:ptCount val="3"/>
                <c:pt idx="0">
                  <c:v>-1</c:v>
                </c:pt>
                <c:pt idx="1">
                  <c:v>-50.4</c:v>
                </c:pt>
                <c:pt idx="2">
                  <c:v>-100.5</c:v>
                </c:pt>
              </c:numCache>
            </c:numRef>
          </c:xVal>
          <c:yVal>
            <c:numRef>
              <c:f>Data!$G$71:$G$73</c:f>
              <c:numCache>
                <c:formatCode>General</c:formatCode>
                <c:ptCount val="3"/>
                <c:pt idx="0">
                  <c:v>0</c:v>
                </c:pt>
                <c:pt idx="1">
                  <c:v>1.5699999999999998</c:v>
                </c:pt>
                <c:pt idx="2">
                  <c:v>2.77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A8-428F-95EF-603C2A5831CE}"/>
            </c:ext>
          </c:extLst>
        </c:ser>
        <c:ser>
          <c:idx val="3"/>
          <c:order val="3"/>
          <c:tx>
            <c:v>DP2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Data!$F$85:$F$87</c:f>
              <c:numCache>
                <c:formatCode>General</c:formatCode>
                <c:ptCount val="3"/>
                <c:pt idx="0">
                  <c:v>-0.7</c:v>
                </c:pt>
                <c:pt idx="1">
                  <c:v>-49.9</c:v>
                </c:pt>
                <c:pt idx="2">
                  <c:v>-100.2</c:v>
                </c:pt>
              </c:numCache>
            </c:numRef>
          </c:xVal>
          <c:yVal>
            <c:numRef>
              <c:f>Data!$G$85:$G$87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2.7199999999999998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A8-428F-95EF-603C2A5831CE}"/>
            </c:ext>
          </c:extLst>
        </c:ser>
        <c:ser>
          <c:idx val="4"/>
          <c:order val="4"/>
          <c:tx>
            <c:v>TV1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Data!$F$99:$F$101</c:f>
              <c:numCache>
                <c:formatCode>General</c:formatCode>
                <c:ptCount val="3"/>
                <c:pt idx="0">
                  <c:v>-0.6</c:v>
                </c:pt>
                <c:pt idx="1">
                  <c:v>-50.8</c:v>
                </c:pt>
                <c:pt idx="2">
                  <c:v>-101.8</c:v>
                </c:pt>
              </c:numCache>
            </c:numRef>
          </c:xVal>
          <c:yVal>
            <c:numRef>
              <c:f>Data!$G$99:$G$101</c:f>
              <c:numCache>
                <c:formatCode>General</c:formatCode>
                <c:ptCount val="3"/>
                <c:pt idx="0">
                  <c:v>0</c:v>
                </c:pt>
                <c:pt idx="1">
                  <c:v>1.4999999999999996</c:v>
                </c:pt>
                <c:pt idx="2">
                  <c:v>2.6999999999999997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A8-428F-95EF-603C2A5831CE}"/>
            </c:ext>
          </c:extLst>
        </c:ser>
        <c:ser>
          <c:idx val="5"/>
          <c:order val="5"/>
          <c:tx>
            <c:v>SK3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Data!$F$113:$F$115</c:f>
              <c:numCache>
                <c:formatCode>General</c:formatCode>
                <c:ptCount val="3"/>
                <c:pt idx="0">
                  <c:v>-1.2</c:v>
                </c:pt>
                <c:pt idx="1">
                  <c:v>-50.6</c:v>
                </c:pt>
                <c:pt idx="2">
                  <c:v>-101.4</c:v>
                </c:pt>
              </c:numCache>
            </c:numRef>
          </c:xVal>
          <c:yVal>
            <c:numRef>
              <c:f>Data!$G$113:$G$115</c:f>
              <c:numCache>
                <c:formatCode>General</c:formatCode>
                <c:ptCount val="3"/>
                <c:pt idx="0">
                  <c:v>0</c:v>
                </c:pt>
                <c:pt idx="1">
                  <c:v>1.5499999999999998</c:v>
                </c:pt>
                <c:pt idx="2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A8-428F-95EF-603C2A5831CE}"/>
            </c:ext>
          </c:extLst>
        </c:ser>
        <c:ser>
          <c:idx val="6"/>
          <c:order val="6"/>
          <c:tx>
            <c:v>TR4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Data!$F$127:$F$129</c:f>
              <c:numCache>
                <c:formatCode>General</c:formatCode>
                <c:ptCount val="3"/>
                <c:pt idx="0">
                  <c:v>-1.1000000000000001</c:v>
                </c:pt>
                <c:pt idx="1">
                  <c:v>-49.8</c:v>
                </c:pt>
                <c:pt idx="2">
                  <c:v>-100.7</c:v>
                </c:pt>
              </c:numCache>
            </c:numRef>
          </c:xVal>
          <c:yVal>
            <c:numRef>
              <c:f>Data!$G$127:$G$129</c:f>
              <c:numCache>
                <c:formatCode>General</c:formatCode>
                <c:ptCount val="3"/>
                <c:pt idx="0">
                  <c:v>0</c:v>
                </c:pt>
                <c:pt idx="1">
                  <c:v>1.87</c:v>
                </c:pt>
                <c:pt idx="2">
                  <c:v>3.59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A8-428F-95EF-603C2A5831CE}"/>
            </c:ext>
          </c:extLst>
        </c:ser>
        <c:ser>
          <c:idx val="7"/>
          <c:order val="7"/>
          <c:tx>
            <c:v>ST2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Data!$F$141:$F$143</c:f>
              <c:numCache>
                <c:formatCode>General</c:formatCode>
                <c:ptCount val="3"/>
                <c:pt idx="0">
                  <c:v>-0.2</c:v>
                </c:pt>
                <c:pt idx="1">
                  <c:v>-50.5</c:v>
                </c:pt>
                <c:pt idx="2">
                  <c:v>-100.3</c:v>
                </c:pt>
              </c:numCache>
            </c:numRef>
          </c:xVal>
          <c:yVal>
            <c:numRef>
              <c:f>Data!$G$141:$G$143</c:f>
              <c:numCache>
                <c:formatCode>General</c:formatCode>
                <c:ptCount val="3"/>
                <c:pt idx="0">
                  <c:v>0</c:v>
                </c:pt>
                <c:pt idx="1">
                  <c:v>1.8600000000000003</c:v>
                </c:pt>
                <c:pt idx="2">
                  <c:v>3.42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FA8-428F-95EF-603C2A5831CE}"/>
            </c:ext>
          </c:extLst>
        </c:ser>
        <c:ser>
          <c:idx val="8"/>
          <c:order val="8"/>
          <c:tx>
            <c:v>MM2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Data!$F$155:$F$157</c:f>
              <c:numCache>
                <c:formatCode>General</c:formatCode>
                <c:ptCount val="3"/>
                <c:pt idx="0">
                  <c:v>-0.7</c:v>
                </c:pt>
                <c:pt idx="1">
                  <c:v>-50.5</c:v>
                </c:pt>
                <c:pt idx="2">
                  <c:v>-99.3</c:v>
                </c:pt>
              </c:numCache>
            </c:numRef>
          </c:xVal>
          <c:yVal>
            <c:numRef>
              <c:f>Data!$G$155:$G$157</c:f>
              <c:numCache>
                <c:formatCode>General</c:formatCode>
                <c:ptCount val="3"/>
                <c:pt idx="0">
                  <c:v>0</c:v>
                </c:pt>
                <c:pt idx="1">
                  <c:v>1.8400000000000003</c:v>
                </c:pt>
                <c:pt idx="2">
                  <c:v>3.43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A8-428F-95EF-603C2A5831CE}"/>
            </c:ext>
          </c:extLst>
        </c:ser>
        <c:ser>
          <c:idx val="9"/>
          <c:order val="9"/>
          <c:tx>
            <c:v>YO2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Data!$F$169:$F$171</c:f>
              <c:numCache>
                <c:formatCode>General</c:formatCode>
                <c:ptCount val="3"/>
                <c:pt idx="0">
                  <c:v>-0.7</c:v>
                </c:pt>
                <c:pt idx="1">
                  <c:v>-50.7</c:v>
                </c:pt>
                <c:pt idx="2">
                  <c:v>-99.4</c:v>
                </c:pt>
              </c:numCache>
            </c:numRef>
          </c:xVal>
          <c:yVal>
            <c:numRef>
              <c:f>Data!$G$169:$G$171</c:f>
              <c:numCache>
                <c:formatCode>General</c:formatCode>
                <c:ptCount val="3"/>
                <c:pt idx="0">
                  <c:v>0</c:v>
                </c:pt>
                <c:pt idx="1">
                  <c:v>1.55</c:v>
                </c:pt>
                <c:pt idx="2">
                  <c:v>2.7600000000000002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FA8-428F-95EF-603C2A5831CE}"/>
            </c:ext>
          </c:extLst>
        </c:ser>
        <c:ser>
          <c:idx val="10"/>
          <c:order val="10"/>
          <c:tx>
            <c:v>YO1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Data!$F$185:$F$187</c:f>
              <c:numCache>
                <c:formatCode>General</c:formatCode>
                <c:ptCount val="3"/>
                <c:pt idx="0">
                  <c:v>-0.8</c:v>
                </c:pt>
                <c:pt idx="1">
                  <c:v>-50.6</c:v>
                </c:pt>
                <c:pt idx="2">
                  <c:v>-100.2</c:v>
                </c:pt>
              </c:numCache>
            </c:numRef>
          </c:xVal>
          <c:yVal>
            <c:numRef>
              <c:f>Data!$G$185:$G$187</c:f>
              <c:numCache>
                <c:formatCode>General</c:formatCode>
                <c:ptCount val="3"/>
                <c:pt idx="0">
                  <c:v>0</c:v>
                </c:pt>
                <c:pt idx="1">
                  <c:v>1.95</c:v>
                </c:pt>
                <c:pt idx="2">
                  <c:v>3.15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FA8-428F-95EF-603C2A5831CE}"/>
            </c:ext>
          </c:extLst>
        </c:ser>
        <c:ser>
          <c:idx val="11"/>
          <c:order val="11"/>
          <c:tx>
            <c:v>YC0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Data!$F$199:$F$201</c:f>
              <c:numCache>
                <c:formatCode>General</c:formatCode>
                <c:ptCount val="3"/>
                <c:pt idx="0">
                  <c:v>-1.2</c:v>
                </c:pt>
                <c:pt idx="1">
                  <c:v>-49.9</c:v>
                </c:pt>
                <c:pt idx="2">
                  <c:v>-99.6</c:v>
                </c:pt>
              </c:numCache>
            </c:numRef>
          </c:xVal>
          <c:yVal>
            <c:numRef>
              <c:f>Data!$G$199:$G$201</c:f>
              <c:numCache>
                <c:formatCode>General</c:formatCode>
                <c:ptCount val="3"/>
                <c:pt idx="0">
                  <c:v>0</c:v>
                </c:pt>
                <c:pt idx="1">
                  <c:v>1.74</c:v>
                </c:pt>
                <c:pt idx="2">
                  <c:v>3.01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FA8-428F-95EF-603C2A5831CE}"/>
            </c:ext>
          </c:extLst>
        </c:ser>
        <c:ser>
          <c:idx val="12"/>
          <c:order val="12"/>
          <c:tx>
            <c:v>NG1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Data!$F$213:$F$215</c:f>
              <c:numCache>
                <c:formatCode>General</c:formatCode>
                <c:ptCount val="3"/>
                <c:pt idx="0">
                  <c:v>-1.4</c:v>
                </c:pt>
                <c:pt idx="1">
                  <c:v>-51</c:v>
                </c:pt>
                <c:pt idx="2">
                  <c:v>-100.8</c:v>
                </c:pt>
              </c:numCache>
            </c:numRef>
          </c:xVal>
          <c:yVal>
            <c:numRef>
              <c:f>Data!$G$213:$G$215</c:f>
              <c:numCache>
                <c:formatCode>General</c:formatCode>
                <c:ptCount val="3"/>
                <c:pt idx="0">
                  <c:v>0</c:v>
                </c:pt>
                <c:pt idx="1">
                  <c:v>1.7999999999999998</c:v>
                </c:pt>
                <c:pt idx="2">
                  <c:v>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FA8-428F-95EF-603C2A5831CE}"/>
            </c:ext>
          </c:extLst>
        </c:ser>
        <c:ser>
          <c:idx val="13"/>
          <c:order val="13"/>
          <c:tx>
            <c:v>TV2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Data!$F$227:$F$229</c:f>
              <c:numCache>
                <c:formatCode>General</c:formatCode>
                <c:ptCount val="3"/>
                <c:pt idx="0">
                  <c:v>-1.5</c:v>
                </c:pt>
                <c:pt idx="1">
                  <c:v>-50.7</c:v>
                </c:pt>
                <c:pt idx="2">
                  <c:v>-101.4</c:v>
                </c:pt>
              </c:numCache>
            </c:numRef>
          </c:xVal>
          <c:yVal>
            <c:numRef>
              <c:f>Data!$G$227:$G$229</c:f>
              <c:numCache>
                <c:formatCode>General</c:formatCode>
                <c:ptCount val="3"/>
                <c:pt idx="0">
                  <c:v>0</c:v>
                </c:pt>
                <c:pt idx="1">
                  <c:v>1.6400000000000001</c:v>
                </c:pt>
                <c:pt idx="2">
                  <c:v>3.21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FA8-428F-95EF-603C2A5831CE}"/>
            </c:ext>
          </c:extLst>
        </c:ser>
        <c:ser>
          <c:idx val="14"/>
          <c:order val="14"/>
          <c:tx>
            <c:v>ST3</c:v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CC"/>
              </a:solidFill>
              <a:ln w="9525">
                <a:solidFill>
                  <a:srgbClr val="FF66CC"/>
                </a:solidFill>
              </a:ln>
              <a:effectLst/>
            </c:spPr>
          </c:marker>
          <c:xVal>
            <c:numRef>
              <c:f>Data!$F$241:$F$243</c:f>
              <c:numCache>
                <c:formatCode>General</c:formatCode>
                <c:ptCount val="3"/>
                <c:pt idx="0">
                  <c:v>-1.3</c:v>
                </c:pt>
                <c:pt idx="1">
                  <c:v>-50.2</c:v>
                </c:pt>
                <c:pt idx="2">
                  <c:v>-99.9</c:v>
                </c:pt>
              </c:numCache>
            </c:numRef>
          </c:xVal>
          <c:yVal>
            <c:numRef>
              <c:f>Data!$G$241:$G$243</c:f>
              <c:numCache>
                <c:formatCode>General</c:formatCode>
                <c:ptCount val="3"/>
                <c:pt idx="0">
                  <c:v>0</c:v>
                </c:pt>
                <c:pt idx="1">
                  <c:v>1.41</c:v>
                </c:pt>
                <c:pt idx="2">
                  <c:v>2.69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FA8-428F-95EF-603C2A5831CE}"/>
            </c:ext>
          </c:extLst>
        </c:ser>
        <c:ser>
          <c:idx val="15"/>
          <c:order val="15"/>
          <c:tx>
            <c:v>NM1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Data!$F$255:$F$257</c:f>
              <c:numCache>
                <c:formatCode>General</c:formatCode>
                <c:ptCount val="3"/>
                <c:pt idx="0">
                  <c:v>-1.1000000000000001</c:v>
                </c:pt>
                <c:pt idx="1">
                  <c:v>-50.3</c:v>
                </c:pt>
                <c:pt idx="2">
                  <c:v>-100.3</c:v>
                </c:pt>
              </c:numCache>
            </c:numRef>
          </c:xVal>
          <c:yVal>
            <c:numRef>
              <c:f>Data!$G$255:$G$257</c:f>
              <c:numCache>
                <c:formatCode>General</c:formatCode>
                <c:ptCount val="3"/>
                <c:pt idx="0">
                  <c:v>0</c:v>
                </c:pt>
                <c:pt idx="1">
                  <c:v>1.94</c:v>
                </c:pt>
                <c:pt idx="2">
                  <c:v>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FA8-428F-95EF-603C2A5831CE}"/>
            </c:ext>
          </c:extLst>
        </c:ser>
        <c:ser>
          <c:idx val="16"/>
          <c:order val="16"/>
          <c:tx>
            <c:v>NM2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Data!$F$269:$F$271</c:f>
              <c:numCache>
                <c:formatCode>General</c:formatCode>
                <c:ptCount val="3"/>
                <c:pt idx="0">
                  <c:v>-1.2</c:v>
                </c:pt>
                <c:pt idx="1">
                  <c:v>-50.4</c:v>
                </c:pt>
                <c:pt idx="2">
                  <c:v>-100</c:v>
                </c:pt>
              </c:numCache>
            </c:numRef>
          </c:xVal>
          <c:yVal>
            <c:numRef>
              <c:f>Data!$G$269:$G$271</c:f>
              <c:numCache>
                <c:formatCode>General</c:formatCode>
                <c:ptCount val="3"/>
                <c:pt idx="0">
                  <c:v>0</c:v>
                </c:pt>
                <c:pt idx="1">
                  <c:v>1.42</c:v>
                </c:pt>
                <c:pt idx="2">
                  <c:v>2.66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C4-46CF-AB81-57220EB88954}"/>
            </c:ext>
          </c:extLst>
        </c:ser>
        <c:ser>
          <c:idx val="17"/>
          <c:order val="17"/>
          <c:tx>
            <c:v>MM4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Data!$F$298:$F$300</c:f>
              <c:numCache>
                <c:formatCode>General</c:formatCode>
                <c:ptCount val="3"/>
                <c:pt idx="0">
                  <c:v>-0.9</c:v>
                </c:pt>
                <c:pt idx="1">
                  <c:v>-49.9</c:v>
                </c:pt>
                <c:pt idx="2">
                  <c:v>-99.9</c:v>
                </c:pt>
              </c:numCache>
            </c:numRef>
          </c:xVal>
          <c:yVal>
            <c:numRef>
              <c:f>Data!$G$298:$G$300</c:f>
              <c:numCache>
                <c:formatCode>General</c:formatCode>
                <c:ptCount val="3"/>
                <c:pt idx="0">
                  <c:v>0</c:v>
                </c:pt>
                <c:pt idx="1">
                  <c:v>1.6</c:v>
                </c:pt>
                <c:pt idx="2">
                  <c:v>2.91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7A-4B1C-A21F-B680CC536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24079"/>
        <c:axId val="246943855"/>
      </c:scatterChart>
      <c:valAx>
        <c:axId val="616424079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46943855"/>
        <c:crosses val="autoZero"/>
        <c:crossBetween val="midCat"/>
      </c:valAx>
      <c:valAx>
        <c:axId val="2469438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642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Wings twist front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Data!$F$45:$F$47</c:f>
              <c:numCache>
                <c:formatCode>General</c:formatCode>
                <c:ptCount val="3"/>
                <c:pt idx="0">
                  <c:v>-0.9</c:v>
                </c:pt>
                <c:pt idx="1">
                  <c:v>-51.1</c:v>
                </c:pt>
                <c:pt idx="2">
                  <c:v>-99.6</c:v>
                </c:pt>
              </c:numCache>
            </c:numRef>
          </c:xVal>
          <c:yVal>
            <c:numRef>
              <c:f>Data!$G$45:$G$47</c:f>
              <c:numCache>
                <c:formatCode>General</c:formatCode>
                <c:ptCount val="3"/>
                <c:pt idx="0">
                  <c:v>0</c:v>
                </c:pt>
                <c:pt idx="1">
                  <c:v>1.1099999999999994</c:v>
                </c:pt>
                <c:pt idx="2">
                  <c:v>2.1000000000000005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8-4146-A2CC-D91D5CF4BC43}"/>
            </c:ext>
          </c:extLst>
        </c:ser>
        <c:ser>
          <c:idx val="1"/>
          <c:order val="1"/>
          <c:tx>
            <c:v>TR5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Data!$F$59:$F$61</c:f>
              <c:numCache>
                <c:formatCode>General</c:formatCode>
                <c:ptCount val="3"/>
                <c:pt idx="0">
                  <c:v>-1.5</c:v>
                </c:pt>
                <c:pt idx="1">
                  <c:v>-50</c:v>
                </c:pt>
                <c:pt idx="2">
                  <c:v>-101.4</c:v>
                </c:pt>
              </c:numCache>
            </c:numRef>
          </c:xVal>
          <c:yVal>
            <c:numRef>
              <c:f>Data!$G$59:$G$61</c:f>
              <c:numCache>
                <c:formatCode>General</c:formatCode>
                <c:ptCount val="3"/>
                <c:pt idx="0">
                  <c:v>0</c:v>
                </c:pt>
                <c:pt idx="1">
                  <c:v>1.0499999999999998</c:v>
                </c:pt>
                <c:pt idx="2">
                  <c:v>2.17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C8-4146-A2CC-D91D5CF4BC43}"/>
            </c:ext>
          </c:extLst>
        </c:ser>
        <c:ser>
          <c:idx val="2"/>
          <c:order val="2"/>
          <c:tx>
            <c:v>YC7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Data!$F$75:$F$77</c:f>
              <c:numCache>
                <c:formatCode>General</c:formatCode>
                <c:ptCount val="3"/>
                <c:pt idx="0">
                  <c:v>-0.7</c:v>
                </c:pt>
                <c:pt idx="1">
                  <c:v>-49.8</c:v>
                </c:pt>
                <c:pt idx="2">
                  <c:v>-101.5</c:v>
                </c:pt>
              </c:numCache>
            </c:numRef>
          </c:xVal>
          <c:yVal>
            <c:numRef>
              <c:f>Data!$G$75:$G$77</c:f>
              <c:numCache>
                <c:formatCode>General</c:formatCode>
                <c:ptCount val="3"/>
                <c:pt idx="0">
                  <c:v>0</c:v>
                </c:pt>
                <c:pt idx="1">
                  <c:v>1.4299999999999997</c:v>
                </c:pt>
                <c:pt idx="2">
                  <c:v>2.6999999999999997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C8-4146-A2CC-D91D5CF4BC43}"/>
            </c:ext>
          </c:extLst>
        </c:ser>
        <c:ser>
          <c:idx val="3"/>
          <c:order val="3"/>
          <c:tx>
            <c:v>DP2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Data!$F$89:$F$91</c:f>
              <c:numCache>
                <c:formatCode>General</c:formatCode>
                <c:ptCount val="3"/>
                <c:pt idx="0">
                  <c:v>-1</c:v>
                </c:pt>
                <c:pt idx="1">
                  <c:v>-50.6</c:v>
                </c:pt>
                <c:pt idx="2">
                  <c:v>-100.1</c:v>
                </c:pt>
              </c:numCache>
            </c:numRef>
          </c:xVal>
          <c:yVal>
            <c:numRef>
              <c:f>Data!$G$89:$G$91</c:f>
              <c:numCache>
                <c:formatCode>General</c:formatCode>
                <c:ptCount val="3"/>
                <c:pt idx="0">
                  <c:v>0</c:v>
                </c:pt>
                <c:pt idx="1">
                  <c:v>1.3099999999999996</c:v>
                </c:pt>
                <c:pt idx="2">
                  <c:v>2.4599999999999995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C8-4146-A2CC-D91D5CF4BC43}"/>
            </c:ext>
          </c:extLst>
        </c:ser>
        <c:ser>
          <c:idx val="4"/>
          <c:order val="4"/>
          <c:tx>
            <c:v>TV1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Data!$F$103:$F$105</c:f>
              <c:numCache>
                <c:formatCode>General</c:formatCode>
                <c:ptCount val="3"/>
                <c:pt idx="0">
                  <c:v>-1</c:v>
                </c:pt>
                <c:pt idx="1">
                  <c:v>-50.2</c:v>
                </c:pt>
                <c:pt idx="2">
                  <c:v>-100.6</c:v>
                </c:pt>
              </c:numCache>
            </c:numRef>
          </c:xVal>
          <c:yVal>
            <c:numRef>
              <c:f>Data!$G$103:$G$105</c:f>
              <c:numCache>
                <c:formatCode>General</c:formatCode>
                <c:ptCount val="3"/>
                <c:pt idx="0">
                  <c:v>0</c:v>
                </c:pt>
                <c:pt idx="1">
                  <c:v>1.27</c:v>
                </c:pt>
                <c:pt idx="2">
                  <c:v>2.3800000000000003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C8-4146-A2CC-D91D5CF4BC43}"/>
            </c:ext>
          </c:extLst>
        </c:ser>
        <c:ser>
          <c:idx val="5"/>
          <c:order val="5"/>
          <c:tx>
            <c:v>SK3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Data!$F$117:$F$119</c:f>
              <c:numCache>
                <c:formatCode>General</c:formatCode>
                <c:ptCount val="3"/>
                <c:pt idx="0">
                  <c:v>-1</c:v>
                </c:pt>
                <c:pt idx="1">
                  <c:v>-50.2</c:v>
                </c:pt>
                <c:pt idx="2">
                  <c:v>-101.2</c:v>
                </c:pt>
              </c:numCache>
            </c:numRef>
          </c:xVal>
          <c:yVal>
            <c:numRef>
              <c:f>Data!$G$117:$G$119</c:f>
              <c:numCache>
                <c:formatCode>General</c:formatCode>
                <c:ptCount val="3"/>
                <c:pt idx="0">
                  <c:v>0</c:v>
                </c:pt>
                <c:pt idx="1">
                  <c:v>1.3900000000000001</c:v>
                </c:pt>
                <c:pt idx="2">
                  <c:v>2.66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C8-4146-A2CC-D91D5CF4BC43}"/>
            </c:ext>
          </c:extLst>
        </c:ser>
        <c:ser>
          <c:idx val="6"/>
          <c:order val="6"/>
          <c:tx>
            <c:v>TR4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Data!$F$131:$F$133</c:f>
              <c:numCache>
                <c:formatCode>General</c:formatCode>
                <c:ptCount val="3"/>
                <c:pt idx="0">
                  <c:v>-0.8</c:v>
                </c:pt>
                <c:pt idx="1">
                  <c:v>-49.9</c:v>
                </c:pt>
                <c:pt idx="2">
                  <c:v>-100.4</c:v>
                </c:pt>
              </c:numCache>
            </c:numRef>
          </c:xVal>
          <c:yVal>
            <c:numRef>
              <c:f>Data!$G$131:$G$133</c:f>
              <c:numCache>
                <c:formatCode>General</c:formatCode>
                <c:ptCount val="3"/>
                <c:pt idx="0">
                  <c:v>0</c:v>
                </c:pt>
                <c:pt idx="1">
                  <c:v>1.5900000000000003</c:v>
                </c:pt>
                <c:pt idx="2">
                  <c:v>3.09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5C8-4146-A2CC-D91D5CF4BC43}"/>
            </c:ext>
          </c:extLst>
        </c:ser>
        <c:ser>
          <c:idx val="7"/>
          <c:order val="7"/>
          <c:tx>
            <c:v>ST2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Data!$F$145:$F$147</c:f>
              <c:numCache>
                <c:formatCode>General</c:formatCode>
                <c:ptCount val="3"/>
                <c:pt idx="0">
                  <c:v>-0.7</c:v>
                </c:pt>
                <c:pt idx="1">
                  <c:v>-52.1</c:v>
                </c:pt>
                <c:pt idx="2">
                  <c:v>-99.7</c:v>
                </c:pt>
              </c:numCache>
            </c:numRef>
          </c:xVal>
          <c:yVal>
            <c:numRef>
              <c:f>Data!$G$145:$G$147</c:f>
              <c:numCache>
                <c:formatCode>General</c:formatCode>
                <c:ptCount val="3"/>
                <c:pt idx="0">
                  <c:v>0</c:v>
                </c:pt>
                <c:pt idx="1">
                  <c:v>1.8099999999999996</c:v>
                </c:pt>
                <c:pt idx="2">
                  <c:v>3.26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5C8-4146-A2CC-D91D5CF4BC43}"/>
            </c:ext>
          </c:extLst>
        </c:ser>
        <c:ser>
          <c:idx val="8"/>
          <c:order val="8"/>
          <c:tx>
            <c:v>MM2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Data!$F$159:$F$161</c:f>
              <c:numCache>
                <c:formatCode>General</c:formatCode>
                <c:ptCount val="3"/>
                <c:pt idx="0">
                  <c:v>-0.4</c:v>
                </c:pt>
                <c:pt idx="1">
                  <c:v>-50.2</c:v>
                </c:pt>
                <c:pt idx="2">
                  <c:v>-99.8</c:v>
                </c:pt>
              </c:numCache>
            </c:numRef>
          </c:xVal>
          <c:yVal>
            <c:numRef>
              <c:f>Data!$G$159:$G$161</c:f>
              <c:numCache>
                <c:formatCode>General</c:formatCode>
                <c:ptCount val="3"/>
                <c:pt idx="0">
                  <c:v>0</c:v>
                </c:pt>
                <c:pt idx="1">
                  <c:v>1.65</c:v>
                </c:pt>
                <c:pt idx="2">
                  <c:v>3.0599999999999996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5C8-4146-A2CC-D91D5CF4BC43}"/>
            </c:ext>
          </c:extLst>
        </c:ser>
        <c:ser>
          <c:idx val="9"/>
          <c:order val="9"/>
          <c:tx>
            <c:v>YO2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Data!$F$173:$F$175</c:f>
              <c:numCache>
                <c:formatCode>General</c:formatCode>
                <c:ptCount val="3"/>
                <c:pt idx="0">
                  <c:v>-1.3</c:v>
                </c:pt>
                <c:pt idx="1">
                  <c:v>-50.4</c:v>
                </c:pt>
                <c:pt idx="2">
                  <c:v>-99.9</c:v>
                </c:pt>
              </c:numCache>
            </c:numRef>
          </c:xVal>
          <c:yVal>
            <c:numRef>
              <c:f>Data!$G$173:$G$175</c:f>
              <c:numCache>
                <c:formatCode>General</c:formatCode>
                <c:ptCount val="3"/>
                <c:pt idx="0">
                  <c:v>0</c:v>
                </c:pt>
                <c:pt idx="1">
                  <c:v>1.3499999999999999</c:v>
                </c:pt>
                <c:pt idx="2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5C8-4146-A2CC-D91D5CF4BC43}"/>
            </c:ext>
          </c:extLst>
        </c:ser>
        <c:ser>
          <c:idx val="10"/>
          <c:order val="10"/>
          <c:tx>
            <c:v>YO1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Data!$F$189:$F$191</c:f>
              <c:numCache>
                <c:formatCode>General</c:formatCode>
                <c:ptCount val="3"/>
                <c:pt idx="0">
                  <c:v>-1.4</c:v>
                </c:pt>
                <c:pt idx="1">
                  <c:v>-50.8</c:v>
                </c:pt>
                <c:pt idx="2">
                  <c:v>-100.7</c:v>
                </c:pt>
              </c:numCache>
            </c:numRef>
          </c:xVal>
          <c:yVal>
            <c:numRef>
              <c:f>Data!$G$189:$G$191</c:f>
              <c:numCache>
                <c:formatCode>General</c:formatCode>
                <c:ptCount val="3"/>
                <c:pt idx="0">
                  <c:v>0</c:v>
                </c:pt>
                <c:pt idx="1">
                  <c:v>1.4300000000000002</c:v>
                </c:pt>
                <c:pt idx="2">
                  <c:v>2.65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5C8-4146-A2CC-D91D5CF4BC43}"/>
            </c:ext>
          </c:extLst>
        </c:ser>
        <c:ser>
          <c:idx val="11"/>
          <c:order val="11"/>
          <c:tx>
            <c:v>YC0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Data!$F$203:$F$205</c:f>
              <c:numCache>
                <c:formatCode>General</c:formatCode>
                <c:ptCount val="3"/>
                <c:pt idx="0">
                  <c:v>-1.1000000000000001</c:v>
                </c:pt>
                <c:pt idx="1">
                  <c:v>-49.7</c:v>
                </c:pt>
                <c:pt idx="2">
                  <c:v>-100.5</c:v>
                </c:pt>
              </c:numCache>
            </c:numRef>
          </c:xVal>
          <c:yVal>
            <c:numRef>
              <c:f>Data!$G$203:$G$205</c:f>
              <c:numCache>
                <c:formatCode>General</c:formatCode>
                <c:ptCount val="3"/>
                <c:pt idx="0">
                  <c:v>0</c:v>
                </c:pt>
                <c:pt idx="1">
                  <c:v>1.5699999999999998</c:v>
                </c:pt>
                <c:pt idx="2">
                  <c:v>2.99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5C8-4146-A2CC-D91D5CF4BC43}"/>
            </c:ext>
          </c:extLst>
        </c:ser>
        <c:ser>
          <c:idx val="12"/>
          <c:order val="12"/>
          <c:tx>
            <c:v>NG1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Data!$F$217:$F$219</c:f>
              <c:numCache>
                <c:formatCode>General</c:formatCode>
                <c:ptCount val="3"/>
                <c:pt idx="0">
                  <c:v>-0.99</c:v>
                </c:pt>
                <c:pt idx="1">
                  <c:v>-51.3</c:v>
                </c:pt>
                <c:pt idx="2">
                  <c:v>-100.6</c:v>
                </c:pt>
              </c:numCache>
            </c:numRef>
          </c:xVal>
          <c:yVal>
            <c:numRef>
              <c:f>Data!$G$217:$G$219</c:f>
              <c:numCache>
                <c:formatCode>General</c:formatCode>
                <c:ptCount val="3"/>
                <c:pt idx="0">
                  <c:v>0</c:v>
                </c:pt>
                <c:pt idx="1">
                  <c:v>1.65</c:v>
                </c:pt>
                <c:pt idx="2">
                  <c:v>2.99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5C8-4146-A2CC-D91D5CF4BC43}"/>
            </c:ext>
          </c:extLst>
        </c:ser>
        <c:ser>
          <c:idx val="13"/>
          <c:order val="13"/>
          <c:tx>
            <c:v>TV2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Data!$F$231:$F$233</c:f>
              <c:numCache>
                <c:formatCode>General</c:formatCode>
                <c:ptCount val="3"/>
                <c:pt idx="0">
                  <c:v>-1.3</c:v>
                </c:pt>
                <c:pt idx="1">
                  <c:v>-49.9</c:v>
                </c:pt>
                <c:pt idx="2">
                  <c:v>-99.2</c:v>
                </c:pt>
              </c:numCache>
            </c:numRef>
          </c:xVal>
          <c:yVal>
            <c:numRef>
              <c:f>Data!$G$231:$G$233</c:f>
              <c:numCache>
                <c:formatCode>General</c:formatCode>
                <c:ptCount val="3"/>
                <c:pt idx="0">
                  <c:v>0</c:v>
                </c:pt>
                <c:pt idx="1">
                  <c:v>1.41</c:v>
                </c:pt>
                <c:pt idx="2">
                  <c:v>2.56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5C8-4146-A2CC-D91D5CF4BC43}"/>
            </c:ext>
          </c:extLst>
        </c:ser>
        <c:ser>
          <c:idx val="14"/>
          <c:order val="14"/>
          <c:tx>
            <c:v>ST3</c:v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CC"/>
              </a:solidFill>
              <a:ln w="9525">
                <a:solidFill>
                  <a:srgbClr val="FF66CC"/>
                </a:solidFill>
              </a:ln>
              <a:effectLst/>
            </c:spPr>
          </c:marker>
          <c:xVal>
            <c:numRef>
              <c:f>Data!$F$245:$F$247</c:f>
              <c:numCache>
                <c:formatCode>General</c:formatCode>
                <c:ptCount val="3"/>
                <c:pt idx="0">
                  <c:v>-1</c:v>
                </c:pt>
                <c:pt idx="1">
                  <c:v>-49.9</c:v>
                </c:pt>
                <c:pt idx="2">
                  <c:v>-100.1</c:v>
                </c:pt>
              </c:numCache>
            </c:numRef>
          </c:xVal>
          <c:yVal>
            <c:numRef>
              <c:f>Data!$G$245:$G$247</c:f>
              <c:numCache>
                <c:formatCode>General</c:formatCode>
                <c:ptCount val="3"/>
                <c:pt idx="0">
                  <c:v>0</c:v>
                </c:pt>
                <c:pt idx="1">
                  <c:v>1.41</c:v>
                </c:pt>
                <c:pt idx="2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5C8-4146-A2CC-D91D5CF4BC43}"/>
            </c:ext>
          </c:extLst>
        </c:ser>
        <c:ser>
          <c:idx val="15"/>
          <c:order val="15"/>
          <c:tx>
            <c:v>NM1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Data!$F$259:$F$261</c:f>
              <c:numCache>
                <c:formatCode>General</c:formatCode>
                <c:ptCount val="3"/>
                <c:pt idx="0">
                  <c:v>-1</c:v>
                </c:pt>
                <c:pt idx="1">
                  <c:v>-50.2</c:v>
                </c:pt>
                <c:pt idx="2">
                  <c:v>-99.6</c:v>
                </c:pt>
              </c:numCache>
            </c:numRef>
          </c:xVal>
          <c:yVal>
            <c:numRef>
              <c:f>Data!$G$259:$G$261</c:f>
              <c:numCache>
                <c:formatCode>General</c:formatCode>
                <c:ptCount val="3"/>
                <c:pt idx="0">
                  <c:v>0</c:v>
                </c:pt>
                <c:pt idx="1">
                  <c:v>1.56</c:v>
                </c:pt>
                <c:pt idx="2">
                  <c:v>2.96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0-4793-BD6C-F8915EF6437E}"/>
            </c:ext>
          </c:extLst>
        </c:ser>
        <c:ser>
          <c:idx val="16"/>
          <c:order val="16"/>
          <c:tx>
            <c:v>NM2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Data!$F$273:$F$275</c:f>
              <c:numCache>
                <c:formatCode>General</c:formatCode>
                <c:ptCount val="3"/>
                <c:pt idx="0">
                  <c:v>-0.9</c:v>
                </c:pt>
                <c:pt idx="1">
                  <c:v>-50.1</c:v>
                </c:pt>
                <c:pt idx="2">
                  <c:v>-100.1</c:v>
                </c:pt>
              </c:numCache>
            </c:numRef>
          </c:xVal>
          <c:yVal>
            <c:numRef>
              <c:f>Data!$G$273:$G$275</c:f>
              <c:numCache>
                <c:formatCode>General</c:formatCode>
                <c:ptCount val="3"/>
                <c:pt idx="0">
                  <c:v>0</c:v>
                </c:pt>
                <c:pt idx="1">
                  <c:v>1.26</c:v>
                </c:pt>
                <c:pt idx="2">
                  <c:v>2.36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B0-4793-BD6C-F8915EF6437E}"/>
            </c:ext>
          </c:extLst>
        </c:ser>
        <c:ser>
          <c:idx val="17"/>
          <c:order val="17"/>
          <c:tx>
            <c:v>MM4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Data!$F$302:$F$304</c:f>
              <c:numCache>
                <c:formatCode>General</c:formatCode>
                <c:ptCount val="3"/>
                <c:pt idx="0">
                  <c:v>-0.9</c:v>
                </c:pt>
                <c:pt idx="1">
                  <c:v>-50.5</c:v>
                </c:pt>
                <c:pt idx="2">
                  <c:v>-100.2</c:v>
                </c:pt>
              </c:numCache>
            </c:numRef>
          </c:xVal>
          <c:yVal>
            <c:numRef>
              <c:f>Data!$G$302:$G$304</c:f>
              <c:numCache>
                <c:formatCode>General</c:formatCode>
                <c:ptCount val="3"/>
                <c:pt idx="0">
                  <c:v>0</c:v>
                </c:pt>
                <c:pt idx="1">
                  <c:v>1.79</c:v>
                </c:pt>
                <c:pt idx="2">
                  <c:v>3.4400000000000004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E3-4476-A02D-3B3B60B34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871999"/>
        <c:axId val="1965182111"/>
      </c:scatterChart>
      <c:valAx>
        <c:axId val="1971871999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65182111"/>
        <c:crosses val="autoZero"/>
        <c:crossBetween val="midCat"/>
      </c:valAx>
      <c:valAx>
        <c:axId val="196518211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71871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036105102246834"/>
          <c:y val="0.11199204644873936"/>
          <c:w val="6.831625963508503E-2"/>
          <c:h val="0.63608185717041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Mast</a:t>
            </a:r>
            <a:r>
              <a:rPr lang="en-US" baseline="0"/>
              <a:t> bend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Data!$F$5:$F$8</c:f>
              <c:numCache>
                <c:formatCode>General</c:formatCode>
                <c:ptCount val="4"/>
                <c:pt idx="0">
                  <c:v>-0.89</c:v>
                </c:pt>
                <c:pt idx="1">
                  <c:v>-100.1</c:v>
                </c:pt>
                <c:pt idx="2">
                  <c:v>-199.6</c:v>
                </c:pt>
                <c:pt idx="3">
                  <c:v>-253.6</c:v>
                </c:pt>
              </c:numCache>
            </c:numRef>
          </c:xVal>
          <c:yVal>
            <c:numRef>
              <c:f>Data!$G$5:$G$8</c:f>
              <c:numCache>
                <c:formatCode>General</c:formatCode>
                <c:ptCount val="4"/>
                <c:pt idx="0">
                  <c:v>0</c:v>
                </c:pt>
                <c:pt idx="1">
                  <c:v>37.74</c:v>
                </c:pt>
                <c:pt idx="2">
                  <c:v>74.44</c:v>
                </c:pt>
                <c:pt idx="3">
                  <c:v>94.23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95-425C-8CE1-EF35A357E34B}"/>
            </c:ext>
          </c:extLst>
        </c:ser>
        <c:ser>
          <c:idx val="1"/>
          <c:order val="1"/>
          <c:tx>
            <c:v>TR3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Data!$F$20:$F$23</c:f>
              <c:numCache>
                <c:formatCode>General</c:formatCode>
                <c:ptCount val="4"/>
                <c:pt idx="0">
                  <c:v>0</c:v>
                </c:pt>
                <c:pt idx="1">
                  <c:v>-99.1</c:v>
                </c:pt>
                <c:pt idx="2">
                  <c:v>-200.3</c:v>
                </c:pt>
                <c:pt idx="3">
                  <c:v>-251.5</c:v>
                </c:pt>
              </c:numCache>
            </c:numRef>
          </c:xVal>
          <c:yVal>
            <c:numRef>
              <c:f>Data!$G$20:$G$23</c:f>
              <c:numCache>
                <c:formatCode>General</c:formatCode>
                <c:ptCount val="4"/>
                <c:pt idx="0">
                  <c:v>0</c:v>
                </c:pt>
                <c:pt idx="1">
                  <c:v>32.769999999999996</c:v>
                </c:pt>
                <c:pt idx="2">
                  <c:v>68.819999999999993</c:v>
                </c:pt>
                <c:pt idx="3">
                  <c:v>86.63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95-425C-8CE1-EF35A357E34B}"/>
            </c:ext>
          </c:extLst>
        </c:ser>
        <c:ser>
          <c:idx val="2"/>
          <c:order val="2"/>
          <c:tx>
            <c:v>ST2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Data!$F$309:$F$312</c:f>
              <c:numCache>
                <c:formatCode>General</c:formatCode>
                <c:ptCount val="4"/>
                <c:pt idx="0">
                  <c:v>-0.7</c:v>
                </c:pt>
                <c:pt idx="1">
                  <c:v>-100.7</c:v>
                </c:pt>
                <c:pt idx="2">
                  <c:v>-200.2</c:v>
                </c:pt>
                <c:pt idx="3">
                  <c:v>-250</c:v>
                </c:pt>
              </c:numCache>
            </c:numRef>
          </c:xVal>
          <c:yVal>
            <c:numRef>
              <c:f>Data!$G$309:$G$312</c:f>
              <c:numCache>
                <c:formatCode>General</c:formatCode>
                <c:ptCount val="4"/>
                <c:pt idx="0">
                  <c:v>0</c:v>
                </c:pt>
                <c:pt idx="1">
                  <c:v>32.049999999999997</c:v>
                </c:pt>
                <c:pt idx="2">
                  <c:v>62.55</c:v>
                </c:pt>
                <c:pt idx="3">
                  <c:v>79.28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8C-4ADB-810B-D702D429688A}"/>
            </c:ext>
          </c:extLst>
        </c:ser>
        <c:ser>
          <c:idx val="3"/>
          <c:order val="3"/>
          <c:tx>
            <c:v>YO2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Data!$F$324:$F$327</c:f>
              <c:numCache>
                <c:formatCode>General</c:formatCode>
                <c:ptCount val="4"/>
                <c:pt idx="0">
                  <c:v>-0.6</c:v>
                </c:pt>
                <c:pt idx="1">
                  <c:v>-99.8</c:v>
                </c:pt>
                <c:pt idx="2">
                  <c:v>-200.4</c:v>
                </c:pt>
                <c:pt idx="3">
                  <c:v>-250.3</c:v>
                </c:pt>
              </c:numCache>
            </c:numRef>
          </c:xVal>
          <c:yVal>
            <c:numRef>
              <c:f>Data!$G$324:$G$327</c:f>
              <c:numCache>
                <c:formatCode>General</c:formatCode>
                <c:ptCount val="4"/>
                <c:pt idx="0">
                  <c:v>0</c:v>
                </c:pt>
                <c:pt idx="1">
                  <c:v>30.220000000000002</c:v>
                </c:pt>
                <c:pt idx="2">
                  <c:v>58.77</c:v>
                </c:pt>
                <c:pt idx="3">
                  <c:v>74.62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8C-4ADB-810B-D702D429688A}"/>
            </c:ext>
          </c:extLst>
        </c:ser>
        <c:ser>
          <c:idx val="4"/>
          <c:order val="4"/>
          <c:tx>
            <c:v>YO1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Data!$F$339:$F$342</c:f>
              <c:numCache>
                <c:formatCode>General</c:formatCode>
                <c:ptCount val="4"/>
                <c:pt idx="0">
                  <c:v>-0.42</c:v>
                </c:pt>
                <c:pt idx="1">
                  <c:v>-100.01</c:v>
                </c:pt>
                <c:pt idx="2">
                  <c:v>-200.3</c:v>
                </c:pt>
                <c:pt idx="3">
                  <c:v>-249.7</c:v>
                </c:pt>
              </c:numCache>
            </c:numRef>
          </c:xVal>
          <c:yVal>
            <c:numRef>
              <c:f>Data!$G$339:$G$342</c:f>
              <c:numCache>
                <c:formatCode>General</c:formatCode>
                <c:ptCount val="4"/>
                <c:pt idx="0">
                  <c:v>0</c:v>
                </c:pt>
                <c:pt idx="1">
                  <c:v>32.75</c:v>
                </c:pt>
                <c:pt idx="2">
                  <c:v>62.67</c:v>
                </c:pt>
                <c:pt idx="3">
                  <c:v>78.42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8C-4ADB-810B-D702D429688A}"/>
            </c:ext>
          </c:extLst>
        </c:ser>
        <c:ser>
          <c:idx val="5"/>
          <c:order val="5"/>
          <c:tx>
            <c:v>DP3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Data!$F$354:$F$357</c:f>
              <c:numCache>
                <c:formatCode>General</c:formatCode>
                <c:ptCount val="4"/>
                <c:pt idx="0">
                  <c:v>-0.6</c:v>
                </c:pt>
                <c:pt idx="1">
                  <c:v>-100.1</c:v>
                </c:pt>
                <c:pt idx="2">
                  <c:v>-199.8</c:v>
                </c:pt>
                <c:pt idx="3">
                  <c:v>-249.7</c:v>
                </c:pt>
              </c:numCache>
            </c:numRef>
          </c:xVal>
          <c:yVal>
            <c:numRef>
              <c:f>Data!$G$354:$G$357</c:f>
              <c:numCache>
                <c:formatCode>General</c:formatCode>
                <c:ptCount val="4"/>
                <c:pt idx="0">
                  <c:v>0</c:v>
                </c:pt>
                <c:pt idx="1">
                  <c:v>30.15</c:v>
                </c:pt>
                <c:pt idx="2">
                  <c:v>60.169999999999995</c:v>
                </c:pt>
                <c:pt idx="3">
                  <c:v>76.789999999999992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8C-4ADB-810B-D702D429688A}"/>
            </c:ext>
          </c:extLst>
        </c:ser>
        <c:ser>
          <c:idx val="6"/>
          <c:order val="6"/>
          <c:tx>
            <c:v>SK4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Data!$F$369:$F$372</c:f>
              <c:numCache>
                <c:formatCode>General</c:formatCode>
                <c:ptCount val="4"/>
                <c:pt idx="0">
                  <c:v>-0.7</c:v>
                </c:pt>
                <c:pt idx="1">
                  <c:v>-99.8</c:v>
                </c:pt>
                <c:pt idx="2">
                  <c:v>-199</c:v>
                </c:pt>
                <c:pt idx="3">
                  <c:v>-250.4</c:v>
                </c:pt>
              </c:numCache>
            </c:numRef>
          </c:xVal>
          <c:yVal>
            <c:numRef>
              <c:f>Data!$G$369:$G$372</c:f>
              <c:numCache>
                <c:formatCode>General</c:formatCode>
                <c:ptCount val="4"/>
                <c:pt idx="0">
                  <c:v>0</c:v>
                </c:pt>
                <c:pt idx="1">
                  <c:v>35.480000000000004</c:v>
                </c:pt>
                <c:pt idx="2">
                  <c:v>65.849999999999994</c:v>
                </c:pt>
                <c:pt idx="3">
                  <c:v>80.95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25-4743-8FA5-A74151CB2E9C}"/>
            </c:ext>
          </c:extLst>
        </c:ser>
        <c:ser>
          <c:idx val="7"/>
          <c:order val="7"/>
          <c:tx>
            <c:v>YC1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Data!$F$384:$F$387</c:f>
              <c:numCache>
                <c:formatCode>General</c:formatCode>
                <c:ptCount val="4"/>
                <c:pt idx="0">
                  <c:v>-0.9</c:v>
                </c:pt>
                <c:pt idx="1">
                  <c:v>-100.1</c:v>
                </c:pt>
                <c:pt idx="2">
                  <c:v>-202.1</c:v>
                </c:pt>
                <c:pt idx="3">
                  <c:v>-250.9</c:v>
                </c:pt>
              </c:numCache>
            </c:numRef>
          </c:xVal>
          <c:yVal>
            <c:numRef>
              <c:f>Data!$G$384:$G$387</c:f>
              <c:numCache>
                <c:formatCode>General</c:formatCode>
                <c:ptCount val="4"/>
                <c:pt idx="0">
                  <c:v>0</c:v>
                </c:pt>
                <c:pt idx="1">
                  <c:v>35.299999999999997</c:v>
                </c:pt>
                <c:pt idx="2">
                  <c:v>65.16</c:v>
                </c:pt>
                <c:pt idx="3">
                  <c:v>78.739999999999995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37-4BF3-B992-739D8565F01C}"/>
            </c:ext>
          </c:extLst>
        </c:ser>
        <c:ser>
          <c:idx val="8"/>
          <c:order val="8"/>
          <c:tx>
            <c:v>DP2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Data!$F$399:$F$402</c:f>
              <c:numCache>
                <c:formatCode>General</c:formatCode>
                <c:ptCount val="4"/>
                <c:pt idx="0">
                  <c:v>-1.1000000000000001</c:v>
                </c:pt>
                <c:pt idx="1">
                  <c:v>-100.97</c:v>
                </c:pt>
                <c:pt idx="2">
                  <c:v>-200.9</c:v>
                </c:pt>
                <c:pt idx="3">
                  <c:v>-250.8</c:v>
                </c:pt>
              </c:numCache>
            </c:numRef>
          </c:xVal>
          <c:yVal>
            <c:numRef>
              <c:f>Data!$G$399:$G$402</c:f>
              <c:numCache>
                <c:formatCode>General</c:formatCode>
                <c:ptCount val="4"/>
                <c:pt idx="0">
                  <c:v>0</c:v>
                </c:pt>
                <c:pt idx="1">
                  <c:v>36.979999999999997</c:v>
                </c:pt>
                <c:pt idx="2">
                  <c:v>68.179999999999993</c:v>
                </c:pt>
                <c:pt idx="3">
                  <c:v>81.64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37-4BF3-B992-739D8565F01C}"/>
            </c:ext>
          </c:extLst>
        </c:ser>
        <c:ser>
          <c:idx val="9"/>
          <c:order val="9"/>
          <c:tx>
            <c:v>NG1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Data!$F$414:$F$417</c:f>
              <c:numCache>
                <c:formatCode>General</c:formatCode>
                <c:ptCount val="4"/>
                <c:pt idx="0">
                  <c:v>-0.9</c:v>
                </c:pt>
                <c:pt idx="1">
                  <c:v>-99.8</c:v>
                </c:pt>
                <c:pt idx="2">
                  <c:v>-199.9</c:v>
                </c:pt>
                <c:pt idx="3">
                  <c:v>-249.9</c:v>
                </c:pt>
              </c:numCache>
            </c:numRef>
          </c:xVal>
          <c:yVal>
            <c:numRef>
              <c:f>Data!$G$414:$G$417</c:f>
              <c:numCache>
                <c:formatCode>General</c:formatCode>
                <c:ptCount val="4"/>
                <c:pt idx="0">
                  <c:v>0</c:v>
                </c:pt>
                <c:pt idx="1">
                  <c:v>33.379999999999995</c:v>
                </c:pt>
                <c:pt idx="2">
                  <c:v>68.34</c:v>
                </c:pt>
                <c:pt idx="3">
                  <c:v>86.509999999999991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37-4BF3-B992-739D8565F01C}"/>
            </c:ext>
          </c:extLst>
        </c:ser>
        <c:ser>
          <c:idx val="10"/>
          <c:order val="10"/>
          <c:tx>
            <c:v>MM4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Data!$F$429:$F$432</c:f>
              <c:numCache>
                <c:formatCode>General</c:formatCode>
                <c:ptCount val="4"/>
                <c:pt idx="0">
                  <c:v>-1</c:v>
                </c:pt>
                <c:pt idx="1">
                  <c:v>-99.9</c:v>
                </c:pt>
                <c:pt idx="2">
                  <c:v>-201.3</c:v>
                </c:pt>
                <c:pt idx="3">
                  <c:v>-249.7</c:v>
                </c:pt>
              </c:numCache>
            </c:numRef>
          </c:xVal>
          <c:yVal>
            <c:numRef>
              <c:f>Data!$G$429:$G$432</c:f>
              <c:numCache>
                <c:formatCode>General</c:formatCode>
                <c:ptCount val="4"/>
                <c:pt idx="0">
                  <c:v>0</c:v>
                </c:pt>
                <c:pt idx="1">
                  <c:v>30.819999999999997</c:v>
                </c:pt>
                <c:pt idx="2">
                  <c:v>61.22</c:v>
                </c:pt>
                <c:pt idx="3">
                  <c:v>75.739999999999995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37-4BF3-B992-739D8565F01C}"/>
            </c:ext>
          </c:extLst>
        </c:ser>
        <c:ser>
          <c:idx val="11"/>
          <c:order val="11"/>
          <c:tx>
            <c:v>TV1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Data!$F$444:$F$447</c:f>
              <c:numCache>
                <c:formatCode>General</c:formatCode>
                <c:ptCount val="4"/>
                <c:pt idx="0">
                  <c:v>-1.5</c:v>
                </c:pt>
                <c:pt idx="1">
                  <c:v>-99.9</c:v>
                </c:pt>
                <c:pt idx="2">
                  <c:v>-200.9</c:v>
                </c:pt>
                <c:pt idx="3">
                  <c:v>-250.6</c:v>
                </c:pt>
              </c:numCache>
            </c:numRef>
          </c:xVal>
          <c:yVal>
            <c:numRef>
              <c:f>Data!$G$444:$G$447</c:f>
              <c:numCache>
                <c:formatCode>General</c:formatCode>
                <c:ptCount val="4"/>
                <c:pt idx="0">
                  <c:v>0</c:v>
                </c:pt>
                <c:pt idx="1">
                  <c:v>35.299999999999997</c:v>
                </c:pt>
                <c:pt idx="2">
                  <c:v>64.989999999999995</c:v>
                </c:pt>
                <c:pt idx="3">
                  <c:v>79.22999999999999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37-4BF3-B992-739D8565F01C}"/>
            </c:ext>
          </c:extLst>
        </c:ser>
        <c:ser>
          <c:idx val="12"/>
          <c:order val="12"/>
          <c:tx>
            <c:v>ST3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Data!$F$459:$F$462</c:f>
              <c:numCache>
                <c:formatCode>General</c:formatCode>
                <c:ptCount val="4"/>
                <c:pt idx="0">
                  <c:v>-0.4</c:v>
                </c:pt>
                <c:pt idx="1">
                  <c:v>-100.9</c:v>
                </c:pt>
                <c:pt idx="2">
                  <c:v>-200.3</c:v>
                </c:pt>
                <c:pt idx="3">
                  <c:v>-250.1</c:v>
                </c:pt>
              </c:numCache>
            </c:numRef>
          </c:xVal>
          <c:yVal>
            <c:numRef>
              <c:f>Data!$G$459:$G$462</c:f>
              <c:numCache>
                <c:formatCode>General</c:formatCode>
                <c:ptCount val="4"/>
                <c:pt idx="0">
                  <c:v>0</c:v>
                </c:pt>
                <c:pt idx="1">
                  <c:v>41.879999999999995</c:v>
                </c:pt>
                <c:pt idx="2">
                  <c:v>73.12</c:v>
                </c:pt>
                <c:pt idx="3">
                  <c:v>88.259999999999991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437-4BF3-B992-739D8565F01C}"/>
            </c:ext>
          </c:extLst>
        </c:ser>
        <c:ser>
          <c:idx val="13"/>
          <c:order val="13"/>
          <c:tx>
            <c:v>TR6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Data!$F$474:$F$477</c:f>
              <c:numCache>
                <c:formatCode>General</c:formatCode>
                <c:ptCount val="4"/>
                <c:pt idx="0">
                  <c:v>-1.4</c:v>
                </c:pt>
                <c:pt idx="1">
                  <c:v>-99.7</c:v>
                </c:pt>
                <c:pt idx="2">
                  <c:v>-200.4</c:v>
                </c:pt>
                <c:pt idx="3">
                  <c:v>-250.4</c:v>
                </c:pt>
              </c:numCache>
            </c:numRef>
          </c:xVal>
          <c:yVal>
            <c:numRef>
              <c:f>Data!$G$474:$G$477</c:f>
              <c:numCache>
                <c:formatCode>General</c:formatCode>
                <c:ptCount val="4"/>
                <c:pt idx="0">
                  <c:v>0</c:v>
                </c:pt>
                <c:pt idx="1">
                  <c:v>39.42</c:v>
                </c:pt>
                <c:pt idx="2">
                  <c:v>70.820000000000007</c:v>
                </c:pt>
                <c:pt idx="3">
                  <c:v>85.460000000000008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437-4BF3-B992-739D8565F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46672"/>
        <c:axId val="1026547088"/>
      </c:scatterChart>
      <c:valAx>
        <c:axId val="102654667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26547088"/>
        <c:crosses val="autoZero"/>
        <c:crossBetween val="midCat"/>
      </c:valAx>
      <c:valAx>
        <c:axId val="10265470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2654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Mast twist back</a:t>
            </a:r>
          </a:p>
        </c:rich>
      </c:tx>
      <c:layout>
        <c:manualLayout>
          <c:xMode val="edge"/>
          <c:yMode val="edge"/>
          <c:x val="0.35307200116431997"/>
          <c:y val="3.8065364442765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Data!$F$10:$F$13</c:f>
              <c:numCache>
                <c:formatCode>General</c:formatCode>
                <c:ptCount val="4"/>
                <c:pt idx="0">
                  <c:v>-1</c:v>
                </c:pt>
                <c:pt idx="1">
                  <c:v>-50.8</c:v>
                </c:pt>
                <c:pt idx="2">
                  <c:v>-102.5</c:v>
                </c:pt>
                <c:pt idx="3">
                  <c:v>-149.9</c:v>
                </c:pt>
              </c:numCache>
            </c:numRef>
          </c:xVal>
          <c:yVal>
            <c:numRef>
              <c:f>Data!$G$10:$G$13</c:f>
              <c:numCache>
                <c:formatCode>General</c:formatCode>
                <c:ptCount val="4"/>
                <c:pt idx="0">
                  <c:v>0</c:v>
                </c:pt>
                <c:pt idx="1">
                  <c:v>1.1500000000000057</c:v>
                </c:pt>
                <c:pt idx="2">
                  <c:v>2.0900000000000034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B-4A91-B862-59A0DD6D3C3C}"/>
            </c:ext>
          </c:extLst>
        </c:ser>
        <c:ser>
          <c:idx val="1"/>
          <c:order val="1"/>
          <c:tx>
            <c:v>TR3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Data!$F$25:$F$28</c:f>
              <c:numCache>
                <c:formatCode>General</c:formatCode>
                <c:ptCount val="4"/>
                <c:pt idx="0">
                  <c:v>-1.5</c:v>
                </c:pt>
                <c:pt idx="1">
                  <c:v>-50.3</c:v>
                </c:pt>
                <c:pt idx="2">
                  <c:v>-101.3</c:v>
                </c:pt>
                <c:pt idx="3">
                  <c:v>-151.30000000000001</c:v>
                </c:pt>
              </c:numCache>
            </c:numRef>
          </c:xVal>
          <c:yVal>
            <c:numRef>
              <c:f>Data!$G$25:$G$28</c:f>
              <c:numCache>
                <c:formatCode>General</c:formatCode>
                <c:ptCount val="4"/>
                <c:pt idx="0">
                  <c:v>0</c:v>
                </c:pt>
                <c:pt idx="1">
                  <c:v>1.0399999999999991</c:v>
                </c:pt>
                <c:pt idx="2">
                  <c:v>2.0300000000000011</c:v>
                </c:pt>
                <c:pt idx="3">
                  <c:v>2.9400000000000048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6B-4A91-B862-59A0DD6D3C3C}"/>
            </c:ext>
          </c:extLst>
        </c:ser>
        <c:ser>
          <c:idx val="2"/>
          <c:order val="2"/>
          <c:tx>
            <c:v>ST2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Data!$F$314:$F$317</c:f>
              <c:numCache>
                <c:formatCode>General</c:formatCode>
                <c:ptCount val="4"/>
                <c:pt idx="0">
                  <c:v>-1</c:v>
                </c:pt>
                <c:pt idx="1">
                  <c:v>-49.8</c:v>
                </c:pt>
                <c:pt idx="2">
                  <c:v>-99.8</c:v>
                </c:pt>
                <c:pt idx="3">
                  <c:v>-150.6</c:v>
                </c:pt>
              </c:numCache>
            </c:numRef>
          </c:xVal>
          <c:yVal>
            <c:numRef>
              <c:f>Data!$G$314:$G$317</c:f>
              <c:numCache>
                <c:formatCode>General</c:formatCode>
                <c:ptCount val="4"/>
                <c:pt idx="0">
                  <c:v>0</c:v>
                </c:pt>
                <c:pt idx="1">
                  <c:v>1.8699999999999974</c:v>
                </c:pt>
                <c:pt idx="2">
                  <c:v>2.7999999999999972</c:v>
                </c:pt>
                <c:pt idx="3">
                  <c:v>3.7199999999999989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63-4D28-8913-BEE8B804ECBE}"/>
            </c:ext>
          </c:extLst>
        </c:ser>
        <c:ser>
          <c:idx val="3"/>
          <c:order val="3"/>
          <c:tx>
            <c:v>YO2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Data!$F$329:$F$332</c:f>
              <c:numCache>
                <c:formatCode>General</c:formatCode>
                <c:ptCount val="4"/>
                <c:pt idx="0">
                  <c:v>-0.55000000000000004</c:v>
                </c:pt>
                <c:pt idx="1">
                  <c:v>-49.9</c:v>
                </c:pt>
                <c:pt idx="2">
                  <c:v>-100.5</c:v>
                </c:pt>
                <c:pt idx="3">
                  <c:v>-150.4</c:v>
                </c:pt>
              </c:numCache>
            </c:numRef>
          </c:xVal>
          <c:yVal>
            <c:numRef>
              <c:f>Data!$G$329:$G$332</c:f>
              <c:numCache>
                <c:formatCode>General</c:formatCode>
                <c:ptCount val="4"/>
                <c:pt idx="0">
                  <c:v>0</c:v>
                </c:pt>
                <c:pt idx="1">
                  <c:v>1.2199999999999989</c:v>
                </c:pt>
                <c:pt idx="2">
                  <c:v>2.2999999999999972</c:v>
                </c:pt>
                <c:pt idx="3">
                  <c:v>3.3400000000000034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63-4D28-8913-BEE8B804ECBE}"/>
            </c:ext>
          </c:extLst>
        </c:ser>
        <c:ser>
          <c:idx val="4"/>
          <c:order val="4"/>
          <c:tx>
            <c:v>YO1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Data!$F$344:$F$347</c:f>
              <c:numCache>
                <c:formatCode>General</c:formatCode>
                <c:ptCount val="4"/>
                <c:pt idx="0">
                  <c:v>-0.9</c:v>
                </c:pt>
                <c:pt idx="1">
                  <c:v>-50</c:v>
                </c:pt>
                <c:pt idx="2">
                  <c:v>-100.2</c:v>
                </c:pt>
                <c:pt idx="3">
                  <c:v>-149.80000000000001</c:v>
                </c:pt>
              </c:numCache>
            </c:numRef>
          </c:xVal>
          <c:yVal>
            <c:numRef>
              <c:f>Data!$G$344:$G$347</c:f>
              <c:numCache>
                <c:formatCode>General</c:formatCode>
                <c:ptCount val="4"/>
                <c:pt idx="0">
                  <c:v>0</c:v>
                </c:pt>
                <c:pt idx="1">
                  <c:v>1.25</c:v>
                </c:pt>
                <c:pt idx="2">
                  <c:v>2.3700000000000045</c:v>
                </c:pt>
                <c:pt idx="3">
                  <c:v>3.4500000000000028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63-4D28-8913-BEE8B804ECBE}"/>
            </c:ext>
          </c:extLst>
        </c:ser>
        <c:ser>
          <c:idx val="5"/>
          <c:order val="5"/>
          <c:tx>
            <c:v>DP3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Data!$F$359:$F$362</c:f>
              <c:numCache>
                <c:formatCode>General</c:formatCode>
                <c:ptCount val="4"/>
                <c:pt idx="0">
                  <c:v>-0.5</c:v>
                </c:pt>
                <c:pt idx="1">
                  <c:v>-49.9</c:v>
                </c:pt>
                <c:pt idx="2">
                  <c:v>-99.9</c:v>
                </c:pt>
                <c:pt idx="3">
                  <c:v>-149.69999999999999</c:v>
                </c:pt>
              </c:numCache>
            </c:numRef>
          </c:xVal>
          <c:yVal>
            <c:numRef>
              <c:f>Data!$G$359:$G$362</c:f>
              <c:numCache>
                <c:formatCode>General</c:formatCode>
                <c:ptCount val="4"/>
                <c:pt idx="0">
                  <c:v>0</c:v>
                </c:pt>
                <c:pt idx="1">
                  <c:v>1.4299999999999997</c:v>
                </c:pt>
                <c:pt idx="2">
                  <c:v>2.5499999999999972</c:v>
                </c:pt>
                <c:pt idx="3">
                  <c:v>3.5599999999999952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95-454F-AD1E-6CC8583050C0}"/>
            </c:ext>
          </c:extLst>
        </c:ser>
        <c:ser>
          <c:idx val="6"/>
          <c:order val="6"/>
          <c:tx>
            <c:v>SK4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Data!$F$374:$F$377</c:f>
              <c:numCache>
                <c:formatCode>General</c:formatCode>
                <c:ptCount val="4"/>
                <c:pt idx="0">
                  <c:v>-0.7</c:v>
                </c:pt>
                <c:pt idx="1">
                  <c:v>-49.2</c:v>
                </c:pt>
                <c:pt idx="2">
                  <c:v>-100.2</c:v>
                </c:pt>
                <c:pt idx="3">
                  <c:v>-148.5</c:v>
                </c:pt>
              </c:numCache>
            </c:numRef>
          </c:xVal>
          <c:yVal>
            <c:numRef>
              <c:f>Data!$G$374:$G$377</c:f>
              <c:numCache>
                <c:formatCode>General</c:formatCode>
                <c:ptCount val="4"/>
                <c:pt idx="0">
                  <c:v>0</c:v>
                </c:pt>
                <c:pt idx="1">
                  <c:v>1.1999999999999957</c:v>
                </c:pt>
                <c:pt idx="2">
                  <c:v>2.25</c:v>
                </c:pt>
                <c:pt idx="3">
                  <c:v>3.2399999999999949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95-454F-AD1E-6CC8583050C0}"/>
            </c:ext>
          </c:extLst>
        </c:ser>
        <c:ser>
          <c:idx val="7"/>
          <c:order val="7"/>
          <c:tx>
            <c:v>YC1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Data!$F$389:$F$392</c:f>
              <c:numCache>
                <c:formatCode>General</c:formatCode>
                <c:ptCount val="4"/>
                <c:pt idx="0">
                  <c:v>-0.2</c:v>
                </c:pt>
                <c:pt idx="1">
                  <c:v>-50.6</c:v>
                </c:pt>
                <c:pt idx="2">
                  <c:v>-101.1</c:v>
                </c:pt>
                <c:pt idx="3">
                  <c:v>-150.6</c:v>
                </c:pt>
              </c:numCache>
            </c:numRef>
          </c:xVal>
          <c:yVal>
            <c:numRef>
              <c:f>Data!$G$389:$G$392</c:f>
              <c:numCache>
                <c:formatCode>General</c:formatCode>
                <c:ptCount val="4"/>
                <c:pt idx="0">
                  <c:v>0</c:v>
                </c:pt>
                <c:pt idx="1">
                  <c:v>1.279999999999994</c:v>
                </c:pt>
                <c:pt idx="2">
                  <c:v>2.4099999999999966</c:v>
                </c:pt>
                <c:pt idx="3">
                  <c:v>3.4499999999999957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37A-4AFE-BBBD-84FA9C6C293E}"/>
            </c:ext>
          </c:extLst>
        </c:ser>
        <c:ser>
          <c:idx val="8"/>
          <c:order val="8"/>
          <c:tx>
            <c:v>DP2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Data!$F$404:$F$407</c:f>
              <c:numCache>
                <c:formatCode>General</c:formatCode>
                <c:ptCount val="4"/>
                <c:pt idx="0">
                  <c:v>-0.44</c:v>
                </c:pt>
                <c:pt idx="1">
                  <c:v>-49</c:v>
                </c:pt>
                <c:pt idx="2">
                  <c:v>-99.2</c:v>
                </c:pt>
                <c:pt idx="3">
                  <c:v>-150.9</c:v>
                </c:pt>
              </c:numCache>
            </c:numRef>
          </c:xVal>
          <c:yVal>
            <c:numRef>
              <c:f>Data!$G$404:$G$407</c:f>
              <c:numCache>
                <c:formatCode>General</c:formatCode>
                <c:ptCount val="4"/>
                <c:pt idx="0">
                  <c:v>0</c:v>
                </c:pt>
                <c:pt idx="1">
                  <c:v>1.2700000000000102</c:v>
                </c:pt>
                <c:pt idx="2">
                  <c:v>2.3500000000000085</c:v>
                </c:pt>
                <c:pt idx="3">
                  <c:v>3.480000000000004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37A-4AFE-BBBD-84FA9C6C293E}"/>
            </c:ext>
          </c:extLst>
        </c:ser>
        <c:ser>
          <c:idx val="9"/>
          <c:order val="9"/>
          <c:tx>
            <c:v>NG1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Data!$F$419:$F$422</c:f>
              <c:numCache>
                <c:formatCode>General</c:formatCode>
                <c:ptCount val="4"/>
                <c:pt idx="0">
                  <c:v>-1.3</c:v>
                </c:pt>
                <c:pt idx="1">
                  <c:v>-50.4</c:v>
                </c:pt>
                <c:pt idx="2">
                  <c:v>-100.8</c:v>
                </c:pt>
                <c:pt idx="3">
                  <c:v>-150</c:v>
                </c:pt>
              </c:numCache>
            </c:numRef>
          </c:xVal>
          <c:yVal>
            <c:numRef>
              <c:f>Data!$G$419:$G$422</c:f>
              <c:numCache>
                <c:formatCode>General</c:formatCode>
                <c:ptCount val="4"/>
                <c:pt idx="0">
                  <c:v>0</c:v>
                </c:pt>
                <c:pt idx="1">
                  <c:v>1.1199999999999974</c:v>
                </c:pt>
                <c:pt idx="2">
                  <c:v>2.0899999999999963</c:v>
                </c:pt>
                <c:pt idx="3">
                  <c:v>3.0399999999999991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37A-4AFE-BBBD-84FA9C6C293E}"/>
            </c:ext>
          </c:extLst>
        </c:ser>
        <c:ser>
          <c:idx val="10"/>
          <c:order val="10"/>
          <c:tx>
            <c:v>NM4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Data!$F$434:$F$437</c:f>
              <c:numCache>
                <c:formatCode>General</c:formatCode>
                <c:ptCount val="4"/>
                <c:pt idx="0">
                  <c:v>-1.5</c:v>
                </c:pt>
                <c:pt idx="1">
                  <c:v>-51.7</c:v>
                </c:pt>
                <c:pt idx="2">
                  <c:v>-99.4</c:v>
                </c:pt>
                <c:pt idx="3">
                  <c:v>-151.30000000000001</c:v>
                </c:pt>
              </c:numCache>
            </c:numRef>
          </c:xVal>
          <c:yVal>
            <c:numRef>
              <c:f>Data!$G$434:$G$437</c:f>
              <c:numCache>
                <c:formatCode>General</c:formatCode>
                <c:ptCount val="4"/>
                <c:pt idx="0">
                  <c:v>0</c:v>
                </c:pt>
                <c:pt idx="1">
                  <c:v>1.2000000000000028</c:v>
                </c:pt>
                <c:pt idx="2">
                  <c:v>2.1799999999999997</c:v>
                </c:pt>
                <c:pt idx="3">
                  <c:v>3.0799999999999983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37A-4AFE-BBBD-84FA9C6C293E}"/>
            </c:ext>
          </c:extLst>
        </c:ser>
        <c:ser>
          <c:idx val="11"/>
          <c:order val="11"/>
          <c:tx>
            <c:v>TV1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Data!$F$449:$F$452</c:f>
              <c:numCache>
                <c:formatCode>General</c:formatCode>
                <c:ptCount val="4"/>
                <c:pt idx="0">
                  <c:v>-2.2000000000000002</c:v>
                </c:pt>
                <c:pt idx="1">
                  <c:v>-49.4</c:v>
                </c:pt>
                <c:pt idx="2">
                  <c:v>-99.8</c:v>
                </c:pt>
                <c:pt idx="3">
                  <c:v>-148.9</c:v>
                </c:pt>
              </c:numCache>
            </c:numRef>
          </c:xVal>
          <c:yVal>
            <c:numRef>
              <c:f>Data!$G$449:$G$452</c:f>
              <c:numCache>
                <c:formatCode>General</c:formatCode>
                <c:ptCount val="4"/>
                <c:pt idx="0">
                  <c:v>0</c:v>
                </c:pt>
                <c:pt idx="1">
                  <c:v>1.0499999999999972</c:v>
                </c:pt>
                <c:pt idx="2">
                  <c:v>2.0699999999999932</c:v>
                </c:pt>
                <c:pt idx="3">
                  <c:v>3.0699999999999932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37A-4AFE-BBBD-84FA9C6C293E}"/>
            </c:ext>
          </c:extLst>
        </c:ser>
        <c:ser>
          <c:idx val="12"/>
          <c:order val="12"/>
          <c:tx>
            <c:v>ST3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Data!$F$464:$F$467</c:f>
              <c:numCache>
                <c:formatCode>General</c:formatCode>
                <c:ptCount val="4"/>
                <c:pt idx="0">
                  <c:v>-0.6</c:v>
                </c:pt>
                <c:pt idx="1">
                  <c:v>-50.3</c:v>
                </c:pt>
                <c:pt idx="2">
                  <c:v>-99.9</c:v>
                </c:pt>
                <c:pt idx="3">
                  <c:v>-150.80000000000001</c:v>
                </c:pt>
              </c:numCache>
            </c:numRef>
          </c:xVal>
          <c:yVal>
            <c:numRef>
              <c:f>Data!$G$464:$G$467</c:f>
              <c:numCache>
                <c:formatCode>General</c:formatCode>
                <c:ptCount val="4"/>
                <c:pt idx="0">
                  <c:v>0</c:v>
                </c:pt>
                <c:pt idx="1">
                  <c:v>1.6300000000000026</c:v>
                </c:pt>
                <c:pt idx="2">
                  <c:v>2.730000000000004</c:v>
                </c:pt>
                <c:pt idx="3">
                  <c:v>3.7800000000000011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37A-4AFE-BBBD-84FA9C6C293E}"/>
            </c:ext>
          </c:extLst>
        </c:ser>
        <c:ser>
          <c:idx val="13"/>
          <c:order val="13"/>
          <c:tx>
            <c:v>TR6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Data!$F$479:$F$482</c:f>
              <c:numCache>
                <c:formatCode>General</c:formatCode>
                <c:ptCount val="4"/>
                <c:pt idx="0">
                  <c:v>-1.3</c:v>
                </c:pt>
                <c:pt idx="1">
                  <c:v>-49.9</c:v>
                </c:pt>
                <c:pt idx="2">
                  <c:v>-97.9</c:v>
                </c:pt>
                <c:pt idx="3">
                  <c:v>-153.80000000000001</c:v>
                </c:pt>
              </c:numCache>
            </c:numRef>
          </c:xVal>
          <c:yVal>
            <c:numRef>
              <c:f>Data!$G$479:$G$482</c:f>
              <c:numCache>
                <c:formatCode>General</c:formatCode>
                <c:ptCount val="4"/>
                <c:pt idx="0">
                  <c:v>0</c:v>
                </c:pt>
                <c:pt idx="1">
                  <c:v>1.2399999999999949</c:v>
                </c:pt>
                <c:pt idx="2">
                  <c:v>1.6599999999999966</c:v>
                </c:pt>
                <c:pt idx="3">
                  <c:v>1.789999999999992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37A-4AFE-BBBD-84FA9C6C293E}"/>
            </c:ext>
          </c:extLst>
        </c:ser>
        <c:ser>
          <c:idx val="14"/>
          <c:order val="14"/>
          <c:tx>
            <c:v>MM4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Data!$F$434:$F$437</c:f>
              <c:numCache>
                <c:formatCode>General</c:formatCode>
                <c:ptCount val="4"/>
                <c:pt idx="0">
                  <c:v>-1.5</c:v>
                </c:pt>
                <c:pt idx="1">
                  <c:v>-51.7</c:v>
                </c:pt>
                <c:pt idx="2">
                  <c:v>-99.4</c:v>
                </c:pt>
                <c:pt idx="3">
                  <c:v>-151.30000000000001</c:v>
                </c:pt>
              </c:numCache>
            </c:numRef>
          </c:xVal>
          <c:yVal>
            <c:numRef>
              <c:f>Data!$G$434:$G$437</c:f>
              <c:numCache>
                <c:formatCode>General</c:formatCode>
                <c:ptCount val="4"/>
                <c:pt idx="0">
                  <c:v>0</c:v>
                </c:pt>
                <c:pt idx="1">
                  <c:v>1.2000000000000028</c:v>
                </c:pt>
                <c:pt idx="2">
                  <c:v>2.1799999999999997</c:v>
                </c:pt>
                <c:pt idx="3">
                  <c:v>3.0799999999999983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B2-4F9C-B70C-3EA3D37EF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85407"/>
        <c:axId val="1976620463"/>
      </c:scatterChart>
      <c:valAx>
        <c:axId val="237885407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76620463"/>
        <c:crosses val="autoZero"/>
        <c:crossBetween val="midCat"/>
      </c:valAx>
      <c:valAx>
        <c:axId val="19766204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3788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Mast twist front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Data!$F$15:$F$17</c:f>
              <c:numCache>
                <c:formatCode>General</c:formatCode>
                <c:ptCount val="3"/>
                <c:pt idx="0">
                  <c:v>-0.4</c:v>
                </c:pt>
                <c:pt idx="1">
                  <c:v>-51.7</c:v>
                </c:pt>
                <c:pt idx="2">
                  <c:v>-96.4</c:v>
                </c:pt>
              </c:numCache>
            </c:numRef>
          </c:xVal>
          <c:yVal>
            <c:numRef>
              <c:f>Data!$G$15:$G$17</c:f>
              <c:numCache>
                <c:formatCode>General</c:formatCode>
                <c:ptCount val="3"/>
                <c:pt idx="0">
                  <c:v>0</c:v>
                </c:pt>
                <c:pt idx="1">
                  <c:v>1.1599999999999966</c:v>
                </c:pt>
                <c:pt idx="2">
                  <c:v>1.8199999999999932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8-4AF1-B831-6B488E39BA58}"/>
            </c:ext>
          </c:extLst>
        </c:ser>
        <c:ser>
          <c:idx val="1"/>
          <c:order val="1"/>
          <c:tx>
            <c:v>TR3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Data!$F$30:$F$32</c:f>
              <c:numCache>
                <c:formatCode>General</c:formatCode>
                <c:ptCount val="3"/>
                <c:pt idx="0">
                  <c:v>-0.2</c:v>
                </c:pt>
                <c:pt idx="1">
                  <c:v>-51.4</c:v>
                </c:pt>
                <c:pt idx="2">
                  <c:v>-100.8</c:v>
                </c:pt>
              </c:numCache>
            </c:numRef>
          </c:xVal>
          <c:yVal>
            <c:numRef>
              <c:f>Data!$G$30:$G$32</c:f>
              <c:numCache>
                <c:formatCode>General</c:formatCode>
                <c:ptCount val="3"/>
                <c:pt idx="0">
                  <c:v>0</c:v>
                </c:pt>
                <c:pt idx="1">
                  <c:v>0.92000000000000171</c:v>
                </c:pt>
                <c:pt idx="2">
                  <c:v>1.730000000000004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88-4AF1-B831-6B488E39BA58}"/>
            </c:ext>
          </c:extLst>
        </c:ser>
        <c:ser>
          <c:idx val="2"/>
          <c:order val="2"/>
          <c:tx>
            <c:v>ST2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Data!$F$319:$F$321</c:f>
              <c:numCache>
                <c:formatCode>General</c:formatCode>
                <c:ptCount val="3"/>
                <c:pt idx="0">
                  <c:v>-1</c:v>
                </c:pt>
                <c:pt idx="1">
                  <c:v>-50.2</c:v>
                </c:pt>
                <c:pt idx="2">
                  <c:v>-99.1</c:v>
                </c:pt>
              </c:numCache>
            </c:numRef>
          </c:xVal>
          <c:yVal>
            <c:numRef>
              <c:f>Data!$G$319:$G$321</c:f>
              <c:numCache>
                <c:formatCode>General</c:formatCode>
                <c:ptCount val="3"/>
                <c:pt idx="0">
                  <c:v>0</c:v>
                </c:pt>
                <c:pt idx="1">
                  <c:v>1.1999999999999957</c:v>
                </c:pt>
                <c:pt idx="2">
                  <c:v>2.2099999999999937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B-4689-9D96-CEE6E59F81B6}"/>
            </c:ext>
          </c:extLst>
        </c:ser>
        <c:ser>
          <c:idx val="3"/>
          <c:order val="3"/>
          <c:tx>
            <c:v>YO2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Data!$F$334:$F$336</c:f>
              <c:numCache>
                <c:formatCode>General</c:formatCode>
                <c:ptCount val="3"/>
                <c:pt idx="0">
                  <c:v>-1.22</c:v>
                </c:pt>
                <c:pt idx="1">
                  <c:v>-50.3</c:v>
                </c:pt>
                <c:pt idx="2">
                  <c:v>-99.4</c:v>
                </c:pt>
              </c:numCache>
            </c:numRef>
          </c:xVal>
          <c:yVal>
            <c:numRef>
              <c:f>Data!$G$334:$G$336</c:f>
              <c:numCache>
                <c:formatCode>General</c:formatCode>
                <c:ptCount val="3"/>
                <c:pt idx="0">
                  <c:v>0</c:v>
                </c:pt>
                <c:pt idx="1">
                  <c:v>1.1099999999999994</c:v>
                </c:pt>
                <c:pt idx="2">
                  <c:v>2.0399999999999991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DB-4689-9D96-CEE6E59F81B6}"/>
            </c:ext>
          </c:extLst>
        </c:ser>
        <c:ser>
          <c:idx val="4"/>
          <c:order val="4"/>
          <c:tx>
            <c:v>YO1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Data!$F$349:$F$351</c:f>
              <c:numCache>
                <c:formatCode>General</c:formatCode>
                <c:ptCount val="3"/>
                <c:pt idx="0">
                  <c:v>-0.5</c:v>
                </c:pt>
                <c:pt idx="1">
                  <c:v>-49.9</c:v>
                </c:pt>
                <c:pt idx="2">
                  <c:v>-100.8</c:v>
                </c:pt>
              </c:numCache>
            </c:numRef>
          </c:xVal>
          <c:yVal>
            <c:numRef>
              <c:f>Data!$G$349:$G$351</c:f>
              <c:numCache>
                <c:formatCode>General</c:formatCode>
                <c:ptCount val="3"/>
                <c:pt idx="0">
                  <c:v>0</c:v>
                </c:pt>
                <c:pt idx="1">
                  <c:v>1.1100000000000065</c:v>
                </c:pt>
                <c:pt idx="2">
                  <c:v>2.0700000000000074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DB-4689-9D96-CEE6E59F81B6}"/>
            </c:ext>
          </c:extLst>
        </c:ser>
        <c:ser>
          <c:idx val="5"/>
          <c:order val="5"/>
          <c:tx>
            <c:v>DP3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Data!$F$364:$F$366</c:f>
              <c:numCache>
                <c:formatCode>General</c:formatCode>
                <c:ptCount val="3"/>
                <c:pt idx="0">
                  <c:v>-0.9</c:v>
                </c:pt>
                <c:pt idx="1">
                  <c:v>-49.7</c:v>
                </c:pt>
                <c:pt idx="2">
                  <c:v>-100.3</c:v>
                </c:pt>
              </c:numCache>
            </c:numRef>
          </c:xVal>
          <c:yVal>
            <c:numRef>
              <c:f>Data!$G$364:$G$366</c:f>
              <c:numCache>
                <c:formatCode>General</c:formatCode>
                <c:ptCount val="3"/>
                <c:pt idx="0">
                  <c:v>0</c:v>
                </c:pt>
                <c:pt idx="1">
                  <c:v>1.1999999999999957</c:v>
                </c:pt>
                <c:pt idx="2">
                  <c:v>2.1799999999999997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DB-4689-9D96-CEE6E59F81B6}"/>
            </c:ext>
          </c:extLst>
        </c:ser>
        <c:ser>
          <c:idx val="6"/>
          <c:order val="6"/>
          <c:tx>
            <c:v>SK4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Data!$F$379:$F$381</c:f>
              <c:numCache>
                <c:formatCode>General</c:formatCode>
                <c:ptCount val="3"/>
                <c:pt idx="0">
                  <c:v>-0.8</c:v>
                </c:pt>
                <c:pt idx="1">
                  <c:v>-50.1</c:v>
                </c:pt>
                <c:pt idx="2">
                  <c:v>-99.7</c:v>
                </c:pt>
              </c:numCache>
            </c:numRef>
          </c:xVal>
          <c:yVal>
            <c:numRef>
              <c:f>Data!$G$379:$G$381</c:f>
              <c:numCache>
                <c:formatCode>General</c:formatCode>
                <c:ptCount val="3"/>
                <c:pt idx="0">
                  <c:v>0</c:v>
                </c:pt>
                <c:pt idx="1">
                  <c:v>1.5799999999999983</c:v>
                </c:pt>
                <c:pt idx="2">
                  <c:v>2.5499999999999972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DB-4689-9D96-CEE6E59F81B6}"/>
            </c:ext>
          </c:extLst>
        </c:ser>
        <c:ser>
          <c:idx val="7"/>
          <c:order val="7"/>
          <c:tx>
            <c:v>YC1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Data!$F$394:$F$396</c:f>
              <c:numCache>
                <c:formatCode>General</c:formatCode>
                <c:ptCount val="3"/>
                <c:pt idx="0">
                  <c:v>-1.1000000000000001</c:v>
                </c:pt>
                <c:pt idx="1">
                  <c:v>-50.5</c:v>
                </c:pt>
                <c:pt idx="2">
                  <c:v>-99.2</c:v>
                </c:pt>
              </c:numCache>
            </c:numRef>
          </c:xVal>
          <c:yVal>
            <c:numRef>
              <c:f>Data!$G$394:$G$396</c:f>
              <c:numCache>
                <c:formatCode>General</c:formatCode>
                <c:ptCount val="3"/>
                <c:pt idx="0">
                  <c:v>0</c:v>
                </c:pt>
                <c:pt idx="1">
                  <c:v>1.1099999999999994</c:v>
                </c:pt>
                <c:pt idx="2">
                  <c:v>2.0100000000000051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DB-4689-9D96-CEE6E59F81B6}"/>
            </c:ext>
          </c:extLst>
        </c:ser>
        <c:ser>
          <c:idx val="8"/>
          <c:order val="8"/>
          <c:tx>
            <c:v>DP2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Data!$F$409:$F$411</c:f>
              <c:numCache>
                <c:formatCode>General</c:formatCode>
                <c:ptCount val="3"/>
                <c:pt idx="0">
                  <c:v>-0.5</c:v>
                </c:pt>
                <c:pt idx="1">
                  <c:v>-49.3</c:v>
                </c:pt>
                <c:pt idx="2">
                  <c:v>-100.7</c:v>
                </c:pt>
              </c:numCache>
            </c:numRef>
          </c:xVal>
          <c:yVal>
            <c:numRef>
              <c:f>Data!$G$409:$G$411</c:f>
              <c:numCache>
                <c:formatCode>General</c:formatCode>
                <c:ptCount val="3"/>
                <c:pt idx="0">
                  <c:v>0</c:v>
                </c:pt>
                <c:pt idx="1">
                  <c:v>1.269999999999996</c:v>
                </c:pt>
                <c:pt idx="2">
                  <c:v>2.3200000000000003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CDB-4689-9D96-CEE6E59F81B6}"/>
            </c:ext>
          </c:extLst>
        </c:ser>
        <c:ser>
          <c:idx val="9"/>
          <c:order val="9"/>
          <c:tx>
            <c:v>NG1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Data!$F$424:$F$426</c:f>
              <c:numCache>
                <c:formatCode>General</c:formatCode>
                <c:ptCount val="3"/>
                <c:pt idx="0">
                  <c:v>-1.9</c:v>
                </c:pt>
                <c:pt idx="1">
                  <c:v>-50.4</c:v>
                </c:pt>
                <c:pt idx="2">
                  <c:v>-101.7</c:v>
                </c:pt>
              </c:numCache>
            </c:numRef>
          </c:xVal>
          <c:yVal>
            <c:numRef>
              <c:f>Data!$G$424:$G$426</c:f>
              <c:numCache>
                <c:formatCode>General</c:formatCode>
                <c:ptCount val="3"/>
                <c:pt idx="0">
                  <c:v>0</c:v>
                </c:pt>
                <c:pt idx="1">
                  <c:v>1.0700000000000003</c:v>
                </c:pt>
                <c:pt idx="2">
                  <c:v>1.9499999999999957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CDB-4689-9D96-CEE6E59F81B6}"/>
            </c:ext>
          </c:extLst>
        </c:ser>
        <c:ser>
          <c:idx val="10"/>
          <c:order val="10"/>
          <c:tx>
            <c:v>NM4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Data!$F$439:$F$441</c:f>
              <c:numCache>
                <c:formatCode>General</c:formatCode>
                <c:ptCount val="3"/>
                <c:pt idx="0">
                  <c:v>-0.6</c:v>
                </c:pt>
                <c:pt idx="1">
                  <c:v>-49.4</c:v>
                </c:pt>
                <c:pt idx="2">
                  <c:v>-101.7</c:v>
                </c:pt>
              </c:numCache>
            </c:numRef>
          </c:xVal>
          <c:yVal>
            <c:numRef>
              <c:f>Data!$G$439:$G$441</c:f>
              <c:numCache>
                <c:formatCode>General</c:formatCode>
                <c:ptCount val="3"/>
                <c:pt idx="0">
                  <c:v>0</c:v>
                </c:pt>
                <c:pt idx="1">
                  <c:v>1.1299999999999955</c:v>
                </c:pt>
                <c:pt idx="2">
                  <c:v>2.1799999999999997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CDB-4689-9D96-CEE6E59F81B6}"/>
            </c:ext>
          </c:extLst>
        </c:ser>
        <c:ser>
          <c:idx val="11"/>
          <c:order val="11"/>
          <c:tx>
            <c:v>TV1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Data!$F$454:$F$456</c:f>
              <c:numCache>
                <c:formatCode>General</c:formatCode>
                <c:ptCount val="3"/>
                <c:pt idx="0">
                  <c:v>-2.1</c:v>
                </c:pt>
                <c:pt idx="1">
                  <c:v>-49.9</c:v>
                </c:pt>
                <c:pt idx="2">
                  <c:v>-100.2</c:v>
                </c:pt>
              </c:numCache>
            </c:numRef>
          </c:xVal>
          <c:yVal>
            <c:numRef>
              <c:f>Data!$G$454:$G$456</c:f>
              <c:numCache>
                <c:formatCode>General</c:formatCode>
                <c:ptCount val="3"/>
                <c:pt idx="0">
                  <c:v>0</c:v>
                </c:pt>
                <c:pt idx="1">
                  <c:v>1.019999999999996</c:v>
                </c:pt>
                <c:pt idx="2">
                  <c:v>1.9699999999999989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CDB-4689-9D96-CEE6E59F81B6}"/>
            </c:ext>
          </c:extLst>
        </c:ser>
        <c:ser>
          <c:idx val="12"/>
          <c:order val="12"/>
          <c:tx>
            <c:v>ST3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Data!$F$469:$F$471</c:f>
              <c:numCache>
                <c:formatCode>General</c:formatCode>
                <c:ptCount val="3"/>
                <c:pt idx="0">
                  <c:v>-2.2000000000000002</c:v>
                </c:pt>
                <c:pt idx="1">
                  <c:v>-48.5</c:v>
                </c:pt>
                <c:pt idx="2">
                  <c:v>-100.6</c:v>
                </c:pt>
              </c:numCache>
            </c:numRef>
          </c:xVal>
          <c:yVal>
            <c:numRef>
              <c:f>Data!$G$469:$G$471</c:f>
              <c:numCache>
                <c:formatCode>General</c:formatCode>
                <c:ptCount val="3"/>
                <c:pt idx="0">
                  <c:v>0</c:v>
                </c:pt>
                <c:pt idx="1">
                  <c:v>1.279999999999994</c:v>
                </c:pt>
                <c:pt idx="2">
                  <c:v>2.3900000000000006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CDB-4689-9D96-CEE6E59F81B6}"/>
            </c:ext>
          </c:extLst>
        </c:ser>
        <c:ser>
          <c:idx val="13"/>
          <c:order val="13"/>
          <c:tx>
            <c:v>TR6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Data!$F$484:$F$486</c:f>
              <c:numCache>
                <c:formatCode>General</c:formatCode>
                <c:ptCount val="3"/>
                <c:pt idx="0">
                  <c:v>-0.9</c:v>
                </c:pt>
                <c:pt idx="1">
                  <c:v>-49.8</c:v>
                </c:pt>
                <c:pt idx="2">
                  <c:v>-100.3</c:v>
                </c:pt>
              </c:numCache>
            </c:numRef>
          </c:xVal>
          <c:yVal>
            <c:numRef>
              <c:f>Data!$G$484:$G$486</c:f>
              <c:numCache>
                <c:formatCode>General</c:formatCode>
                <c:ptCount val="3"/>
                <c:pt idx="0">
                  <c:v>0</c:v>
                </c:pt>
                <c:pt idx="1">
                  <c:v>0.42000000000000171</c:v>
                </c:pt>
                <c:pt idx="2">
                  <c:v>0.65999999999999659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CDB-4689-9D96-CEE6E59F81B6}"/>
            </c:ext>
          </c:extLst>
        </c:ser>
        <c:ser>
          <c:idx val="14"/>
          <c:order val="14"/>
          <c:tx>
            <c:v>MM4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Data!$F$439:$F$441</c:f>
              <c:numCache>
                <c:formatCode>General</c:formatCode>
                <c:ptCount val="3"/>
                <c:pt idx="0">
                  <c:v>-0.6</c:v>
                </c:pt>
                <c:pt idx="1">
                  <c:v>-49.4</c:v>
                </c:pt>
                <c:pt idx="2">
                  <c:v>-101.7</c:v>
                </c:pt>
              </c:numCache>
            </c:numRef>
          </c:xVal>
          <c:yVal>
            <c:numRef>
              <c:f>Data!$G$439:$G$441</c:f>
              <c:numCache>
                <c:formatCode>General</c:formatCode>
                <c:ptCount val="3"/>
                <c:pt idx="0">
                  <c:v>0</c:v>
                </c:pt>
                <c:pt idx="1">
                  <c:v>1.1299999999999955</c:v>
                </c:pt>
                <c:pt idx="2">
                  <c:v>2.1799999999999997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DF-4B49-AD98-5B8F72CDD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084815"/>
        <c:axId val="1825698815"/>
      </c:scatterChart>
      <c:valAx>
        <c:axId val="1974084815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25698815"/>
        <c:crosses val="autoZero"/>
        <c:crossBetween val="midCat"/>
      </c:valAx>
      <c:valAx>
        <c:axId val="18256988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7408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9508A-1DB9-4221-B0A8-3AEF921FA8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725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8F90F3-7FCB-4A94-A353-907839E81C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5725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DD963-9D58-486A-B2A5-ABCE007F76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5725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ADFF5-7DA8-4504-A0A1-74EFE588B2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5725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C5DF6-F256-4EA9-9310-06A9270F27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5725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81E02-E216-438A-B9AB-3E35DF3656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86"/>
  <sheetViews>
    <sheetView tabSelected="1" zoomScale="115" zoomScaleNormal="115" workbookViewId="0">
      <pane ySplit="1" topLeftCell="A464" activePane="bottomLeft" state="frozen"/>
      <selection pane="bottomLeft" activeCell="B473" sqref="B473"/>
    </sheetView>
  </sheetViews>
  <sheetFormatPr baseColWidth="10" defaultColWidth="8.6640625" defaultRowHeight="15" x14ac:dyDescent="0.2"/>
  <cols>
    <col min="1" max="1" width="10.5" style="2" bestFit="1" customWidth="1"/>
    <col min="2" max="2" width="15" style="2" customWidth="1"/>
    <col min="3" max="4" width="8.6640625" style="2"/>
    <col min="5" max="6" width="12.5" style="2" bestFit="1" customWidth="1"/>
    <col min="7" max="7" width="14.1640625" bestFit="1" customWidth="1"/>
    <col min="8" max="16384" width="8.6640625" style="2"/>
  </cols>
  <sheetData>
    <row r="1" spans="1:11" x14ac:dyDescent="0.2">
      <c r="A1" s="2" t="s">
        <v>20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18</v>
      </c>
      <c r="I1" s="2" t="s">
        <v>50</v>
      </c>
      <c r="J1" s="2" t="s">
        <v>51</v>
      </c>
      <c r="K1" s="2" t="s">
        <v>52</v>
      </c>
    </row>
    <row r="2" spans="1:11" x14ac:dyDescent="0.2">
      <c r="A2" s="3">
        <v>44760</v>
      </c>
    </row>
    <row r="3" spans="1:11" x14ac:dyDescent="0.2">
      <c r="A3" s="6" t="s">
        <v>17</v>
      </c>
    </row>
    <row r="4" spans="1:11" x14ac:dyDescent="0.2">
      <c r="A4" s="1">
        <v>1</v>
      </c>
      <c r="B4" s="1" t="s">
        <v>7</v>
      </c>
      <c r="C4" s="1"/>
      <c r="D4" s="1"/>
      <c r="E4" s="1"/>
      <c r="F4" s="1"/>
    </row>
    <row r="5" spans="1:11" x14ac:dyDescent="0.2">
      <c r="B5" s="4" t="s">
        <v>4</v>
      </c>
      <c r="C5" s="2">
        <v>1</v>
      </c>
      <c r="D5" s="5" t="s">
        <v>9</v>
      </c>
      <c r="E5" s="2">
        <v>74.34</v>
      </c>
      <c r="F5" s="2">
        <v>-0.89</v>
      </c>
      <c r="G5">
        <f>$E$5-E5</f>
        <v>0</v>
      </c>
    </row>
    <row r="6" spans="1:11" x14ac:dyDescent="0.2">
      <c r="C6" s="2">
        <v>2</v>
      </c>
      <c r="D6" s="5" t="s">
        <v>10</v>
      </c>
      <c r="E6" s="2">
        <v>36.6</v>
      </c>
      <c r="F6" s="2">
        <v>-100.1</v>
      </c>
      <c r="G6">
        <f>$E$5-E6</f>
        <v>37.74</v>
      </c>
    </row>
    <row r="7" spans="1:11" x14ac:dyDescent="0.2">
      <c r="C7" s="2">
        <v>3</v>
      </c>
      <c r="D7" s="5" t="s">
        <v>11</v>
      </c>
      <c r="E7" s="2">
        <v>-0.1</v>
      </c>
      <c r="F7" s="2">
        <v>-199.6</v>
      </c>
      <c r="G7">
        <f t="shared" ref="G7:G8" si="0">$E$5-E7</f>
        <v>74.44</v>
      </c>
      <c r="I7" s="2">
        <f>G8-G7</f>
        <v>19.790000000000006</v>
      </c>
      <c r="J7" s="2">
        <f>ABS(F8-F7)</f>
        <v>54</v>
      </c>
      <c r="K7" s="2">
        <f>I7/J7</f>
        <v>0.36648148148148157</v>
      </c>
    </row>
    <row r="8" spans="1:11" x14ac:dyDescent="0.2">
      <c r="C8" s="2">
        <v>4</v>
      </c>
      <c r="D8" s="5" t="s">
        <v>12</v>
      </c>
      <c r="E8" s="2">
        <v>-19.89</v>
      </c>
      <c r="F8" s="2">
        <v>-253.6</v>
      </c>
      <c r="G8">
        <f t="shared" si="0"/>
        <v>94.23</v>
      </c>
    </row>
    <row r="10" spans="1:11" x14ac:dyDescent="0.2">
      <c r="B10" s="1" t="s">
        <v>5</v>
      </c>
      <c r="C10" s="2">
        <v>1</v>
      </c>
      <c r="D10" s="5" t="s">
        <v>9</v>
      </c>
      <c r="E10" s="2">
        <v>77.510000000000005</v>
      </c>
      <c r="F10" s="2">
        <v>-1</v>
      </c>
      <c r="G10">
        <f>$E$10-E10</f>
        <v>0</v>
      </c>
    </row>
    <row r="11" spans="1:11" x14ac:dyDescent="0.2">
      <c r="C11" s="2">
        <v>2</v>
      </c>
      <c r="D11" s="5" t="s">
        <v>10</v>
      </c>
      <c r="E11" s="2">
        <v>76.36</v>
      </c>
      <c r="F11" s="2">
        <v>-50.8</v>
      </c>
      <c r="G11">
        <f t="shared" ref="G11:G12" si="1">$E$10-E11</f>
        <v>1.1500000000000057</v>
      </c>
    </row>
    <row r="12" spans="1:11" x14ac:dyDescent="0.2">
      <c r="C12" s="2">
        <v>3</v>
      </c>
      <c r="D12" s="5" t="s">
        <v>11</v>
      </c>
      <c r="E12" s="2">
        <v>75.42</v>
      </c>
      <c r="F12" s="2">
        <v>-102.5</v>
      </c>
      <c r="G12">
        <f t="shared" si="1"/>
        <v>2.0900000000000034</v>
      </c>
      <c r="I12" s="2">
        <f>G13-G12</f>
        <v>0.90999999999999659</v>
      </c>
      <c r="J12" s="2">
        <f t="shared" ref="J12" si="2">ABS(F13-F12)</f>
        <v>47.400000000000006</v>
      </c>
      <c r="K12" s="2">
        <f t="shared" ref="K12" si="3">I12/J12</f>
        <v>1.9198312236286846E-2</v>
      </c>
    </row>
    <row r="13" spans="1:11" x14ac:dyDescent="0.2">
      <c r="C13" s="2">
        <v>4</v>
      </c>
      <c r="D13" s="5" t="s">
        <v>12</v>
      </c>
      <c r="E13" s="2">
        <v>74.510000000000005</v>
      </c>
      <c r="F13" s="2">
        <v>-149.9</v>
      </c>
      <c r="G13">
        <f>$E$10-E13</f>
        <v>3</v>
      </c>
    </row>
    <row r="15" spans="1:11" x14ac:dyDescent="0.2">
      <c r="B15" s="1" t="s">
        <v>6</v>
      </c>
      <c r="C15" s="2">
        <v>1</v>
      </c>
      <c r="D15" s="5" t="s">
        <v>9</v>
      </c>
      <c r="E15" s="2">
        <v>76.16</v>
      </c>
      <c r="F15" s="2">
        <v>-0.4</v>
      </c>
      <c r="G15">
        <f>$E$15-E15</f>
        <v>0</v>
      </c>
    </row>
    <row r="16" spans="1:11" x14ac:dyDescent="0.2">
      <c r="C16" s="2">
        <v>2</v>
      </c>
      <c r="D16" s="5" t="s">
        <v>10</v>
      </c>
      <c r="E16" s="2">
        <v>75</v>
      </c>
      <c r="F16" s="2">
        <v>-51.7</v>
      </c>
      <c r="G16">
        <f t="shared" ref="G16:G17" si="4">$E$15-E16</f>
        <v>1.1599999999999966</v>
      </c>
      <c r="I16" s="2">
        <f t="shared" ref="I16" si="5">G17-G16</f>
        <v>0.65999999999999659</v>
      </c>
      <c r="J16" s="2">
        <f t="shared" ref="J16" si="6">ABS(F17-F16)</f>
        <v>44.7</v>
      </c>
      <c r="K16" s="2">
        <f t="shared" ref="K16" si="7">I16/J16</f>
        <v>1.4765100671140863E-2</v>
      </c>
    </row>
    <row r="17" spans="1:11" x14ac:dyDescent="0.2">
      <c r="C17" s="2">
        <v>3</v>
      </c>
      <c r="D17" s="5" t="s">
        <v>11</v>
      </c>
      <c r="E17" s="2">
        <v>74.34</v>
      </c>
      <c r="F17" s="2">
        <v>-96.4</v>
      </c>
      <c r="G17">
        <f t="shared" si="4"/>
        <v>1.8199999999999932</v>
      </c>
    </row>
    <row r="19" spans="1:11" x14ac:dyDescent="0.2">
      <c r="A19" s="1">
        <v>2</v>
      </c>
      <c r="B19" s="1" t="s">
        <v>8</v>
      </c>
      <c r="C19" s="1"/>
      <c r="D19" s="1"/>
      <c r="E19" s="1"/>
      <c r="F19" s="1"/>
    </row>
    <row r="20" spans="1:11" x14ac:dyDescent="0.2">
      <c r="B20" s="1" t="s">
        <v>4</v>
      </c>
      <c r="C20" s="2">
        <v>1</v>
      </c>
      <c r="D20" s="5" t="s">
        <v>9</v>
      </c>
      <c r="E20" s="2">
        <v>48</v>
      </c>
      <c r="F20" s="2">
        <v>0</v>
      </c>
      <c r="G20">
        <f>E$20-E20</f>
        <v>0</v>
      </c>
    </row>
    <row r="21" spans="1:11" x14ac:dyDescent="0.2">
      <c r="C21" s="2">
        <v>2</v>
      </c>
      <c r="D21" s="5" t="s">
        <v>10</v>
      </c>
      <c r="E21" s="2">
        <v>15.23</v>
      </c>
      <c r="F21" s="2">
        <v>-99.1</v>
      </c>
      <c r="G21">
        <f>E$20-E21</f>
        <v>32.769999999999996</v>
      </c>
    </row>
    <row r="22" spans="1:11" x14ac:dyDescent="0.2">
      <c r="C22" s="2">
        <v>3</v>
      </c>
      <c r="D22" s="5" t="s">
        <v>11</v>
      </c>
      <c r="E22" s="2">
        <v>-20.82</v>
      </c>
      <c r="F22" s="2">
        <v>-200.3</v>
      </c>
      <c r="G22">
        <f t="shared" ref="G22:G23" si="8">E$20-E22</f>
        <v>68.819999999999993</v>
      </c>
      <c r="I22" s="2">
        <f t="shared" ref="I22" si="9">G23-G22</f>
        <v>17.810000000000002</v>
      </c>
      <c r="J22" s="2">
        <f t="shared" ref="J22" si="10">ABS(F23-F22)</f>
        <v>51.199999999999989</v>
      </c>
      <c r="K22" s="2">
        <f t="shared" ref="K22" si="11">I22/J22</f>
        <v>0.3478515625000001</v>
      </c>
    </row>
    <row r="23" spans="1:11" x14ac:dyDescent="0.2">
      <c r="C23" s="2">
        <v>4</v>
      </c>
      <c r="D23" s="5" t="s">
        <v>12</v>
      </c>
      <c r="E23" s="2">
        <v>-38.630000000000003</v>
      </c>
      <c r="F23" s="2">
        <v>-251.5</v>
      </c>
      <c r="G23">
        <f t="shared" si="8"/>
        <v>86.63</v>
      </c>
    </row>
    <row r="25" spans="1:11" x14ac:dyDescent="0.2">
      <c r="B25" s="1" t="s">
        <v>5</v>
      </c>
      <c r="C25" s="2">
        <v>1</v>
      </c>
      <c r="D25" s="5" t="s">
        <v>9</v>
      </c>
      <c r="E25" s="2">
        <v>46.81</v>
      </c>
      <c r="F25" s="2">
        <v>-1.5</v>
      </c>
      <c r="G25">
        <f>$E$25-E25</f>
        <v>0</v>
      </c>
    </row>
    <row r="26" spans="1:11" x14ac:dyDescent="0.2">
      <c r="C26" s="2">
        <v>2</v>
      </c>
      <c r="D26" s="5" t="s">
        <v>10</v>
      </c>
      <c r="E26" s="2">
        <v>45.77</v>
      </c>
      <c r="F26" s="2">
        <v>-50.3</v>
      </c>
      <c r="G26">
        <f t="shared" ref="G26:G28" si="12">$E$25-E26</f>
        <v>1.0399999999999991</v>
      </c>
    </row>
    <row r="27" spans="1:11" x14ac:dyDescent="0.2">
      <c r="C27" s="2">
        <v>3</v>
      </c>
      <c r="D27" s="5" t="s">
        <v>11</v>
      </c>
      <c r="E27" s="2">
        <v>44.78</v>
      </c>
      <c r="F27" s="2">
        <v>-101.3</v>
      </c>
      <c r="G27">
        <f t="shared" si="12"/>
        <v>2.0300000000000011</v>
      </c>
      <c r="I27" s="2">
        <f t="shared" ref="I27" si="13">G28-G27</f>
        <v>0.91000000000000369</v>
      </c>
      <c r="J27" s="2">
        <f t="shared" ref="J27" si="14">ABS(F28-F27)</f>
        <v>50.000000000000014</v>
      </c>
      <c r="K27" s="2">
        <f t="shared" ref="K27" si="15">I27/J27</f>
        <v>1.820000000000007E-2</v>
      </c>
    </row>
    <row r="28" spans="1:11" x14ac:dyDescent="0.2">
      <c r="C28" s="2">
        <v>4</v>
      </c>
      <c r="D28" s="5" t="s">
        <v>12</v>
      </c>
      <c r="E28" s="2">
        <v>43.87</v>
      </c>
      <c r="F28" s="2">
        <v>-151.30000000000001</v>
      </c>
      <c r="G28">
        <f t="shared" si="12"/>
        <v>2.9400000000000048</v>
      </c>
    </row>
    <row r="30" spans="1:11" x14ac:dyDescent="0.2">
      <c r="B30" s="1" t="s">
        <v>6</v>
      </c>
      <c r="C30" s="2">
        <v>1</v>
      </c>
      <c r="D30" s="5" t="s">
        <v>9</v>
      </c>
      <c r="E30" s="2">
        <v>52.95</v>
      </c>
      <c r="F30" s="2">
        <v>-0.2</v>
      </c>
      <c r="G30">
        <f>$E$30-E30</f>
        <v>0</v>
      </c>
    </row>
    <row r="31" spans="1:11" x14ac:dyDescent="0.2">
      <c r="C31" s="2">
        <v>2</v>
      </c>
      <c r="D31" s="5" t="s">
        <v>10</v>
      </c>
      <c r="E31" s="2">
        <v>52.03</v>
      </c>
      <c r="F31" s="2">
        <v>-51.4</v>
      </c>
      <c r="G31">
        <f t="shared" ref="G31:G32" si="16">$E$30-E31</f>
        <v>0.92000000000000171</v>
      </c>
      <c r="I31" s="2">
        <f t="shared" ref="I31" si="17">G32-G31</f>
        <v>0.81000000000000227</v>
      </c>
      <c r="J31" s="2">
        <f t="shared" ref="J31" si="18">ABS(F32-F31)</f>
        <v>49.4</v>
      </c>
      <c r="K31" s="2">
        <f t="shared" ref="K31" si="19">I31/J31</f>
        <v>1.6396761133603284E-2</v>
      </c>
    </row>
    <row r="32" spans="1:11" x14ac:dyDescent="0.2">
      <c r="C32" s="2">
        <v>3</v>
      </c>
      <c r="D32" s="5" t="s">
        <v>11</v>
      </c>
      <c r="E32" s="2">
        <v>51.22</v>
      </c>
      <c r="F32" s="2">
        <v>-100.8</v>
      </c>
      <c r="G32">
        <f t="shared" si="16"/>
        <v>1.730000000000004</v>
      </c>
    </row>
    <row r="34" spans="1:11" x14ac:dyDescent="0.2">
      <c r="A34" s="1">
        <v>3</v>
      </c>
      <c r="B34" s="1" t="s">
        <v>13</v>
      </c>
      <c r="C34" s="1"/>
      <c r="D34" s="1"/>
      <c r="E34" s="1"/>
      <c r="F34" s="1"/>
    </row>
    <row r="35" spans="1:11" x14ac:dyDescent="0.2">
      <c r="B35" s="1" t="s">
        <v>4</v>
      </c>
      <c r="C35" s="2">
        <v>1</v>
      </c>
      <c r="D35" s="5" t="s">
        <v>9</v>
      </c>
      <c r="E35" s="2">
        <v>-1.39</v>
      </c>
      <c r="F35" s="2">
        <v>0</v>
      </c>
      <c r="G35">
        <f>E$35-E35</f>
        <v>0</v>
      </c>
    </row>
    <row r="36" spans="1:11" x14ac:dyDescent="0.2">
      <c r="C36" s="2">
        <v>2</v>
      </c>
      <c r="D36" s="5" t="s">
        <v>10</v>
      </c>
      <c r="E36" s="2">
        <v>-2.59</v>
      </c>
      <c r="F36" s="2">
        <v>-98.8</v>
      </c>
      <c r="G36">
        <f t="shared" ref="G36:G38" si="20">E$35-E36</f>
        <v>1.2</v>
      </c>
    </row>
    <row r="37" spans="1:11" x14ac:dyDescent="0.2">
      <c r="C37" s="2">
        <v>3</v>
      </c>
      <c r="D37" s="5" t="s">
        <v>11</v>
      </c>
      <c r="E37" s="2">
        <v>-3.73</v>
      </c>
      <c r="F37" s="2">
        <v>-199.2</v>
      </c>
      <c r="G37">
        <f t="shared" si="20"/>
        <v>2.34</v>
      </c>
      <c r="I37" s="2">
        <f t="shared" ref="I37" si="21">G38-G37</f>
        <v>1.1200000000000001</v>
      </c>
      <c r="J37" s="2">
        <f t="shared" ref="J37" si="22">ABS(F38-F37)</f>
        <v>102</v>
      </c>
      <c r="K37" s="2">
        <f t="shared" ref="K37" si="23">I37/J37</f>
        <v>1.0980392156862745E-2</v>
      </c>
    </row>
    <row r="38" spans="1:11" x14ac:dyDescent="0.2">
      <c r="C38" s="2">
        <v>4</v>
      </c>
      <c r="D38" s="5" t="s">
        <v>12</v>
      </c>
      <c r="E38" s="2">
        <v>-4.8499999999999996</v>
      </c>
      <c r="F38" s="2">
        <v>-301.2</v>
      </c>
      <c r="G38">
        <f t="shared" si="20"/>
        <v>3.46</v>
      </c>
    </row>
    <row r="40" spans="1:11" x14ac:dyDescent="0.2">
      <c r="B40" s="1" t="s">
        <v>5</v>
      </c>
      <c r="C40" s="2">
        <v>1</v>
      </c>
      <c r="D40" s="5" t="s">
        <v>9</v>
      </c>
      <c r="F40" s="2" t="s">
        <v>14</v>
      </c>
    </row>
    <row r="41" spans="1:11" x14ac:dyDescent="0.2">
      <c r="C41" s="2">
        <v>2</v>
      </c>
      <c r="D41" s="5" t="s">
        <v>10</v>
      </c>
      <c r="E41" s="2">
        <v>9.75</v>
      </c>
      <c r="F41" s="2">
        <v>-0.1</v>
      </c>
      <c r="G41">
        <f>$E$41-E41</f>
        <v>0</v>
      </c>
    </row>
    <row r="42" spans="1:11" x14ac:dyDescent="0.2">
      <c r="C42" s="2">
        <v>3</v>
      </c>
      <c r="D42" s="5" t="s">
        <v>11</v>
      </c>
      <c r="E42" s="2">
        <v>8.02</v>
      </c>
      <c r="F42" s="2">
        <v>-50.5</v>
      </c>
      <c r="G42">
        <f t="shared" ref="G42:G43" si="24">$E$41-E42</f>
        <v>1.7300000000000004</v>
      </c>
      <c r="I42" s="2">
        <f t="shared" ref="I42" si="25">G43-G42</f>
        <v>1.7199999999999998</v>
      </c>
      <c r="J42" s="2">
        <f t="shared" ref="J42" si="26">ABS(F43-F42)</f>
        <v>49</v>
      </c>
      <c r="K42" s="2">
        <f t="shared" ref="K42" si="27">I42/J42</f>
        <v>3.5102040816326528E-2</v>
      </c>
    </row>
    <row r="43" spans="1:11" x14ac:dyDescent="0.2">
      <c r="C43" s="2">
        <v>4</v>
      </c>
      <c r="D43" s="5" t="s">
        <v>12</v>
      </c>
      <c r="E43" s="2">
        <v>6.3</v>
      </c>
      <c r="F43" s="2">
        <v>-99.5</v>
      </c>
      <c r="G43">
        <f t="shared" si="24"/>
        <v>3.45</v>
      </c>
    </row>
    <row r="45" spans="1:11" x14ac:dyDescent="0.2">
      <c r="B45" s="1" t="s">
        <v>6</v>
      </c>
      <c r="C45" s="2">
        <v>1</v>
      </c>
      <c r="D45" s="5" t="s">
        <v>9</v>
      </c>
      <c r="E45" s="2">
        <v>9.99</v>
      </c>
      <c r="F45" s="2">
        <v>-0.9</v>
      </c>
      <c r="G45">
        <f>$E$45-E45</f>
        <v>0</v>
      </c>
    </row>
    <row r="46" spans="1:11" x14ac:dyDescent="0.2">
      <c r="C46" s="2">
        <v>2</v>
      </c>
      <c r="D46" s="5" t="s">
        <v>10</v>
      </c>
      <c r="E46" s="2">
        <v>8.8800000000000008</v>
      </c>
      <c r="F46" s="2">
        <v>-51.1</v>
      </c>
      <c r="G46">
        <f t="shared" ref="G46:G47" si="28">$E$45-E46</f>
        <v>1.1099999999999994</v>
      </c>
      <c r="I46" s="2">
        <f t="shared" ref="I46" si="29">G47-G46</f>
        <v>0.9900000000000011</v>
      </c>
      <c r="J46" s="2">
        <f t="shared" ref="J46" si="30">ABS(F47-F46)</f>
        <v>48.499999999999993</v>
      </c>
      <c r="K46" s="2">
        <f t="shared" ref="K46" si="31">I46/J46</f>
        <v>2.0412371134020644E-2</v>
      </c>
    </row>
    <row r="47" spans="1:11" x14ac:dyDescent="0.2">
      <c r="C47" s="2">
        <v>3</v>
      </c>
      <c r="D47" s="5" t="s">
        <v>11</v>
      </c>
      <c r="E47" s="2">
        <v>7.89</v>
      </c>
      <c r="F47" s="2">
        <v>-99.6</v>
      </c>
      <c r="G47">
        <f t="shared" si="28"/>
        <v>2.1000000000000005</v>
      </c>
    </row>
    <row r="49" spans="1:11" x14ac:dyDescent="0.2">
      <c r="A49" s="1">
        <v>4</v>
      </c>
      <c r="B49" s="1" t="s">
        <v>15</v>
      </c>
      <c r="C49" s="1"/>
      <c r="D49" s="1"/>
      <c r="E49" s="1"/>
      <c r="F49" s="1"/>
    </row>
    <row r="50" spans="1:11" x14ac:dyDescent="0.2">
      <c r="B50" s="1" t="s">
        <v>4</v>
      </c>
      <c r="C50" s="2">
        <v>1</v>
      </c>
      <c r="D50" s="5" t="s">
        <v>9</v>
      </c>
      <c r="E50" s="2">
        <v>13.13</v>
      </c>
      <c r="F50" s="2">
        <v>-0.36</v>
      </c>
      <c r="G50">
        <f>E$50-E50</f>
        <v>0</v>
      </c>
    </row>
    <row r="51" spans="1:11" x14ac:dyDescent="0.2">
      <c r="C51" s="2">
        <v>2</v>
      </c>
      <c r="D51" s="5" t="s">
        <v>10</v>
      </c>
      <c r="E51" s="2">
        <v>11.99</v>
      </c>
      <c r="F51" s="2">
        <v>-98.2</v>
      </c>
      <c r="G51">
        <f t="shared" ref="G51:G53" si="32">E$50-E51</f>
        <v>1.1400000000000006</v>
      </c>
    </row>
    <row r="52" spans="1:11" x14ac:dyDescent="0.2">
      <c r="C52" s="2">
        <v>3</v>
      </c>
      <c r="D52" s="5" t="s">
        <v>11</v>
      </c>
      <c r="E52" s="2">
        <v>10.84</v>
      </c>
      <c r="F52" s="2">
        <v>-198.1</v>
      </c>
      <c r="G52">
        <f t="shared" si="32"/>
        <v>2.2900000000000009</v>
      </c>
      <c r="I52" s="2">
        <f t="shared" ref="I52" si="33">G53-G52</f>
        <v>1.2099999999999991</v>
      </c>
      <c r="J52" s="2">
        <f t="shared" ref="J52" si="34">ABS(F53-F52)</f>
        <v>104.20000000000002</v>
      </c>
      <c r="K52" s="2">
        <f t="shared" ref="K52" si="35">I52/J52</f>
        <v>1.1612284069097877E-2</v>
      </c>
    </row>
    <row r="53" spans="1:11" x14ac:dyDescent="0.2">
      <c r="C53" s="2">
        <v>4</v>
      </c>
      <c r="D53" s="5" t="s">
        <v>12</v>
      </c>
      <c r="E53" s="2">
        <v>9.6300000000000008</v>
      </c>
      <c r="F53" s="2">
        <v>-302.3</v>
      </c>
      <c r="G53">
        <f t="shared" si="32"/>
        <v>3.5</v>
      </c>
    </row>
    <row r="55" spans="1:11" x14ac:dyDescent="0.2">
      <c r="B55" s="1" t="s">
        <v>5</v>
      </c>
      <c r="C55" s="2">
        <v>1</v>
      </c>
      <c r="D55" s="5" t="s">
        <v>9</v>
      </c>
      <c r="E55" s="2">
        <v>10</v>
      </c>
      <c r="F55" s="2">
        <v>-1.1000000000000001</v>
      </c>
      <c r="G55">
        <f>$E$55-E55</f>
        <v>0</v>
      </c>
    </row>
    <row r="56" spans="1:11" x14ac:dyDescent="0.2">
      <c r="C56" s="2">
        <v>2</v>
      </c>
      <c r="D56" s="5" t="s">
        <v>10</v>
      </c>
      <c r="E56" s="2">
        <v>8.6999999999999993</v>
      </c>
      <c r="F56" s="2">
        <v>-51.4</v>
      </c>
      <c r="G56">
        <f t="shared" ref="G56:G57" si="36">$E$55-E56</f>
        <v>1.3000000000000007</v>
      </c>
      <c r="I56" s="2">
        <f t="shared" ref="I56" si="37">G57-G56</f>
        <v>1.2299999999999995</v>
      </c>
      <c r="J56" s="2">
        <f t="shared" ref="J56" si="38">ABS(F57-F56)</f>
        <v>48.500000000000007</v>
      </c>
      <c r="K56" s="2">
        <f t="shared" ref="K56" si="39">I56/J56</f>
        <v>2.5360824742268029E-2</v>
      </c>
    </row>
    <row r="57" spans="1:11" x14ac:dyDescent="0.2">
      <c r="C57" s="2">
        <v>3</v>
      </c>
      <c r="D57" s="5" t="s">
        <v>11</v>
      </c>
      <c r="E57" s="2">
        <v>7.47</v>
      </c>
      <c r="F57" s="2">
        <v>-99.9</v>
      </c>
      <c r="G57">
        <f t="shared" si="36"/>
        <v>2.5300000000000002</v>
      </c>
    </row>
    <row r="59" spans="1:11" x14ac:dyDescent="0.2">
      <c r="B59" s="1" t="s">
        <v>6</v>
      </c>
      <c r="C59" s="2">
        <v>1</v>
      </c>
      <c r="D59" s="5" t="s">
        <v>9</v>
      </c>
      <c r="E59" s="2">
        <v>7</v>
      </c>
      <c r="F59" s="2">
        <v>-1.5</v>
      </c>
      <c r="G59">
        <f>$E$59-E59</f>
        <v>0</v>
      </c>
    </row>
    <row r="60" spans="1:11" x14ac:dyDescent="0.2">
      <c r="C60" s="2">
        <v>2</v>
      </c>
      <c r="D60" s="5" t="s">
        <v>10</v>
      </c>
      <c r="E60" s="2">
        <v>5.95</v>
      </c>
      <c r="F60" s="2">
        <v>-50</v>
      </c>
      <c r="G60">
        <f t="shared" ref="G60:G61" si="40">$E$59-E60</f>
        <v>1.0499999999999998</v>
      </c>
      <c r="I60" s="2">
        <f t="shared" ref="I60" si="41">G61-G60</f>
        <v>1.1200000000000001</v>
      </c>
      <c r="J60" s="2">
        <f t="shared" ref="J60" si="42">ABS(F61-F60)</f>
        <v>51.400000000000006</v>
      </c>
      <c r="K60" s="2">
        <f t="shared" ref="K60" si="43">I60/J60</f>
        <v>2.1789883268482489E-2</v>
      </c>
    </row>
    <row r="61" spans="1:11" x14ac:dyDescent="0.2">
      <c r="C61" s="2">
        <v>3</v>
      </c>
      <c r="D61" s="5" t="s">
        <v>11</v>
      </c>
      <c r="E61" s="2">
        <v>4.83</v>
      </c>
      <c r="F61" s="2">
        <v>-101.4</v>
      </c>
      <c r="G61">
        <f t="shared" si="40"/>
        <v>2.17</v>
      </c>
    </row>
    <row r="63" spans="1:11" x14ac:dyDescent="0.2">
      <c r="A63" s="3">
        <v>44761</v>
      </c>
    </row>
    <row r="64" spans="1:11" x14ac:dyDescent="0.2">
      <c r="A64" s="6" t="s">
        <v>17</v>
      </c>
    </row>
    <row r="65" spans="1:11" x14ac:dyDescent="0.2">
      <c r="A65" s="1">
        <v>5</v>
      </c>
      <c r="B65" s="1" t="s">
        <v>16</v>
      </c>
      <c r="C65" s="1"/>
      <c r="D65" s="1"/>
      <c r="E65" s="1"/>
      <c r="F65" s="1"/>
    </row>
    <row r="66" spans="1:11" x14ac:dyDescent="0.2">
      <c r="B66" s="1" t="s">
        <v>4</v>
      </c>
      <c r="C66" s="2">
        <v>1</v>
      </c>
      <c r="D66" s="5" t="s">
        <v>9</v>
      </c>
      <c r="E66" s="2">
        <v>-4.3</v>
      </c>
      <c r="F66" s="2">
        <v>-1.5</v>
      </c>
      <c r="G66">
        <f>$E$66-E66</f>
        <v>0</v>
      </c>
    </row>
    <row r="67" spans="1:11" x14ac:dyDescent="0.2">
      <c r="C67" s="2">
        <v>2</v>
      </c>
      <c r="D67" s="5" t="s">
        <v>10</v>
      </c>
      <c r="E67" s="2">
        <v>-6.1</v>
      </c>
      <c r="F67" s="2">
        <v>-100.3</v>
      </c>
      <c r="G67">
        <f t="shared" ref="G67:G69" si="44">$E$66-E67</f>
        <v>1.7999999999999998</v>
      </c>
    </row>
    <row r="68" spans="1:11" x14ac:dyDescent="0.2">
      <c r="C68" s="2">
        <v>3</v>
      </c>
      <c r="D68" s="5" t="s">
        <v>11</v>
      </c>
      <c r="E68" s="2">
        <v>-7.6</v>
      </c>
      <c r="F68" s="2">
        <v>-198.4</v>
      </c>
      <c r="G68">
        <f t="shared" si="44"/>
        <v>3.3</v>
      </c>
      <c r="I68" s="2">
        <f t="shared" ref="I68" si="45">G69-G68</f>
        <v>1.5</v>
      </c>
      <c r="J68" s="2">
        <f t="shared" ref="J68" si="46">ABS(F69-F68)</f>
        <v>102.1</v>
      </c>
      <c r="K68" s="2">
        <f t="shared" ref="K68" si="47">I68/J68</f>
        <v>1.4691478942213516E-2</v>
      </c>
    </row>
    <row r="69" spans="1:11" x14ac:dyDescent="0.2">
      <c r="C69" s="2">
        <v>4</v>
      </c>
      <c r="D69" s="5" t="s">
        <v>12</v>
      </c>
      <c r="E69" s="2">
        <v>-9.1</v>
      </c>
      <c r="F69" s="2">
        <v>-300.5</v>
      </c>
      <c r="G69">
        <f t="shared" si="44"/>
        <v>4.8</v>
      </c>
    </row>
    <row r="71" spans="1:11" x14ac:dyDescent="0.2">
      <c r="B71" s="1" t="s">
        <v>5</v>
      </c>
      <c r="C71" s="2">
        <v>1</v>
      </c>
      <c r="D71" s="5" t="s">
        <v>9</v>
      </c>
      <c r="E71" s="2">
        <v>4.92</v>
      </c>
      <c r="F71" s="2">
        <v>-1</v>
      </c>
      <c r="G71">
        <f>$E$71-E71</f>
        <v>0</v>
      </c>
    </row>
    <row r="72" spans="1:11" x14ac:dyDescent="0.2">
      <c r="C72" s="2">
        <v>2</v>
      </c>
      <c r="D72" s="5" t="s">
        <v>10</v>
      </c>
      <c r="E72" s="2">
        <v>3.35</v>
      </c>
      <c r="F72" s="2">
        <v>-50.4</v>
      </c>
      <c r="G72">
        <f t="shared" ref="G72:G73" si="48">$E$71-E72</f>
        <v>1.5699999999999998</v>
      </c>
      <c r="I72" s="2">
        <f t="shared" ref="I72" si="49">G73-G72</f>
        <v>1.2000000000000002</v>
      </c>
      <c r="J72" s="2">
        <f t="shared" ref="J72" si="50">ABS(F73-F72)</f>
        <v>50.1</v>
      </c>
      <c r="K72" s="2">
        <f t="shared" ref="K72" si="51">I72/J72</f>
        <v>2.3952095808383235E-2</v>
      </c>
    </row>
    <row r="73" spans="1:11" x14ac:dyDescent="0.2">
      <c r="C73" s="2">
        <v>3</v>
      </c>
      <c r="D73" s="5" t="s">
        <v>11</v>
      </c>
      <c r="E73" s="2">
        <v>2.15</v>
      </c>
      <c r="F73" s="2">
        <v>-100.5</v>
      </c>
      <c r="G73">
        <f t="shared" si="48"/>
        <v>2.77</v>
      </c>
    </row>
    <row r="75" spans="1:11" x14ac:dyDescent="0.2">
      <c r="B75" s="1" t="s">
        <v>6</v>
      </c>
      <c r="C75" s="2">
        <v>1</v>
      </c>
      <c r="D75" s="5" t="s">
        <v>9</v>
      </c>
      <c r="E75" s="2">
        <v>4.8499999999999996</v>
      </c>
      <c r="F75" s="2">
        <v>-0.7</v>
      </c>
      <c r="G75">
        <f>$E$75-E75</f>
        <v>0</v>
      </c>
    </row>
    <row r="76" spans="1:11" x14ac:dyDescent="0.2">
      <c r="C76" s="2">
        <v>2</v>
      </c>
      <c r="D76" s="5" t="s">
        <v>10</v>
      </c>
      <c r="E76" s="2">
        <v>3.42</v>
      </c>
      <c r="F76" s="2">
        <v>-49.8</v>
      </c>
      <c r="G76">
        <f t="shared" ref="G76:G77" si="52">$E$75-E76</f>
        <v>1.4299999999999997</v>
      </c>
      <c r="I76" s="2">
        <f t="shared" ref="I76" si="53">G77-G76</f>
        <v>1.27</v>
      </c>
      <c r="J76" s="2">
        <f t="shared" ref="J76" si="54">ABS(F77-F76)</f>
        <v>51.7</v>
      </c>
      <c r="K76" s="2">
        <f t="shared" ref="K76" si="55">I76/J76</f>
        <v>2.4564796905222435E-2</v>
      </c>
    </row>
    <row r="77" spans="1:11" x14ac:dyDescent="0.2">
      <c r="C77" s="2">
        <v>3</v>
      </c>
      <c r="D77" s="5" t="s">
        <v>11</v>
      </c>
      <c r="E77" s="2">
        <v>2.15</v>
      </c>
      <c r="F77" s="2">
        <v>-101.5</v>
      </c>
      <c r="G77">
        <f t="shared" si="52"/>
        <v>2.6999999999999997</v>
      </c>
    </row>
    <row r="79" spans="1:11" x14ac:dyDescent="0.2">
      <c r="A79" s="1">
        <v>6</v>
      </c>
      <c r="B79" s="1" t="s">
        <v>19</v>
      </c>
      <c r="C79" s="1"/>
      <c r="D79" s="1"/>
      <c r="E79" s="1"/>
      <c r="F79" s="1"/>
    </row>
    <row r="80" spans="1:11" x14ac:dyDescent="0.2">
      <c r="B80" s="1" t="s">
        <v>4</v>
      </c>
      <c r="C80" s="2">
        <v>1</v>
      </c>
      <c r="D80" s="5" t="s">
        <v>9</v>
      </c>
      <c r="E80" s="2">
        <v>-3.72</v>
      </c>
      <c r="F80" s="2">
        <v>-1</v>
      </c>
      <c r="G80">
        <f>$E$80-E80</f>
        <v>0</v>
      </c>
    </row>
    <row r="81" spans="1:11" x14ac:dyDescent="0.2">
      <c r="C81" s="2">
        <v>2</v>
      </c>
      <c r="D81" s="5" t="s">
        <v>10</v>
      </c>
      <c r="E81" s="2">
        <v>-5.2</v>
      </c>
      <c r="F81" s="2">
        <v>-100.2</v>
      </c>
      <c r="G81">
        <f t="shared" ref="G81:G83" si="56">$E$80-E81</f>
        <v>1.48</v>
      </c>
    </row>
    <row r="82" spans="1:11" x14ac:dyDescent="0.2">
      <c r="C82" s="2">
        <v>3</v>
      </c>
      <c r="D82" s="5" t="s">
        <v>11</v>
      </c>
      <c r="E82" s="2">
        <v>-6.42</v>
      </c>
      <c r="F82" s="2">
        <v>-200.2</v>
      </c>
      <c r="G82">
        <f t="shared" si="56"/>
        <v>2.6999999999999997</v>
      </c>
      <c r="I82" s="2">
        <f t="shared" ref="I82" si="57">G83-G82</f>
        <v>1.1799999999999997</v>
      </c>
      <c r="J82" s="2">
        <f t="shared" ref="J82" si="58">ABS(F83-F82)</f>
        <v>100.5</v>
      </c>
      <c r="K82" s="2">
        <f t="shared" ref="K82" si="59">I82/J82</f>
        <v>1.1741293532338305E-2</v>
      </c>
    </row>
    <row r="83" spans="1:11" x14ac:dyDescent="0.2">
      <c r="C83" s="2">
        <v>4</v>
      </c>
      <c r="D83" s="5" t="s">
        <v>12</v>
      </c>
      <c r="E83" s="2">
        <v>-7.6</v>
      </c>
      <c r="F83" s="2">
        <v>-300.7</v>
      </c>
      <c r="G83">
        <f t="shared" si="56"/>
        <v>3.8799999999999994</v>
      </c>
    </row>
    <row r="85" spans="1:11" x14ac:dyDescent="0.2">
      <c r="B85" s="1" t="s">
        <v>5</v>
      </c>
      <c r="C85" s="2">
        <v>1</v>
      </c>
      <c r="D85" s="5" t="s">
        <v>9</v>
      </c>
      <c r="E85" s="2">
        <v>4.92</v>
      </c>
      <c r="F85" s="2">
        <v>-0.7</v>
      </c>
      <c r="G85">
        <f>$E$85-E85</f>
        <v>0</v>
      </c>
    </row>
    <row r="86" spans="1:11" x14ac:dyDescent="0.2">
      <c r="C86" s="2">
        <v>2</v>
      </c>
      <c r="D86" s="5" t="s">
        <v>10</v>
      </c>
      <c r="E86" s="2">
        <v>3.42</v>
      </c>
      <c r="F86" s="2">
        <v>-49.9</v>
      </c>
      <c r="G86">
        <f t="shared" ref="G86:G87" si="60">$E$85-E86</f>
        <v>1.5</v>
      </c>
      <c r="I86" s="2">
        <f t="shared" ref="I86" si="61">G87-G86</f>
        <v>1.2199999999999998</v>
      </c>
      <c r="J86" s="2">
        <f t="shared" ref="J86" si="62">ABS(F87-F86)</f>
        <v>50.300000000000004</v>
      </c>
      <c r="K86" s="2">
        <f t="shared" ref="K86" si="63">I86/J86</f>
        <v>2.4254473161033789E-2</v>
      </c>
    </row>
    <row r="87" spans="1:11" x14ac:dyDescent="0.2">
      <c r="C87" s="2">
        <v>3</v>
      </c>
      <c r="D87" s="5" t="s">
        <v>11</v>
      </c>
      <c r="E87" s="2">
        <v>2.2000000000000002</v>
      </c>
      <c r="F87" s="2">
        <v>-100.2</v>
      </c>
      <c r="G87">
        <f t="shared" si="60"/>
        <v>2.7199999999999998</v>
      </c>
    </row>
    <row r="89" spans="1:11" x14ac:dyDescent="0.2">
      <c r="B89" s="1" t="s">
        <v>6</v>
      </c>
      <c r="C89" s="2">
        <v>1</v>
      </c>
      <c r="D89" s="5" t="s">
        <v>9</v>
      </c>
      <c r="E89" s="2">
        <v>4.93</v>
      </c>
      <c r="F89" s="2">
        <v>-1</v>
      </c>
      <c r="G89">
        <f>$E$89-E89</f>
        <v>0</v>
      </c>
    </row>
    <row r="90" spans="1:11" x14ac:dyDescent="0.2">
      <c r="C90" s="2">
        <v>2</v>
      </c>
      <c r="D90" s="5" t="s">
        <v>10</v>
      </c>
      <c r="E90" s="2">
        <v>3.62</v>
      </c>
      <c r="F90" s="2">
        <v>-50.6</v>
      </c>
      <c r="G90">
        <f t="shared" ref="G90:G91" si="64">$E$89-E90</f>
        <v>1.3099999999999996</v>
      </c>
      <c r="I90" s="2">
        <f t="shared" ref="I90" si="65">G91-G90</f>
        <v>1.1499999999999999</v>
      </c>
      <c r="J90" s="2">
        <f t="shared" ref="J90" si="66">ABS(F91-F90)</f>
        <v>49.499999999999993</v>
      </c>
      <c r="K90" s="2">
        <f t="shared" ref="K90" si="67">I90/J90</f>
        <v>2.3232323232323233E-2</v>
      </c>
    </row>
    <row r="91" spans="1:11" x14ac:dyDescent="0.2">
      <c r="C91" s="2">
        <v>3</v>
      </c>
      <c r="D91" s="5" t="s">
        <v>11</v>
      </c>
      <c r="E91" s="2">
        <v>2.4700000000000002</v>
      </c>
      <c r="F91" s="2">
        <v>-100.1</v>
      </c>
      <c r="G91">
        <f t="shared" si="64"/>
        <v>2.4599999999999995</v>
      </c>
    </row>
    <row r="93" spans="1:11" x14ac:dyDescent="0.2">
      <c r="A93" s="1">
        <v>7</v>
      </c>
      <c r="B93" s="1" t="s">
        <v>21</v>
      </c>
      <c r="C93" s="1"/>
      <c r="D93" s="1"/>
      <c r="E93" s="1"/>
      <c r="F93" s="1"/>
    </row>
    <row r="94" spans="1:11" x14ac:dyDescent="0.2">
      <c r="B94" s="1" t="s">
        <v>4</v>
      </c>
      <c r="C94" s="2">
        <v>1</v>
      </c>
      <c r="D94" s="5" t="s">
        <v>9</v>
      </c>
      <c r="E94" s="2">
        <v>-3.95</v>
      </c>
      <c r="F94" s="2">
        <v>-1</v>
      </c>
      <c r="G94">
        <f>$E$94-E94</f>
        <v>0</v>
      </c>
    </row>
    <row r="95" spans="1:11" x14ac:dyDescent="0.2">
      <c r="C95" s="2">
        <v>2</v>
      </c>
      <c r="D95" s="5" t="s">
        <v>10</v>
      </c>
      <c r="E95" s="2">
        <v>-5.4</v>
      </c>
      <c r="F95" s="2">
        <v>-100.3</v>
      </c>
      <c r="G95">
        <f t="shared" ref="G95:G97" si="68">$E$94-E95</f>
        <v>1.4500000000000002</v>
      </c>
    </row>
    <row r="96" spans="1:11" x14ac:dyDescent="0.2">
      <c r="C96" s="2">
        <v>3</v>
      </c>
      <c r="D96" s="5" t="s">
        <v>11</v>
      </c>
      <c r="E96" s="2">
        <v>-6.57</v>
      </c>
      <c r="F96" s="2">
        <v>-199.7</v>
      </c>
      <c r="G96">
        <f t="shared" si="68"/>
        <v>2.62</v>
      </c>
      <c r="I96" s="2">
        <f t="shared" ref="I96" si="69">G97-G96</f>
        <v>1.1200000000000001</v>
      </c>
      <c r="J96" s="2">
        <f t="shared" ref="J96" si="70">ABS(F97-F96)</f>
        <v>100.80000000000001</v>
      </c>
      <c r="K96" s="2">
        <f t="shared" ref="K96" si="71">I96/J96</f>
        <v>1.1111111111111112E-2</v>
      </c>
    </row>
    <row r="97" spans="1:11" x14ac:dyDescent="0.2">
      <c r="C97" s="2">
        <v>4</v>
      </c>
      <c r="D97" s="5" t="s">
        <v>12</v>
      </c>
      <c r="E97" s="2">
        <v>-7.69</v>
      </c>
      <c r="F97" s="2">
        <v>-300.5</v>
      </c>
      <c r="G97">
        <f t="shared" si="68"/>
        <v>3.74</v>
      </c>
    </row>
    <row r="99" spans="1:11" x14ac:dyDescent="0.2">
      <c r="B99" s="1" t="s">
        <v>5</v>
      </c>
      <c r="C99" s="2">
        <v>1</v>
      </c>
      <c r="D99" s="5" t="s">
        <v>9</v>
      </c>
      <c r="E99" s="2">
        <v>4.8899999999999997</v>
      </c>
      <c r="F99" s="2">
        <v>-0.6</v>
      </c>
      <c r="G99">
        <f>$E$99-E99</f>
        <v>0</v>
      </c>
    </row>
    <row r="100" spans="1:11" x14ac:dyDescent="0.2">
      <c r="C100" s="2">
        <v>2</v>
      </c>
      <c r="D100" s="5" t="s">
        <v>10</v>
      </c>
      <c r="E100" s="2">
        <v>3.39</v>
      </c>
      <c r="F100" s="2">
        <v>-50.8</v>
      </c>
      <c r="G100">
        <f t="shared" ref="G100:G101" si="72">$E$99-E100</f>
        <v>1.4999999999999996</v>
      </c>
      <c r="I100" s="2">
        <f t="shared" ref="I100" si="73">G101-G100</f>
        <v>1.2000000000000002</v>
      </c>
      <c r="J100" s="2">
        <f t="shared" ref="J100" si="74">ABS(F101-F100)</f>
        <v>51</v>
      </c>
      <c r="K100" s="2">
        <f t="shared" ref="K100" si="75">I100/J100</f>
        <v>2.3529411764705885E-2</v>
      </c>
    </row>
    <row r="101" spans="1:11" x14ac:dyDescent="0.2">
      <c r="C101" s="2">
        <v>3</v>
      </c>
      <c r="D101" s="5" t="s">
        <v>11</v>
      </c>
      <c r="E101" s="2">
        <v>2.19</v>
      </c>
      <c r="F101" s="2">
        <v>-101.8</v>
      </c>
      <c r="G101">
        <f t="shared" si="72"/>
        <v>2.6999999999999997</v>
      </c>
    </row>
    <row r="103" spans="1:11" x14ac:dyDescent="0.2">
      <c r="B103" s="1" t="s">
        <v>6</v>
      </c>
      <c r="C103" s="2">
        <v>1</v>
      </c>
      <c r="D103" s="5" t="s">
        <v>9</v>
      </c>
      <c r="E103" s="2">
        <v>4.99</v>
      </c>
      <c r="F103" s="2">
        <v>-1</v>
      </c>
      <c r="G103">
        <f>$E$103-E103</f>
        <v>0</v>
      </c>
    </row>
    <row r="104" spans="1:11" x14ac:dyDescent="0.2">
      <c r="C104" s="2">
        <v>2</v>
      </c>
      <c r="D104" s="5" t="s">
        <v>10</v>
      </c>
      <c r="E104" s="2">
        <v>3.72</v>
      </c>
      <c r="F104" s="2">
        <v>-50.2</v>
      </c>
      <c r="G104">
        <f t="shared" ref="G104:G105" si="76">$E$103-E104</f>
        <v>1.27</v>
      </c>
      <c r="I104" s="2">
        <f t="shared" ref="I104" si="77">G105-G104</f>
        <v>1.1100000000000003</v>
      </c>
      <c r="J104" s="2">
        <f t="shared" ref="J104" si="78">ABS(F105-F104)</f>
        <v>50.399999999999991</v>
      </c>
      <c r="K104" s="2">
        <f t="shared" ref="K104" si="79">I104/J104</f>
        <v>2.2023809523809532E-2</v>
      </c>
    </row>
    <row r="105" spans="1:11" x14ac:dyDescent="0.2">
      <c r="C105" s="2">
        <v>3</v>
      </c>
      <c r="D105" s="5" t="s">
        <v>11</v>
      </c>
      <c r="E105" s="2">
        <v>2.61</v>
      </c>
      <c r="F105" s="2">
        <v>-100.6</v>
      </c>
      <c r="G105">
        <f t="shared" si="76"/>
        <v>2.3800000000000003</v>
      </c>
    </row>
    <row r="107" spans="1:11" x14ac:dyDescent="0.2">
      <c r="A107" s="1">
        <v>8</v>
      </c>
      <c r="B107" s="1" t="s">
        <v>22</v>
      </c>
      <c r="C107" s="1"/>
      <c r="D107" s="1"/>
      <c r="E107" s="1"/>
      <c r="F107" s="1"/>
    </row>
    <row r="108" spans="1:11" x14ac:dyDescent="0.2">
      <c r="B108" s="1" t="s">
        <v>4</v>
      </c>
      <c r="C108" s="2">
        <v>1</v>
      </c>
      <c r="D108" s="5" t="s">
        <v>9</v>
      </c>
      <c r="E108" s="2">
        <v>-3.49</v>
      </c>
      <c r="F108" s="2">
        <v>-1</v>
      </c>
      <c r="G108">
        <f>$E$108-E108</f>
        <v>0</v>
      </c>
    </row>
    <row r="109" spans="1:11" x14ac:dyDescent="0.2">
      <c r="C109" s="2">
        <v>2</v>
      </c>
      <c r="D109" s="5" t="s">
        <v>10</v>
      </c>
      <c r="E109" s="2">
        <v>-4.87</v>
      </c>
      <c r="F109" s="2">
        <v>-99.5</v>
      </c>
      <c r="G109">
        <f t="shared" ref="G109:G111" si="80">$E$108-E109</f>
        <v>1.38</v>
      </c>
    </row>
    <row r="110" spans="1:11" x14ac:dyDescent="0.2">
      <c r="C110" s="2">
        <v>3</v>
      </c>
      <c r="D110" s="5" t="s">
        <v>11</v>
      </c>
      <c r="E110" s="2">
        <v>-6.05</v>
      </c>
      <c r="F110" s="2">
        <v>-200.1</v>
      </c>
      <c r="G110">
        <f t="shared" si="80"/>
        <v>2.5599999999999996</v>
      </c>
      <c r="I110" s="2">
        <f t="shared" ref="I110" si="81">G111-G110</f>
        <v>1.1299999999999999</v>
      </c>
      <c r="J110" s="2">
        <f t="shared" ref="J110" si="82">ABS(F111-F110)</f>
        <v>99.299999999999983</v>
      </c>
      <c r="K110" s="2">
        <f t="shared" ref="K110" si="83">I110/J110</f>
        <v>1.1379657603222558E-2</v>
      </c>
    </row>
    <row r="111" spans="1:11" x14ac:dyDescent="0.2">
      <c r="C111" s="2">
        <v>4</v>
      </c>
      <c r="D111" s="5" t="s">
        <v>12</v>
      </c>
      <c r="E111" s="2">
        <v>-7.18</v>
      </c>
      <c r="F111" s="2">
        <v>-299.39999999999998</v>
      </c>
      <c r="G111">
        <f t="shared" si="80"/>
        <v>3.6899999999999995</v>
      </c>
    </row>
    <row r="113" spans="1:11" x14ac:dyDescent="0.2">
      <c r="B113" s="1" t="s">
        <v>5</v>
      </c>
      <c r="C113" s="2">
        <v>1</v>
      </c>
      <c r="D113" s="5" t="s">
        <v>9</v>
      </c>
      <c r="E113" s="2">
        <v>4.92</v>
      </c>
      <c r="F113" s="2">
        <v>-1.2</v>
      </c>
      <c r="G113">
        <f>$E$113-E113</f>
        <v>0</v>
      </c>
    </row>
    <row r="114" spans="1:11" x14ac:dyDescent="0.2">
      <c r="C114" s="2">
        <v>2</v>
      </c>
      <c r="D114" s="5" t="s">
        <v>10</v>
      </c>
      <c r="E114" s="2">
        <v>3.37</v>
      </c>
      <c r="F114" s="2">
        <v>-50.6</v>
      </c>
      <c r="G114">
        <f t="shared" ref="G114:G115" si="84">$E$113-E114</f>
        <v>1.5499999999999998</v>
      </c>
      <c r="I114" s="2">
        <f t="shared" ref="I114" si="85">G115-G114</f>
        <v>1.35</v>
      </c>
      <c r="J114" s="2">
        <f t="shared" ref="J114" si="86">ABS(F115-F114)</f>
        <v>50.800000000000004</v>
      </c>
      <c r="K114" s="2">
        <f t="shared" ref="K114" si="87">I114/J114</f>
        <v>2.6574803149606297E-2</v>
      </c>
    </row>
    <row r="115" spans="1:11" x14ac:dyDescent="0.2">
      <c r="C115" s="2">
        <v>3</v>
      </c>
      <c r="D115" s="5" t="s">
        <v>11</v>
      </c>
      <c r="E115" s="2">
        <v>2.02</v>
      </c>
      <c r="F115" s="2">
        <v>-101.4</v>
      </c>
      <c r="G115">
        <f t="shared" si="84"/>
        <v>2.9</v>
      </c>
    </row>
    <row r="117" spans="1:11" x14ac:dyDescent="0.2">
      <c r="B117" s="1" t="s">
        <v>6</v>
      </c>
      <c r="C117" s="2">
        <v>1</v>
      </c>
      <c r="D117" s="5" t="s">
        <v>9</v>
      </c>
      <c r="E117" s="2">
        <v>5.07</v>
      </c>
      <c r="F117" s="2">
        <v>-1</v>
      </c>
      <c r="G117">
        <f>$E$117-E117</f>
        <v>0</v>
      </c>
    </row>
    <row r="118" spans="1:11" x14ac:dyDescent="0.2">
      <c r="C118" s="2">
        <v>2</v>
      </c>
      <c r="D118" s="5" t="s">
        <v>10</v>
      </c>
      <c r="E118" s="2">
        <v>3.68</v>
      </c>
      <c r="F118" s="2">
        <v>-50.2</v>
      </c>
      <c r="G118">
        <f t="shared" ref="G118:G119" si="88">$E$117-E118</f>
        <v>1.3900000000000001</v>
      </c>
      <c r="I118" s="2">
        <f t="shared" ref="I118" si="89">G119-G118</f>
        <v>1.27</v>
      </c>
      <c r="J118" s="2">
        <f t="shared" ref="J118" si="90">ABS(F119-F118)</f>
        <v>51</v>
      </c>
      <c r="K118" s="2">
        <f t="shared" ref="K118" si="91">I118/J118</f>
        <v>2.4901960784313726E-2</v>
      </c>
    </row>
    <row r="119" spans="1:11" x14ac:dyDescent="0.2">
      <c r="C119" s="2">
        <v>3</v>
      </c>
      <c r="D119" s="5" t="s">
        <v>11</v>
      </c>
      <c r="E119" s="2">
        <v>2.41</v>
      </c>
      <c r="F119" s="2">
        <v>-101.2</v>
      </c>
      <c r="G119">
        <f t="shared" si="88"/>
        <v>2.66</v>
      </c>
    </row>
    <row r="121" spans="1:11" x14ac:dyDescent="0.2">
      <c r="A121" s="1">
        <v>9</v>
      </c>
      <c r="B121" s="1" t="s">
        <v>23</v>
      </c>
      <c r="C121" s="1"/>
      <c r="D121" s="1"/>
      <c r="E121" s="1"/>
      <c r="F121" s="1"/>
    </row>
    <row r="122" spans="1:11" x14ac:dyDescent="0.2">
      <c r="B122" s="1" t="s">
        <v>4</v>
      </c>
      <c r="C122" s="2">
        <v>1</v>
      </c>
      <c r="D122" s="5" t="s">
        <v>9</v>
      </c>
      <c r="E122" s="2">
        <v>-3.27</v>
      </c>
      <c r="F122" s="2">
        <v>-0.3</v>
      </c>
      <c r="G122">
        <f>$E$122-E122</f>
        <v>0</v>
      </c>
    </row>
    <row r="123" spans="1:11" x14ac:dyDescent="0.2">
      <c r="C123" s="2">
        <v>2</v>
      </c>
      <c r="D123" s="5" t="s">
        <v>10</v>
      </c>
      <c r="E123" s="2">
        <v>-4.71</v>
      </c>
      <c r="F123" s="2">
        <v>-99.8</v>
      </c>
      <c r="G123">
        <f t="shared" ref="G123:G125" si="92">$E$122-E123</f>
        <v>1.44</v>
      </c>
    </row>
    <row r="124" spans="1:11" x14ac:dyDescent="0.2">
      <c r="C124" s="2">
        <v>3</v>
      </c>
      <c r="D124" s="5" t="s">
        <v>11</v>
      </c>
      <c r="E124" s="2">
        <v>-5.85</v>
      </c>
      <c r="F124" s="2">
        <v>-199.9</v>
      </c>
      <c r="G124">
        <f t="shared" si="92"/>
        <v>2.5799999999999996</v>
      </c>
      <c r="I124" s="2">
        <f t="shared" ref="I124" si="93">G125-G124</f>
        <v>1.1000000000000005</v>
      </c>
      <c r="J124" s="2">
        <f t="shared" ref="J124" si="94">ABS(F125-F124)</f>
        <v>99.6</v>
      </c>
      <c r="K124" s="2">
        <f t="shared" ref="K124" si="95">I124/J124</f>
        <v>1.1044176706827315E-2</v>
      </c>
    </row>
    <row r="125" spans="1:11" x14ac:dyDescent="0.2">
      <c r="C125" s="2">
        <v>4</v>
      </c>
      <c r="D125" s="5" t="s">
        <v>12</v>
      </c>
      <c r="E125" s="2">
        <v>-6.95</v>
      </c>
      <c r="F125" s="2">
        <v>-299.5</v>
      </c>
      <c r="G125">
        <f t="shared" si="92"/>
        <v>3.68</v>
      </c>
    </row>
    <row r="127" spans="1:11" x14ac:dyDescent="0.2">
      <c r="B127" s="1" t="s">
        <v>5</v>
      </c>
      <c r="C127" s="2">
        <v>1</v>
      </c>
      <c r="D127" s="5" t="s">
        <v>9</v>
      </c>
      <c r="E127" s="2">
        <v>4.96</v>
      </c>
      <c r="F127" s="2">
        <v>-1.1000000000000001</v>
      </c>
      <c r="G127">
        <f>$E$127-E127</f>
        <v>0</v>
      </c>
    </row>
    <row r="128" spans="1:11" x14ac:dyDescent="0.2">
      <c r="C128" s="2">
        <v>2</v>
      </c>
      <c r="D128" s="5" t="s">
        <v>10</v>
      </c>
      <c r="E128" s="2">
        <v>3.09</v>
      </c>
      <c r="F128" s="2">
        <v>-49.8</v>
      </c>
      <c r="G128">
        <f t="shared" ref="G128:G129" si="96">$E$127-E128</f>
        <v>1.87</v>
      </c>
      <c r="I128" s="2">
        <f t="shared" ref="I128" si="97">G129-G128</f>
        <v>1.7199999999999998</v>
      </c>
      <c r="J128" s="2">
        <f t="shared" ref="J128" si="98">ABS(F129-F128)</f>
        <v>50.900000000000006</v>
      </c>
      <c r="K128" s="2">
        <f t="shared" ref="K128" si="99">I128/J128</f>
        <v>3.3791748526522586E-2</v>
      </c>
    </row>
    <row r="129" spans="1:11" x14ac:dyDescent="0.2">
      <c r="C129" s="2">
        <v>3</v>
      </c>
      <c r="D129" s="5" t="s">
        <v>11</v>
      </c>
      <c r="E129" s="2">
        <v>1.37</v>
      </c>
      <c r="F129" s="2">
        <v>-100.7</v>
      </c>
      <c r="G129">
        <f t="shared" si="96"/>
        <v>3.59</v>
      </c>
    </row>
    <row r="131" spans="1:11" x14ac:dyDescent="0.2">
      <c r="B131" s="1" t="s">
        <v>6</v>
      </c>
      <c r="C131" s="2">
        <v>1</v>
      </c>
      <c r="D131" s="5" t="s">
        <v>9</v>
      </c>
      <c r="E131" s="2">
        <v>4.95</v>
      </c>
      <c r="F131" s="2">
        <v>-0.8</v>
      </c>
      <c r="G131">
        <f>$E$131-E131</f>
        <v>0</v>
      </c>
    </row>
    <row r="132" spans="1:11" x14ac:dyDescent="0.2">
      <c r="C132" s="2">
        <v>2</v>
      </c>
      <c r="D132" s="5" t="s">
        <v>10</v>
      </c>
      <c r="E132" s="2">
        <v>3.36</v>
      </c>
      <c r="F132" s="2">
        <v>-49.9</v>
      </c>
      <c r="G132">
        <f t="shared" ref="G132:G133" si="100">$E$131-E132</f>
        <v>1.5900000000000003</v>
      </c>
      <c r="I132" s="2">
        <f t="shared" ref="I132" si="101">G133-G132</f>
        <v>1.4999999999999996</v>
      </c>
      <c r="J132" s="2">
        <f t="shared" ref="J132" si="102">ABS(F133-F132)</f>
        <v>50.500000000000007</v>
      </c>
      <c r="K132" s="2">
        <f t="shared" ref="K132" si="103">I132/J132</f>
        <v>2.9702970297029691E-2</v>
      </c>
    </row>
    <row r="133" spans="1:11" x14ac:dyDescent="0.2">
      <c r="C133" s="2">
        <v>3</v>
      </c>
      <c r="D133" s="5" t="s">
        <v>11</v>
      </c>
      <c r="E133" s="2">
        <v>1.86</v>
      </c>
      <c r="F133" s="2">
        <v>-100.4</v>
      </c>
      <c r="G133">
        <f t="shared" si="100"/>
        <v>3.09</v>
      </c>
    </row>
    <row r="135" spans="1:11" x14ac:dyDescent="0.2">
      <c r="A135" s="1">
        <v>10</v>
      </c>
      <c r="B135" s="1" t="s">
        <v>24</v>
      </c>
      <c r="C135" s="1"/>
      <c r="D135" s="1"/>
      <c r="E135" s="1"/>
      <c r="F135" s="1"/>
    </row>
    <row r="136" spans="1:11" x14ac:dyDescent="0.2">
      <c r="B136" s="1" t="s">
        <v>4</v>
      </c>
      <c r="C136" s="2">
        <v>1</v>
      </c>
      <c r="D136" s="5" t="s">
        <v>9</v>
      </c>
      <c r="E136" s="2">
        <v>-4.6500000000000004</v>
      </c>
      <c r="F136" s="2">
        <v>-0.7</v>
      </c>
      <c r="G136">
        <f>$E$136-E136</f>
        <v>0</v>
      </c>
    </row>
    <row r="137" spans="1:11" x14ac:dyDescent="0.2">
      <c r="C137" s="2">
        <v>2</v>
      </c>
      <c r="D137" s="5" t="s">
        <v>10</v>
      </c>
      <c r="E137" s="2">
        <v>-6.57</v>
      </c>
      <c r="F137" s="2">
        <v>-100.7</v>
      </c>
      <c r="G137">
        <f t="shared" ref="G137:G139" si="104">$E$136-E137</f>
        <v>1.92</v>
      </c>
    </row>
    <row r="138" spans="1:11" x14ac:dyDescent="0.2">
      <c r="C138" s="2">
        <v>3</v>
      </c>
      <c r="D138" s="5" t="s">
        <v>11</v>
      </c>
      <c r="E138" s="2">
        <v>-8.15</v>
      </c>
      <c r="F138" s="2">
        <v>-199.2</v>
      </c>
      <c r="G138">
        <f t="shared" si="104"/>
        <v>3.5</v>
      </c>
      <c r="I138" s="2">
        <f t="shared" ref="I138" si="105">G139-G138</f>
        <v>1.58</v>
      </c>
      <c r="J138" s="2">
        <f t="shared" ref="J138" si="106">ABS(F139-F138)</f>
        <v>100.69999999999999</v>
      </c>
      <c r="K138" s="2">
        <f t="shared" ref="K138" si="107">I138/J138</f>
        <v>1.5690168818272097E-2</v>
      </c>
    </row>
    <row r="139" spans="1:11" x14ac:dyDescent="0.2">
      <c r="C139" s="2">
        <v>4</v>
      </c>
      <c r="D139" s="5" t="s">
        <v>12</v>
      </c>
      <c r="E139" s="2">
        <v>-9.73</v>
      </c>
      <c r="F139" s="2">
        <v>-299.89999999999998</v>
      </c>
      <c r="G139">
        <f t="shared" si="104"/>
        <v>5.08</v>
      </c>
    </row>
    <row r="141" spans="1:11" x14ac:dyDescent="0.2">
      <c r="B141" s="1" t="s">
        <v>5</v>
      </c>
      <c r="C141" s="2">
        <v>1</v>
      </c>
      <c r="D141" s="5" t="s">
        <v>9</v>
      </c>
      <c r="E141" s="2">
        <v>4.99</v>
      </c>
      <c r="F141" s="2">
        <v>-0.2</v>
      </c>
      <c r="G141">
        <f>$E$141-E141</f>
        <v>0</v>
      </c>
    </row>
    <row r="142" spans="1:11" x14ac:dyDescent="0.2">
      <c r="C142" s="2">
        <v>2</v>
      </c>
      <c r="D142" s="5" t="s">
        <v>10</v>
      </c>
      <c r="E142" s="2">
        <v>3.13</v>
      </c>
      <c r="F142" s="2">
        <v>-50.5</v>
      </c>
      <c r="G142">
        <f t="shared" ref="G142:G143" si="108">$E$141-E142</f>
        <v>1.8600000000000003</v>
      </c>
      <c r="I142" s="2">
        <f t="shared" ref="I142" si="109">G143-G142</f>
        <v>1.5599999999999996</v>
      </c>
      <c r="J142" s="2">
        <f t="shared" ref="J142" si="110">ABS(F143-F142)</f>
        <v>49.8</v>
      </c>
      <c r="K142" s="2">
        <f t="shared" ref="K142" si="111">I142/J142</f>
        <v>3.1325301204819272E-2</v>
      </c>
    </row>
    <row r="143" spans="1:11" x14ac:dyDescent="0.2">
      <c r="C143" s="2">
        <v>3</v>
      </c>
      <c r="D143" s="5" t="s">
        <v>11</v>
      </c>
      <c r="E143" s="2">
        <v>1.57</v>
      </c>
      <c r="F143" s="2">
        <v>-100.3</v>
      </c>
      <c r="G143">
        <f t="shared" si="108"/>
        <v>3.42</v>
      </c>
    </row>
    <row r="145" spans="1:11" x14ac:dyDescent="0.2">
      <c r="B145" s="1" t="s">
        <v>6</v>
      </c>
      <c r="C145" s="2">
        <v>1</v>
      </c>
      <c r="D145" s="5" t="s">
        <v>9</v>
      </c>
      <c r="E145" s="2">
        <v>4.97</v>
      </c>
      <c r="F145" s="2">
        <v>-0.7</v>
      </c>
      <c r="G145">
        <f>$E$145-E145</f>
        <v>0</v>
      </c>
    </row>
    <row r="146" spans="1:11" x14ac:dyDescent="0.2">
      <c r="C146" s="2">
        <v>2</v>
      </c>
      <c r="D146" s="5" t="s">
        <v>10</v>
      </c>
      <c r="E146" s="2">
        <v>3.16</v>
      </c>
      <c r="F146" s="2">
        <v>-52.1</v>
      </c>
      <c r="G146">
        <f t="shared" ref="G146:G147" si="112">$E$145-E146</f>
        <v>1.8099999999999996</v>
      </c>
      <c r="I146" s="2">
        <f t="shared" ref="I146" si="113">G147-G146</f>
        <v>1.4500000000000002</v>
      </c>
      <c r="J146" s="2">
        <f t="shared" ref="J146" si="114">ABS(F147-F146)</f>
        <v>47.6</v>
      </c>
      <c r="K146" s="2">
        <f t="shared" ref="K146" si="115">I146/J146</f>
        <v>3.0462184873949583E-2</v>
      </c>
    </row>
    <row r="147" spans="1:11" x14ac:dyDescent="0.2">
      <c r="C147" s="2">
        <v>3</v>
      </c>
      <c r="D147" s="5" t="s">
        <v>11</v>
      </c>
      <c r="E147" s="2">
        <v>1.71</v>
      </c>
      <c r="F147" s="2">
        <v>-99.7</v>
      </c>
      <c r="G147">
        <f t="shared" si="112"/>
        <v>3.26</v>
      </c>
    </row>
    <row r="149" spans="1:11" x14ac:dyDescent="0.2">
      <c r="A149" s="1">
        <v>11</v>
      </c>
      <c r="B149" s="1" t="s">
        <v>48</v>
      </c>
      <c r="C149" s="1"/>
      <c r="D149" s="1"/>
      <c r="E149" s="1"/>
      <c r="F149" s="1"/>
    </row>
    <row r="150" spans="1:11" x14ac:dyDescent="0.2">
      <c r="B150" s="1" t="s">
        <v>4</v>
      </c>
      <c r="C150" s="2">
        <v>1</v>
      </c>
      <c r="D150" s="5" t="s">
        <v>9</v>
      </c>
      <c r="E150" s="2">
        <v>-2.99</v>
      </c>
      <c r="F150" s="2">
        <v>-1.5</v>
      </c>
      <c r="G150">
        <f>$E$150-E150</f>
        <v>0</v>
      </c>
    </row>
    <row r="151" spans="1:11" x14ac:dyDescent="0.2">
      <c r="C151" s="2">
        <v>2</v>
      </c>
      <c r="D151" s="5" t="s">
        <v>10</v>
      </c>
      <c r="E151" s="2">
        <v>-4.3099999999999996</v>
      </c>
      <c r="F151" s="2">
        <v>-99.2</v>
      </c>
      <c r="G151">
        <f t="shared" ref="G151:G153" si="116">$E$150-E151</f>
        <v>1.3199999999999994</v>
      </c>
    </row>
    <row r="152" spans="1:11" x14ac:dyDescent="0.2">
      <c r="C152" s="2">
        <v>3</v>
      </c>
      <c r="D152" s="5" t="s">
        <v>11</v>
      </c>
      <c r="E152" s="2">
        <v>-5.41</v>
      </c>
      <c r="F152" s="2">
        <v>-199.6</v>
      </c>
      <c r="G152">
        <f t="shared" si="116"/>
        <v>2.42</v>
      </c>
      <c r="I152" s="2">
        <f t="shared" ref="I152" si="117">G153-G152</f>
        <v>1.1299999999999999</v>
      </c>
      <c r="J152" s="2">
        <f t="shared" ref="J152" si="118">ABS(F153-F152)</f>
        <v>100.29999999999998</v>
      </c>
      <c r="K152" s="2">
        <f t="shared" ref="K152" si="119">I152/J152</f>
        <v>1.1266201395812563E-2</v>
      </c>
    </row>
    <row r="153" spans="1:11" x14ac:dyDescent="0.2">
      <c r="C153" s="2">
        <v>4</v>
      </c>
      <c r="D153" s="5" t="s">
        <v>12</v>
      </c>
      <c r="E153" s="2">
        <v>-6.54</v>
      </c>
      <c r="F153" s="2">
        <v>-299.89999999999998</v>
      </c>
      <c r="G153">
        <f t="shared" si="116"/>
        <v>3.55</v>
      </c>
    </row>
    <row r="155" spans="1:11" x14ac:dyDescent="0.2">
      <c r="B155" s="1" t="s">
        <v>5</v>
      </c>
      <c r="C155" s="2">
        <v>1</v>
      </c>
      <c r="D155" s="5" t="s">
        <v>9</v>
      </c>
      <c r="E155" s="2">
        <v>4.99</v>
      </c>
      <c r="F155" s="2">
        <v>-0.7</v>
      </c>
      <c r="G155">
        <f>$E$155-E155</f>
        <v>0</v>
      </c>
    </row>
    <row r="156" spans="1:11" x14ac:dyDescent="0.2">
      <c r="C156" s="2">
        <v>2</v>
      </c>
      <c r="D156" s="5" t="s">
        <v>10</v>
      </c>
      <c r="E156" s="2">
        <v>3.15</v>
      </c>
      <c r="F156" s="2">
        <v>-50.5</v>
      </c>
      <c r="G156">
        <f t="shared" ref="G156:G157" si="120">$E$155-E156</f>
        <v>1.8400000000000003</v>
      </c>
      <c r="I156" s="2">
        <f t="shared" ref="I156:I214" si="121">G157-G156</f>
        <v>1.5899999999999999</v>
      </c>
      <c r="J156" s="2">
        <f t="shared" ref="J156:J214" si="122">ABS(F157-F156)</f>
        <v>48.8</v>
      </c>
      <c r="K156" s="2">
        <f t="shared" ref="K156:K214" si="123">I156/J156</f>
        <v>3.2581967213114751E-2</v>
      </c>
    </row>
    <row r="157" spans="1:11" x14ac:dyDescent="0.2">
      <c r="C157" s="2">
        <v>3</v>
      </c>
      <c r="D157" s="5" t="s">
        <v>11</v>
      </c>
      <c r="E157" s="2">
        <v>1.56</v>
      </c>
      <c r="F157" s="2">
        <v>-99.3</v>
      </c>
      <c r="G157">
        <f t="shared" si="120"/>
        <v>3.43</v>
      </c>
    </row>
    <row r="159" spans="1:11" x14ac:dyDescent="0.2">
      <c r="B159" s="1" t="s">
        <v>6</v>
      </c>
      <c r="C159" s="2">
        <v>1</v>
      </c>
      <c r="D159" s="5" t="s">
        <v>9</v>
      </c>
      <c r="E159" s="2">
        <v>4.92</v>
      </c>
      <c r="F159" s="2">
        <v>-0.4</v>
      </c>
      <c r="G159">
        <f>$E$159-E159</f>
        <v>0</v>
      </c>
    </row>
    <row r="160" spans="1:11" x14ac:dyDescent="0.2">
      <c r="C160" s="2">
        <v>2</v>
      </c>
      <c r="D160" s="5" t="s">
        <v>10</v>
      </c>
      <c r="E160" s="2">
        <v>3.27</v>
      </c>
      <c r="F160" s="2">
        <v>-50.2</v>
      </c>
      <c r="G160">
        <f t="shared" ref="G160:G161" si="124">$E$159-E160</f>
        <v>1.65</v>
      </c>
      <c r="I160" s="2">
        <f t="shared" si="121"/>
        <v>1.4099999999999997</v>
      </c>
      <c r="J160" s="2">
        <f t="shared" si="122"/>
        <v>49.599999999999994</v>
      </c>
      <c r="K160" s="2">
        <f t="shared" si="123"/>
        <v>2.8427419354838706E-2</v>
      </c>
    </row>
    <row r="161" spans="1:11" x14ac:dyDescent="0.2">
      <c r="C161" s="2">
        <v>3</v>
      </c>
      <c r="D161" s="5" t="s">
        <v>11</v>
      </c>
      <c r="E161" s="2">
        <v>1.86</v>
      </c>
      <c r="F161" s="2">
        <v>-99.8</v>
      </c>
      <c r="G161">
        <f t="shared" si="124"/>
        <v>3.0599999999999996</v>
      </c>
    </row>
    <row r="163" spans="1:11" x14ac:dyDescent="0.2">
      <c r="A163" s="1">
        <v>12</v>
      </c>
      <c r="B163" s="1" t="s">
        <v>49</v>
      </c>
      <c r="C163" s="1"/>
      <c r="D163" s="1"/>
      <c r="E163" s="1"/>
      <c r="F163" s="1"/>
    </row>
    <row r="164" spans="1:11" x14ac:dyDescent="0.2">
      <c r="B164" s="1" t="s">
        <v>4</v>
      </c>
      <c r="C164" s="2">
        <v>1</v>
      </c>
      <c r="D164" s="5" t="s">
        <v>9</v>
      </c>
      <c r="E164" s="2">
        <v>-3.75</v>
      </c>
      <c r="F164" s="2">
        <v>-0.9</v>
      </c>
      <c r="G164">
        <f>$E$164-E164</f>
        <v>0</v>
      </c>
    </row>
    <row r="165" spans="1:11" x14ac:dyDescent="0.2">
      <c r="C165" s="2">
        <v>2</v>
      </c>
      <c r="D165" s="5" t="s">
        <v>10</v>
      </c>
      <c r="E165" s="2">
        <v>-5.17</v>
      </c>
      <c r="F165" s="2">
        <v>-99.9</v>
      </c>
      <c r="G165">
        <f t="shared" ref="G165:G167" si="125">$E$164-E165</f>
        <v>1.42</v>
      </c>
    </row>
    <row r="166" spans="1:11" x14ac:dyDescent="0.2">
      <c r="C166" s="2">
        <v>3</v>
      </c>
      <c r="D166" s="5" t="s">
        <v>11</v>
      </c>
      <c r="E166" s="2">
        <v>-6.35</v>
      </c>
      <c r="F166" s="2">
        <v>-201.5</v>
      </c>
      <c r="G166">
        <f t="shared" si="125"/>
        <v>2.5999999999999996</v>
      </c>
      <c r="I166" s="2">
        <f t="shared" si="121"/>
        <v>1.0900000000000007</v>
      </c>
      <c r="J166" s="2">
        <f t="shared" si="122"/>
        <v>99</v>
      </c>
      <c r="K166" s="2">
        <f t="shared" si="123"/>
        <v>1.1010101010101017E-2</v>
      </c>
    </row>
    <row r="167" spans="1:11" x14ac:dyDescent="0.2">
      <c r="C167" s="2">
        <v>4</v>
      </c>
      <c r="D167" s="5" t="s">
        <v>12</v>
      </c>
      <c r="E167" s="2">
        <v>-7.44</v>
      </c>
      <c r="F167" s="2">
        <v>-300.5</v>
      </c>
      <c r="G167">
        <f t="shared" si="125"/>
        <v>3.6900000000000004</v>
      </c>
    </row>
    <row r="169" spans="1:11" x14ac:dyDescent="0.2">
      <c r="B169" s="1" t="s">
        <v>5</v>
      </c>
      <c r="C169" s="2">
        <v>1</v>
      </c>
      <c r="D169" s="5" t="s">
        <v>9</v>
      </c>
      <c r="E169" s="2">
        <v>-7.0000000000000007E-2</v>
      </c>
      <c r="F169" s="2">
        <v>-0.7</v>
      </c>
      <c r="G169">
        <f>$E$169-E169</f>
        <v>0</v>
      </c>
    </row>
    <row r="170" spans="1:11" x14ac:dyDescent="0.2">
      <c r="C170" s="2">
        <v>2</v>
      </c>
      <c r="D170" s="5" t="s">
        <v>10</v>
      </c>
      <c r="E170" s="2">
        <v>-1.62</v>
      </c>
      <c r="F170" s="2">
        <v>-50.7</v>
      </c>
      <c r="G170">
        <f t="shared" ref="G170:G171" si="126">$E$169-E170</f>
        <v>1.55</v>
      </c>
      <c r="I170" s="2">
        <f t="shared" si="121"/>
        <v>1.2100000000000002</v>
      </c>
      <c r="J170" s="2">
        <f t="shared" si="122"/>
        <v>48.7</v>
      </c>
      <c r="K170" s="2">
        <f t="shared" si="123"/>
        <v>2.484599589322382E-2</v>
      </c>
    </row>
    <row r="171" spans="1:11" x14ac:dyDescent="0.2">
      <c r="C171" s="2">
        <v>3</v>
      </c>
      <c r="D171" s="5" t="s">
        <v>11</v>
      </c>
      <c r="E171" s="2">
        <v>-2.83</v>
      </c>
      <c r="F171" s="2">
        <v>-99.4</v>
      </c>
      <c r="G171">
        <f t="shared" si="126"/>
        <v>2.7600000000000002</v>
      </c>
    </row>
    <row r="173" spans="1:11" x14ac:dyDescent="0.2">
      <c r="B173" s="1" t="s">
        <v>6</v>
      </c>
      <c r="C173" s="2">
        <v>1</v>
      </c>
      <c r="D173" s="5" t="s">
        <v>9</v>
      </c>
      <c r="E173" s="2">
        <v>2.92</v>
      </c>
      <c r="F173" s="2">
        <v>-1.3</v>
      </c>
      <c r="G173">
        <f>$E$173-E173</f>
        <v>0</v>
      </c>
    </row>
    <row r="174" spans="1:11" x14ac:dyDescent="0.2">
      <c r="C174" s="2">
        <v>2</v>
      </c>
      <c r="D174" s="5" t="s">
        <v>10</v>
      </c>
      <c r="E174" s="2">
        <v>1.57</v>
      </c>
      <c r="F174" s="2">
        <v>-50.4</v>
      </c>
      <c r="G174">
        <f t="shared" ref="G174:G175" si="127">$E$173-E174</f>
        <v>1.3499999999999999</v>
      </c>
      <c r="I174" s="2">
        <f t="shared" si="121"/>
        <v>1.1500000000000001</v>
      </c>
      <c r="J174" s="2">
        <f t="shared" si="122"/>
        <v>49.500000000000007</v>
      </c>
      <c r="K174" s="2">
        <f t="shared" si="123"/>
        <v>2.3232323232323233E-2</v>
      </c>
    </row>
    <row r="175" spans="1:11" x14ac:dyDescent="0.2">
      <c r="C175" s="2">
        <v>3</v>
      </c>
      <c r="D175" s="5" t="s">
        <v>11</v>
      </c>
      <c r="E175" s="2">
        <v>0.42</v>
      </c>
      <c r="F175" s="2">
        <v>-99.9</v>
      </c>
      <c r="G175">
        <f t="shared" si="127"/>
        <v>2.5</v>
      </c>
    </row>
    <row r="176" spans="1:11" x14ac:dyDescent="0.2">
      <c r="D176" s="5"/>
    </row>
    <row r="177" spans="1:11" x14ac:dyDescent="0.2">
      <c r="A177" s="7">
        <v>44762</v>
      </c>
      <c r="D177" s="5"/>
    </row>
    <row r="178" spans="1:11" x14ac:dyDescent="0.2">
      <c r="A178" s="8" t="s">
        <v>17</v>
      </c>
    </row>
    <row r="179" spans="1:11" x14ac:dyDescent="0.2">
      <c r="A179" s="1">
        <v>13</v>
      </c>
      <c r="B179" s="1" t="s">
        <v>25</v>
      </c>
      <c r="C179" s="1"/>
      <c r="D179" s="1"/>
      <c r="E179" s="1"/>
      <c r="F179" s="1"/>
    </row>
    <row r="180" spans="1:11" x14ac:dyDescent="0.2">
      <c r="B180" s="1" t="s">
        <v>4</v>
      </c>
      <c r="C180" s="2">
        <v>1</v>
      </c>
      <c r="D180" s="5" t="s">
        <v>9</v>
      </c>
      <c r="E180" s="2">
        <v>-3.45</v>
      </c>
      <c r="F180" s="2">
        <v>-1.8</v>
      </c>
      <c r="G180">
        <f>$E$180-E180</f>
        <v>0</v>
      </c>
    </row>
    <row r="181" spans="1:11" x14ac:dyDescent="0.2">
      <c r="C181" s="2">
        <v>2</v>
      </c>
      <c r="D181" s="5" t="s">
        <v>10</v>
      </c>
      <c r="E181" s="2">
        <v>-4.87</v>
      </c>
      <c r="F181" s="2">
        <v>-99.5</v>
      </c>
      <c r="G181">
        <f t="shared" ref="G181:G183" si="128">$E$180-E181</f>
        <v>1.42</v>
      </c>
    </row>
    <row r="182" spans="1:11" x14ac:dyDescent="0.2">
      <c r="C182" s="2">
        <v>3</v>
      </c>
      <c r="D182" s="5" t="s">
        <v>11</v>
      </c>
      <c r="E182" s="2">
        <v>-6.05</v>
      </c>
      <c r="F182" s="2">
        <v>-200.5</v>
      </c>
      <c r="G182">
        <f t="shared" si="128"/>
        <v>2.5999999999999996</v>
      </c>
      <c r="I182" s="2">
        <f t="shared" si="121"/>
        <v>1.0899999999999999</v>
      </c>
      <c r="J182" s="2">
        <f t="shared" si="122"/>
        <v>99.5</v>
      </c>
      <c r="K182" s="2">
        <f t="shared" si="123"/>
        <v>1.0954773869346733E-2</v>
      </c>
    </row>
    <row r="183" spans="1:11" x14ac:dyDescent="0.2">
      <c r="C183" s="2">
        <v>5</v>
      </c>
      <c r="D183" s="5" t="s">
        <v>12</v>
      </c>
      <c r="E183" s="2">
        <v>-7.14</v>
      </c>
      <c r="F183" s="2">
        <v>-300</v>
      </c>
      <c r="G183">
        <f t="shared" si="128"/>
        <v>3.6899999999999995</v>
      </c>
    </row>
    <row r="185" spans="1:11" x14ac:dyDescent="0.2">
      <c r="B185" s="1" t="s">
        <v>5</v>
      </c>
      <c r="C185" s="2">
        <v>1</v>
      </c>
      <c r="D185" s="5" t="s">
        <v>9</v>
      </c>
      <c r="E185" s="2">
        <v>1.93</v>
      </c>
      <c r="F185" s="2">
        <v>-0.8</v>
      </c>
      <c r="G185">
        <f>$E$185-E185</f>
        <v>0</v>
      </c>
    </row>
    <row r="186" spans="1:11" x14ac:dyDescent="0.2">
      <c r="C186" s="2">
        <v>2</v>
      </c>
      <c r="D186" s="5" t="s">
        <v>10</v>
      </c>
      <c r="E186" s="2">
        <v>-0.02</v>
      </c>
      <c r="F186" s="2">
        <v>-50.6</v>
      </c>
      <c r="G186">
        <f t="shared" ref="G186:G187" si="129">$E$185-E186</f>
        <v>1.95</v>
      </c>
      <c r="I186" s="2">
        <f t="shared" si="121"/>
        <v>1.2</v>
      </c>
      <c r="J186" s="2">
        <f t="shared" si="122"/>
        <v>49.6</v>
      </c>
      <c r="K186" s="2">
        <f t="shared" si="123"/>
        <v>2.4193548387096774E-2</v>
      </c>
    </row>
    <row r="187" spans="1:11" x14ac:dyDescent="0.2">
      <c r="C187" s="2">
        <v>3</v>
      </c>
      <c r="D187" s="5" t="s">
        <v>11</v>
      </c>
      <c r="E187" s="2">
        <v>-1.22</v>
      </c>
      <c r="F187" s="2">
        <v>-100.2</v>
      </c>
      <c r="G187">
        <f t="shared" si="129"/>
        <v>3.15</v>
      </c>
    </row>
    <row r="189" spans="1:11" x14ac:dyDescent="0.2">
      <c r="B189" s="1" t="s">
        <v>6</v>
      </c>
      <c r="C189" s="2">
        <v>1</v>
      </c>
      <c r="D189" s="5" t="s">
        <v>9</v>
      </c>
      <c r="E189" s="2">
        <v>2</v>
      </c>
      <c r="F189" s="2">
        <v>-1.4</v>
      </c>
      <c r="G189">
        <f>$E$189-E189</f>
        <v>0</v>
      </c>
    </row>
    <row r="190" spans="1:11" x14ac:dyDescent="0.2">
      <c r="C190" s="2">
        <v>2</v>
      </c>
      <c r="D190" s="5" t="s">
        <v>10</v>
      </c>
      <c r="E190" s="2">
        <v>0.56999999999999995</v>
      </c>
      <c r="F190" s="2">
        <v>-50.8</v>
      </c>
      <c r="G190">
        <f t="shared" ref="G190" si="130">$E$189-E190</f>
        <v>1.4300000000000002</v>
      </c>
      <c r="I190" s="2">
        <f t="shared" si="121"/>
        <v>1.2199999999999998</v>
      </c>
      <c r="J190" s="2">
        <f t="shared" si="122"/>
        <v>49.900000000000006</v>
      </c>
      <c r="K190" s="2">
        <f t="shared" si="123"/>
        <v>2.4448897795591173E-2</v>
      </c>
    </row>
    <row r="191" spans="1:11" x14ac:dyDescent="0.2">
      <c r="C191" s="2">
        <v>3</v>
      </c>
      <c r="D191" s="5" t="s">
        <v>11</v>
      </c>
      <c r="E191" s="2">
        <v>-0.65</v>
      </c>
      <c r="F191" s="2">
        <v>-100.7</v>
      </c>
      <c r="G191">
        <f>$E$189-E191</f>
        <v>2.65</v>
      </c>
      <c r="H191" s="2" t="s">
        <v>26</v>
      </c>
    </row>
    <row r="193" spans="1:11" x14ac:dyDescent="0.2">
      <c r="A193" s="1">
        <v>14</v>
      </c>
      <c r="B193" s="1" t="s">
        <v>27</v>
      </c>
      <c r="C193" s="1"/>
      <c r="D193" s="1"/>
      <c r="E193" s="1"/>
      <c r="F193" s="1"/>
    </row>
    <row r="194" spans="1:11" x14ac:dyDescent="0.2">
      <c r="B194" s="1" t="s">
        <v>4</v>
      </c>
      <c r="C194" s="2">
        <v>1</v>
      </c>
      <c r="D194" s="5" t="s">
        <v>9</v>
      </c>
      <c r="E194" s="2">
        <v>-3.69</v>
      </c>
      <c r="F194" s="2">
        <v>-0.6</v>
      </c>
      <c r="G194">
        <f>$E$194-E194</f>
        <v>0</v>
      </c>
    </row>
    <row r="195" spans="1:11" x14ac:dyDescent="0.2">
      <c r="C195" s="2">
        <v>2</v>
      </c>
      <c r="D195" s="5" t="s">
        <v>10</v>
      </c>
      <c r="E195" s="2">
        <v>-5.69</v>
      </c>
      <c r="F195" s="2">
        <v>-99.8</v>
      </c>
      <c r="G195">
        <f t="shared" ref="G195:G196" si="131">$E$194-E195</f>
        <v>2.0000000000000004</v>
      </c>
    </row>
    <row r="196" spans="1:11" x14ac:dyDescent="0.2">
      <c r="C196" s="2">
        <v>3</v>
      </c>
      <c r="D196" s="5" t="s">
        <v>11</v>
      </c>
      <c r="E196" s="2">
        <v>-7.33</v>
      </c>
      <c r="F196" s="2">
        <v>-200.6</v>
      </c>
      <c r="G196">
        <f t="shared" si="131"/>
        <v>3.64</v>
      </c>
      <c r="I196" s="2">
        <f t="shared" si="121"/>
        <v>1.5500000000000012</v>
      </c>
      <c r="J196" s="2">
        <f t="shared" si="122"/>
        <v>98.9</v>
      </c>
      <c r="K196" s="2">
        <f t="shared" si="123"/>
        <v>1.5672396359959567E-2</v>
      </c>
    </row>
    <row r="197" spans="1:11" x14ac:dyDescent="0.2">
      <c r="C197" s="2">
        <v>4</v>
      </c>
      <c r="D197" s="5" t="s">
        <v>12</v>
      </c>
      <c r="E197" s="2">
        <v>-8.8800000000000008</v>
      </c>
      <c r="F197" s="2">
        <v>-299.5</v>
      </c>
      <c r="G197">
        <f>$E$194-E197</f>
        <v>5.1900000000000013</v>
      </c>
    </row>
    <row r="199" spans="1:11" x14ac:dyDescent="0.2">
      <c r="B199" s="1" t="s">
        <v>5</v>
      </c>
      <c r="C199" s="2">
        <v>1</v>
      </c>
      <c r="D199" s="5" t="s">
        <v>9</v>
      </c>
      <c r="E199" s="2">
        <v>1.99</v>
      </c>
      <c r="F199" s="2">
        <v>-1.2</v>
      </c>
      <c r="G199">
        <f>$E$199-E199</f>
        <v>0</v>
      </c>
    </row>
    <row r="200" spans="1:11" x14ac:dyDescent="0.2">
      <c r="C200" s="2">
        <v>2</v>
      </c>
      <c r="D200" s="5" t="s">
        <v>10</v>
      </c>
      <c r="E200" s="2">
        <v>0.25</v>
      </c>
      <c r="F200" s="2">
        <v>-49.9</v>
      </c>
      <c r="G200">
        <f t="shared" ref="G200" si="132">$E$199-E200</f>
        <v>1.74</v>
      </c>
      <c r="I200" s="2">
        <f t="shared" si="121"/>
        <v>1.2699999999999998</v>
      </c>
      <c r="J200" s="2">
        <f t="shared" si="122"/>
        <v>49.699999999999996</v>
      </c>
      <c r="K200" s="2">
        <f t="shared" si="123"/>
        <v>2.5553319919517099E-2</v>
      </c>
    </row>
    <row r="201" spans="1:11" x14ac:dyDescent="0.2">
      <c r="C201" s="2">
        <v>3</v>
      </c>
      <c r="D201" s="5" t="s">
        <v>11</v>
      </c>
      <c r="E201" s="2">
        <v>-1.02</v>
      </c>
      <c r="F201" s="2">
        <v>-99.6</v>
      </c>
      <c r="G201">
        <f>$E$199-E201</f>
        <v>3.01</v>
      </c>
    </row>
    <row r="203" spans="1:11" x14ac:dyDescent="0.2">
      <c r="B203" s="1" t="s">
        <v>6</v>
      </c>
      <c r="C203" s="2">
        <v>1</v>
      </c>
      <c r="D203" s="5" t="s">
        <v>9</v>
      </c>
      <c r="E203" s="2">
        <v>1.92</v>
      </c>
      <c r="F203" s="2">
        <v>-1.1000000000000001</v>
      </c>
      <c r="G203">
        <f>$E$203-E203</f>
        <v>0</v>
      </c>
    </row>
    <row r="204" spans="1:11" x14ac:dyDescent="0.2">
      <c r="C204" s="2">
        <v>2</v>
      </c>
      <c r="D204" s="5" t="s">
        <v>10</v>
      </c>
      <c r="E204" s="2">
        <v>0.35</v>
      </c>
      <c r="F204" s="2">
        <v>-49.7</v>
      </c>
      <c r="G204">
        <f t="shared" ref="G204" si="133">$E$203-E204</f>
        <v>1.5699999999999998</v>
      </c>
      <c r="I204" s="2">
        <f t="shared" si="121"/>
        <v>1.4200000000000004</v>
      </c>
      <c r="J204" s="2">
        <f t="shared" si="122"/>
        <v>50.8</v>
      </c>
      <c r="K204" s="2">
        <f t="shared" si="123"/>
        <v>2.7952755905511821E-2</v>
      </c>
    </row>
    <row r="205" spans="1:11" x14ac:dyDescent="0.2">
      <c r="C205" s="2">
        <v>3</v>
      </c>
      <c r="D205" s="5" t="s">
        <v>11</v>
      </c>
      <c r="E205" s="2">
        <v>-1.07</v>
      </c>
      <c r="F205" s="2">
        <v>-100.5</v>
      </c>
      <c r="G205">
        <f>$E$203-E205</f>
        <v>2.99</v>
      </c>
    </row>
    <row r="207" spans="1:11" x14ac:dyDescent="0.2">
      <c r="A207" s="1">
        <v>15</v>
      </c>
      <c r="B207" s="1" t="s">
        <v>28</v>
      </c>
      <c r="C207" s="1"/>
      <c r="D207" s="1"/>
      <c r="E207" s="1"/>
      <c r="F207" s="1"/>
    </row>
    <row r="208" spans="1:11" x14ac:dyDescent="0.2">
      <c r="B208" s="1" t="s">
        <v>4</v>
      </c>
      <c r="C208" s="2">
        <v>1</v>
      </c>
      <c r="D208" s="5" t="s">
        <v>9</v>
      </c>
      <c r="E208" s="2">
        <v>-4.92</v>
      </c>
      <c r="F208" s="2">
        <v>-1.1000000000000001</v>
      </c>
      <c r="G208">
        <f>$E$208-E208</f>
        <v>0</v>
      </c>
    </row>
    <row r="209" spans="1:11" x14ac:dyDescent="0.2">
      <c r="C209" s="2">
        <v>2</v>
      </c>
      <c r="D209" s="5" t="s">
        <v>10</v>
      </c>
      <c r="E209" s="2">
        <v>-6.91</v>
      </c>
      <c r="F209" s="2">
        <v>-99.9</v>
      </c>
      <c r="G209">
        <f t="shared" ref="G209:G211" si="134">$E$208-E209</f>
        <v>1.9900000000000002</v>
      </c>
    </row>
    <row r="210" spans="1:11" x14ac:dyDescent="0.2">
      <c r="C210" s="2">
        <v>3</v>
      </c>
      <c r="D210" s="5" t="s">
        <v>11</v>
      </c>
      <c r="E210" s="2">
        <v>-8.6199999999999992</v>
      </c>
      <c r="F210" s="2">
        <v>-200.5</v>
      </c>
      <c r="G210">
        <f t="shared" si="134"/>
        <v>3.6999999999999993</v>
      </c>
      <c r="I210" s="2">
        <f t="shared" si="121"/>
        <v>1.6500000000000004</v>
      </c>
      <c r="J210" s="2">
        <f t="shared" si="122"/>
        <v>99.399999999999977</v>
      </c>
      <c r="K210" s="2">
        <f t="shared" si="123"/>
        <v>1.6599597585513087E-2</v>
      </c>
    </row>
    <row r="211" spans="1:11" x14ac:dyDescent="0.2">
      <c r="C211" s="2">
        <v>4</v>
      </c>
      <c r="D211" s="5" t="s">
        <v>12</v>
      </c>
      <c r="E211" s="2">
        <v>-10.27</v>
      </c>
      <c r="F211" s="2">
        <v>-299.89999999999998</v>
      </c>
      <c r="G211">
        <f t="shared" si="134"/>
        <v>5.35</v>
      </c>
    </row>
    <row r="213" spans="1:11" x14ac:dyDescent="0.2">
      <c r="B213" s="1" t="s">
        <v>5</v>
      </c>
      <c r="C213" s="2">
        <v>1</v>
      </c>
      <c r="D213" s="5" t="s">
        <v>9</v>
      </c>
      <c r="E213" s="2">
        <v>1.92</v>
      </c>
      <c r="F213" s="2">
        <v>-1.4</v>
      </c>
      <c r="G213">
        <f>$E$213-E213</f>
        <v>0</v>
      </c>
    </row>
    <row r="214" spans="1:11" x14ac:dyDescent="0.2">
      <c r="C214" s="2">
        <v>2</v>
      </c>
      <c r="D214" s="5" t="s">
        <v>10</v>
      </c>
      <c r="E214" s="2">
        <v>0.12</v>
      </c>
      <c r="F214" s="2">
        <v>-51</v>
      </c>
      <c r="G214">
        <f t="shared" ref="G214:G215" si="135">$E$213-E214</f>
        <v>1.7999999999999998</v>
      </c>
      <c r="I214" s="2">
        <f t="shared" si="121"/>
        <v>1.6400000000000001</v>
      </c>
      <c r="J214" s="2">
        <f t="shared" si="122"/>
        <v>49.8</v>
      </c>
      <c r="K214" s="2">
        <f t="shared" si="123"/>
        <v>3.2931726907630528E-2</v>
      </c>
    </row>
    <row r="215" spans="1:11" x14ac:dyDescent="0.2">
      <c r="C215" s="2">
        <v>3</v>
      </c>
      <c r="D215" s="5" t="s">
        <v>11</v>
      </c>
      <c r="E215" s="2">
        <v>-1.52</v>
      </c>
      <c r="F215" s="2">
        <v>-100.8</v>
      </c>
      <c r="G215">
        <f t="shared" si="135"/>
        <v>3.44</v>
      </c>
    </row>
    <row r="217" spans="1:11" x14ac:dyDescent="0.2">
      <c r="B217" s="1" t="s">
        <v>6</v>
      </c>
      <c r="C217" s="2">
        <v>1</v>
      </c>
      <c r="D217" s="5" t="s">
        <v>9</v>
      </c>
      <c r="E217" s="2">
        <v>1.92</v>
      </c>
      <c r="F217" s="2">
        <v>-0.99</v>
      </c>
      <c r="G217">
        <f>$E$217-E217</f>
        <v>0</v>
      </c>
    </row>
    <row r="218" spans="1:11" x14ac:dyDescent="0.2">
      <c r="C218" s="2">
        <v>2</v>
      </c>
      <c r="D218" s="5" t="s">
        <v>10</v>
      </c>
      <c r="E218" s="2">
        <v>0.27</v>
      </c>
      <c r="F218" s="2">
        <v>-51.3</v>
      </c>
      <c r="G218">
        <f t="shared" ref="G218:G219" si="136">$E$217-E218</f>
        <v>1.65</v>
      </c>
      <c r="I218" s="2">
        <f t="shared" ref="I218:I274" si="137">G219-G218</f>
        <v>1.3400000000000003</v>
      </c>
      <c r="J218" s="2">
        <f t="shared" ref="J218:J274" si="138">ABS(F219-F218)</f>
        <v>49.3</v>
      </c>
      <c r="K218" s="2">
        <f t="shared" ref="K218:K274" si="139">I218/J218</f>
        <v>2.7180527383367147E-2</v>
      </c>
    </row>
    <row r="219" spans="1:11" x14ac:dyDescent="0.2">
      <c r="C219" s="2">
        <v>3</v>
      </c>
      <c r="D219" s="5" t="s">
        <v>11</v>
      </c>
      <c r="E219" s="2">
        <v>-1.07</v>
      </c>
      <c r="F219" s="2">
        <v>-100.6</v>
      </c>
      <c r="G219">
        <f t="shared" si="136"/>
        <v>2.99</v>
      </c>
    </row>
    <row r="221" spans="1:11" x14ac:dyDescent="0.2">
      <c r="A221" s="1">
        <v>16</v>
      </c>
      <c r="B221" s="1" t="s">
        <v>29</v>
      </c>
      <c r="C221" s="1"/>
      <c r="D221" s="1"/>
      <c r="E221" s="1"/>
      <c r="F221" s="1"/>
    </row>
    <row r="222" spans="1:11" x14ac:dyDescent="0.2">
      <c r="B222" s="1" t="s">
        <v>4</v>
      </c>
      <c r="C222" s="2">
        <v>1</v>
      </c>
      <c r="D222" s="5" t="s">
        <v>9</v>
      </c>
      <c r="E222" s="2">
        <v>-4.55</v>
      </c>
      <c r="F222" s="2">
        <v>-1.3</v>
      </c>
      <c r="G222">
        <f>$E$222-E222</f>
        <v>0</v>
      </c>
    </row>
    <row r="223" spans="1:11" x14ac:dyDescent="0.2">
      <c r="C223" s="2">
        <v>2</v>
      </c>
      <c r="D223" s="5" t="s">
        <v>10</v>
      </c>
      <c r="E223" s="2">
        <v>-6.39</v>
      </c>
      <c r="F223" s="2">
        <v>-100.6</v>
      </c>
      <c r="G223">
        <f t="shared" ref="G223:G225" si="140">$E$222-E223</f>
        <v>1.8399999999999999</v>
      </c>
    </row>
    <row r="224" spans="1:11" x14ac:dyDescent="0.2">
      <c r="C224" s="2">
        <v>3</v>
      </c>
      <c r="D224" s="5" t="s">
        <v>11</v>
      </c>
      <c r="E224" s="2">
        <v>-7.98</v>
      </c>
      <c r="F224" s="2">
        <v>-199.1</v>
      </c>
      <c r="G224">
        <f t="shared" si="140"/>
        <v>3.4300000000000006</v>
      </c>
      <c r="I224" s="2">
        <f t="shared" si="137"/>
        <v>1.5199999999999996</v>
      </c>
      <c r="J224" s="2">
        <f t="shared" si="138"/>
        <v>100.4</v>
      </c>
      <c r="K224" s="2">
        <f t="shared" si="139"/>
        <v>1.5139442231075693E-2</v>
      </c>
    </row>
    <row r="225" spans="1:11" x14ac:dyDescent="0.2">
      <c r="C225" s="2">
        <v>4</v>
      </c>
      <c r="D225" s="5" t="s">
        <v>12</v>
      </c>
      <c r="E225" s="2">
        <v>-9.5</v>
      </c>
      <c r="F225" s="2">
        <v>-299.5</v>
      </c>
      <c r="G225">
        <f t="shared" si="140"/>
        <v>4.95</v>
      </c>
    </row>
    <row r="227" spans="1:11" x14ac:dyDescent="0.2">
      <c r="B227" s="1" t="s">
        <v>5</v>
      </c>
      <c r="C227" s="2">
        <v>1</v>
      </c>
      <c r="D227" s="5" t="s">
        <v>9</v>
      </c>
      <c r="E227" s="2">
        <v>0.92</v>
      </c>
      <c r="F227" s="2">
        <v>-1.5</v>
      </c>
      <c r="G227">
        <f>$E$227-E227</f>
        <v>0</v>
      </c>
    </row>
    <row r="228" spans="1:11" x14ac:dyDescent="0.2">
      <c r="C228" s="2">
        <v>2</v>
      </c>
      <c r="D228" s="5" t="s">
        <v>10</v>
      </c>
      <c r="E228" s="2">
        <v>-0.72</v>
      </c>
      <c r="F228" s="2">
        <v>-50.7</v>
      </c>
      <c r="G228">
        <f t="shared" ref="G228:G229" si="141">$E$227-E228</f>
        <v>1.6400000000000001</v>
      </c>
      <c r="I228" s="2">
        <f t="shared" si="137"/>
        <v>1.5699999999999998</v>
      </c>
      <c r="J228" s="2">
        <f t="shared" si="138"/>
        <v>50.7</v>
      </c>
      <c r="K228" s="2">
        <f t="shared" si="139"/>
        <v>3.0966469428007886E-2</v>
      </c>
    </row>
    <row r="229" spans="1:11" x14ac:dyDescent="0.2">
      <c r="C229" s="2">
        <v>3</v>
      </c>
      <c r="D229" s="5" t="s">
        <v>11</v>
      </c>
      <c r="E229" s="2">
        <v>-2.29</v>
      </c>
      <c r="F229" s="2">
        <v>-101.4</v>
      </c>
      <c r="G229">
        <f t="shared" si="141"/>
        <v>3.21</v>
      </c>
    </row>
    <row r="231" spans="1:11" x14ac:dyDescent="0.2">
      <c r="B231" s="1" t="s">
        <v>6</v>
      </c>
      <c r="C231" s="2">
        <v>1</v>
      </c>
      <c r="D231" s="5" t="s">
        <v>9</v>
      </c>
      <c r="E231" s="2">
        <v>0.99</v>
      </c>
      <c r="F231" s="2">
        <v>-1.3</v>
      </c>
      <c r="G231">
        <f>$E$231-E231</f>
        <v>0</v>
      </c>
    </row>
    <row r="232" spans="1:11" x14ac:dyDescent="0.2">
      <c r="C232" s="2">
        <v>2</v>
      </c>
      <c r="D232" s="5" t="s">
        <v>10</v>
      </c>
      <c r="E232" s="2">
        <v>-0.42</v>
      </c>
      <c r="F232" s="2">
        <v>-49.9</v>
      </c>
      <c r="G232">
        <f t="shared" ref="G232:G233" si="142">$E$231-E232</f>
        <v>1.41</v>
      </c>
      <c r="I232" s="2">
        <f t="shared" si="137"/>
        <v>1.1500000000000001</v>
      </c>
      <c r="J232" s="2">
        <f t="shared" si="138"/>
        <v>49.300000000000004</v>
      </c>
      <c r="K232" s="2">
        <f t="shared" si="139"/>
        <v>2.332657200811359E-2</v>
      </c>
    </row>
    <row r="233" spans="1:11" x14ac:dyDescent="0.2">
      <c r="C233" s="2">
        <v>3</v>
      </c>
      <c r="D233" s="5" t="s">
        <v>11</v>
      </c>
      <c r="E233" s="2">
        <v>-1.57</v>
      </c>
      <c r="F233" s="2">
        <v>-99.2</v>
      </c>
      <c r="G233">
        <f t="shared" si="142"/>
        <v>2.56</v>
      </c>
    </row>
    <row r="235" spans="1:11" x14ac:dyDescent="0.2">
      <c r="A235" s="1">
        <v>17</v>
      </c>
      <c r="B235" s="1" t="s">
        <v>30</v>
      </c>
      <c r="C235" s="1"/>
      <c r="D235" s="1"/>
      <c r="E235" s="1"/>
      <c r="F235" s="1"/>
    </row>
    <row r="236" spans="1:11" x14ac:dyDescent="0.2">
      <c r="B236" s="1" t="s">
        <v>4</v>
      </c>
      <c r="C236" s="2">
        <v>1</v>
      </c>
      <c r="D236" s="5" t="s">
        <v>9</v>
      </c>
      <c r="E236" s="2">
        <v>-3.99</v>
      </c>
      <c r="F236" s="2">
        <v>-0.7</v>
      </c>
      <c r="G236">
        <f>$E$236-E236</f>
        <v>0</v>
      </c>
    </row>
    <row r="237" spans="1:11" x14ac:dyDescent="0.2">
      <c r="C237" s="2">
        <v>2</v>
      </c>
      <c r="D237" s="5" t="s">
        <v>10</v>
      </c>
      <c r="E237" s="2">
        <v>-5.44</v>
      </c>
      <c r="F237" s="2">
        <v>-99.8</v>
      </c>
      <c r="G237">
        <f t="shared" ref="G237:G239" si="143">$E$236-E237</f>
        <v>1.4500000000000002</v>
      </c>
    </row>
    <row r="238" spans="1:11" x14ac:dyDescent="0.2">
      <c r="C238" s="2">
        <v>3</v>
      </c>
      <c r="D238" s="5" t="s">
        <v>11</v>
      </c>
      <c r="E238" s="2">
        <v>-6.56</v>
      </c>
      <c r="F238" s="2">
        <v>-200.2</v>
      </c>
      <c r="G238">
        <f t="shared" si="143"/>
        <v>2.5699999999999994</v>
      </c>
      <c r="I238" s="2">
        <f t="shared" si="137"/>
        <v>1.0700000000000003</v>
      </c>
      <c r="J238" s="2">
        <f t="shared" si="138"/>
        <v>100</v>
      </c>
      <c r="K238" s="2">
        <f t="shared" si="139"/>
        <v>1.0700000000000003E-2</v>
      </c>
    </row>
    <row r="239" spans="1:11" x14ac:dyDescent="0.2">
      <c r="C239" s="2">
        <v>4</v>
      </c>
      <c r="D239" s="5" t="s">
        <v>12</v>
      </c>
      <c r="E239" s="2">
        <v>-7.63</v>
      </c>
      <c r="F239" s="2">
        <v>-300.2</v>
      </c>
      <c r="G239">
        <f t="shared" si="143"/>
        <v>3.6399999999999997</v>
      </c>
    </row>
    <row r="241" spans="1:11" x14ac:dyDescent="0.2">
      <c r="B241" s="1" t="s">
        <v>5</v>
      </c>
      <c r="C241" s="2">
        <v>1</v>
      </c>
      <c r="D241" s="5" t="s">
        <v>9</v>
      </c>
      <c r="E241" s="2">
        <v>0.95</v>
      </c>
      <c r="F241" s="2">
        <v>-1.3</v>
      </c>
      <c r="G241">
        <f>$E$241-E241</f>
        <v>0</v>
      </c>
    </row>
    <row r="242" spans="1:11" x14ac:dyDescent="0.2">
      <c r="C242" s="2">
        <v>2</v>
      </c>
      <c r="D242" s="5" t="s">
        <v>10</v>
      </c>
      <c r="E242" s="2">
        <v>-0.46</v>
      </c>
      <c r="F242" s="2">
        <v>-50.2</v>
      </c>
      <c r="G242">
        <f t="shared" ref="G242:G243" si="144">$E$241-E242</f>
        <v>1.41</v>
      </c>
      <c r="I242" s="2">
        <f t="shared" si="137"/>
        <v>1.28</v>
      </c>
      <c r="J242" s="2">
        <f t="shared" si="138"/>
        <v>49.7</v>
      </c>
      <c r="K242" s="2">
        <f t="shared" si="139"/>
        <v>2.5754527162977867E-2</v>
      </c>
    </row>
    <row r="243" spans="1:11" x14ac:dyDescent="0.2">
      <c r="C243" s="2">
        <v>3</v>
      </c>
      <c r="D243" s="5" t="s">
        <v>11</v>
      </c>
      <c r="E243" s="2">
        <v>-1.74</v>
      </c>
      <c r="F243" s="2">
        <v>-99.9</v>
      </c>
      <c r="G243">
        <f t="shared" si="144"/>
        <v>2.69</v>
      </c>
    </row>
    <row r="245" spans="1:11" x14ac:dyDescent="0.2">
      <c r="B245" s="1" t="s">
        <v>6</v>
      </c>
      <c r="C245" s="2">
        <v>1</v>
      </c>
      <c r="D245" s="5" t="s">
        <v>9</v>
      </c>
      <c r="E245" s="2">
        <v>0.95</v>
      </c>
      <c r="F245" s="2">
        <v>-1</v>
      </c>
      <c r="G245">
        <f>$E$245-E245</f>
        <v>0</v>
      </c>
    </row>
    <row r="246" spans="1:11" x14ac:dyDescent="0.2">
      <c r="C246" s="2">
        <v>2</v>
      </c>
      <c r="D246" s="5" t="s">
        <v>10</v>
      </c>
      <c r="E246" s="2">
        <v>-0.46</v>
      </c>
      <c r="F246" s="2">
        <v>-49.9</v>
      </c>
      <c r="G246">
        <f t="shared" ref="G246:G247" si="145">$E$245-E246</f>
        <v>1.41</v>
      </c>
      <c r="I246" s="2">
        <f t="shared" si="137"/>
        <v>1.2900000000000003</v>
      </c>
      <c r="J246" s="2">
        <f t="shared" si="138"/>
        <v>50.199999999999996</v>
      </c>
      <c r="K246" s="2">
        <f t="shared" si="139"/>
        <v>2.5697211155378492E-2</v>
      </c>
    </row>
    <row r="247" spans="1:11" x14ac:dyDescent="0.2">
      <c r="C247" s="2">
        <v>3</v>
      </c>
      <c r="D247" s="5" t="s">
        <v>11</v>
      </c>
      <c r="E247" s="2">
        <v>-1.75</v>
      </c>
      <c r="F247" s="2">
        <v>-100.1</v>
      </c>
      <c r="G247">
        <f t="shared" si="145"/>
        <v>2.7</v>
      </c>
    </row>
    <row r="249" spans="1:11" x14ac:dyDescent="0.2">
      <c r="A249" s="1">
        <v>18</v>
      </c>
      <c r="B249" s="1" t="s">
        <v>31</v>
      </c>
      <c r="C249" s="1"/>
      <c r="D249" s="1"/>
      <c r="E249" s="1"/>
      <c r="F249" s="1"/>
    </row>
    <row r="250" spans="1:11" x14ac:dyDescent="0.2">
      <c r="B250" s="1" t="s">
        <v>4</v>
      </c>
      <c r="C250" s="2">
        <v>1</v>
      </c>
      <c r="D250" s="5" t="s">
        <v>9</v>
      </c>
      <c r="E250" s="2">
        <v>-4.29</v>
      </c>
      <c r="F250" s="2">
        <v>-1</v>
      </c>
      <c r="G250">
        <f>$E$250-E250</f>
        <v>0</v>
      </c>
    </row>
    <row r="251" spans="1:11" x14ac:dyDescent="0.2">
      <c r="C251" s="2">
        <v>2</v>
      </c>
      <c r="D251" s="5" t="s">
        <v>10</v>
      </c>
      <c r="E251" s="2">
        <v>-5.72</v>
      </c>
      <c r="F251" s="2">
        <v>-100.6</v>
      </c>
      <c r="G251">
        <f>$E$250-E251</f>
        <v>1.4299999999999997</v>
      </c>
    </row>
    <row r="252" spans="1:11" x14ac:dyDescent="0.2">
      <c r="C252" s="2">
        <v>3</v>
      </c>
      <c r="D252" s="5" t="s">
        <v>11</v>
      </c>
      <c r="E252" s="2">
        <v>-6.85</v>
      </c>
      <c r="F252" s="2">
        <v>-200.1</v>
      </c>
      <c r="G252">
        <f>$E$250-E252</f>
        <v>2.5599999999999996</v>
      </c>
      <c r="I252" s="2">
        <f t="shared" si="137"/>
        <v>1.1000000000000005</v>
      </c>
      <c r="J252" s="2">
        <f t="shared" si="138"/>
        <v>100.9</v>
      </c>
      <c r="K252" s="2">
        <f t="shared" si="139"/>
        <v>1.090188305252726E-2</v>
      </c>
    </row>
    <row r="253" spans="1:11" x14ac:dyDescent="0.2">
      <c r="C253" s="2">
        <v>4</v>
      </c>
      <c r="D253" s="5" t="s">
        <v>12</v>
      </c>
      <c r="E253" s="2">
        <v>-7.95</v>
      </c>
      <c r="F253" s="2">
        <v>-301</v>
      </c>
      <c r="G253">
        <f>$E$250-E253</f>
        <v>3.66</v>
      </c>
    </row>
    <row r="255" spans="1:11" x14ac:dyDescent="0.2">
      <c r="B255" s="1" t="s">
        <v>5</v>
      </c>
      <c r="C255" s="2">
        <v>1</v>
      </c>
      <c r="D255" s="5" t="s">
        <v>9</v>
      </c>
      <c r="E255" s="2">
        <v>0.92</v>
      </c>
      <c r="F255" s="2">
        <v>-1.1000000000000001</v>
      </c>
      <c r="G255">
        <f>$E$255-E255</f>
        <v>0</v>
      </c>
    </row>
    <row r="256" spans="1:11" x14ac:dyDescent="0.2">
      <c r="C256" s="2">
        <v>2</v>
      </c>
      <c r="D256" s="5" t="s">
        <v>10</v>
      </c>
      <c r="E256" s="2">
        <v>-1.02</v>
      </c>
      <c r="F256" s="2">
        <v>-50.3</v>
      </c>
      <c r="G256">
        <f t="shared" ref="G256:G257" si="146">$E$255-E256</f>
        <v>1.94</v>
      </c>
      <c r="I256" s="2">
        <f t="shared" si="137"/>
        <v>1.4</v>
      </c>
      <c r="J256" s="2">
        <f t="shared" si="138"/>
        <v>50</v>
      </c>
      <c r="K256" s="2">
        <f t="shared" si="139"/>
        <v>2.7999999999999997E-2</v>
      </c>
    </row>
    <row r="257" spans="1:11" x14ac:dyDescent="0.2">
      <c r="C257" s="2">
        <v>3</v>
      </c>
      <c r="D257" s="5" t="s">
        <v>11</v>
      </c>
      <c r="E257" s="2">
        <v>-2.42</v>
      </c>
      <c r="F257" s="2">
        <v>-100.3</v>
      </c>
      <c r="G257">
        <f t="shared" si="146"/>
        <v>3.34</v>
      </c>
    </row>
    <row r="259" spans="1:11" x14ac:dyDescent="0.2">
      <c r="B259" s="1" t="s">
        <v>6</v>
      </c>
      <c r="C259" s="2">
        <v>1</v>
      </c>
      <c r="D259" s="5" t="s">
        <v>9</v>
      </c>
      <c r="E259" s="2">
        <v>0.94</v>
      </c>
      <c r="F259" s="2">
        <v>-1</v>
      </c>
      <c r="G259">
        <f>$E$259-E259</f>
        <v>0</v>
      </c>
    </row>
    <row r="260" spans="1:11" x14ac:dyDescent="0.2">
      <c r="C260" s="2">
        <v>2</v>
      </c>
      <c r="D260" s="5" t="s">
        <v>10</v>
      </c>
      <c r="E260" s="2">
        <v>-0.62</v>
      </c>
      <c r="F260" s="2">
        <v>-50.2</v>
      </c>
      <c r="G260">
        <f t="shared" ref="G260:G261" si="147">$E$259-E260</f>
        <v>1.56</v>
      </c>
      <c r="I260" s="2">
        <f t="shared" si="137"/>
        <v>1.4</v>
      </c>
      <c r="J260" s="2">
        <f t="shared" si="138"/>
        <v>49.399999999999991</v>
      </c>
      <c r="K260" s="2">
        <f t="shared" si="139"/>
        <v>2.8340080971659923E-2</v>
      </c>
    </row>
    <row r="261" spans="1:11" x14ac:dyDescent="0.2">
      <c r="C261" s="2">
        <v>3</v>
      </c>
      <c r="D261" s="5" t="s">
        <v>11</v>
      </c>
      <c r="E261" s="2">
        <v>-2.02</v>
      </c>
      <c r="F261" s="2">
        <v>-99.6</v>
      </c>
      <c r="G261">
        <f t="shared" si="147"/>
        <v>2.96</v>
      </c>
    </row>
    <row r="263" spans="1:11" x14ac:dyDescent="0.2">
      <c r="A263" s="1">
        <v>19</v>
      </c>
      <c r="B263" s="1" t="s">
        <v>32</v>
      </c>
      <c r="C263" s="1"/>
      <c r="D263" s="1"/>
      <c r="E263" s="1"/>
      <c r="F263" s="1"/>
    </row>
    <row r="264" spans="1:11" x14ac:dyDescent="0.2">
      <c r="B264" s="1" t="s">
        <v>4</v>
      </c>
      <c r="C264" s="2">
        <v>1</v>
      </c>
      <c r="D264" s="5" t="s">
        <v>9</v>
      </c>
      <c r="E264" s="2">
        <v>-3.89</v>
      </c>
      <c r="F264" s="2">
        <v>-1.1000000000000001</v>
      </c>
      <c r="G264">
        <f>$E$264-E264</f>
        <v>0</v>
      </c>
    </row>
    <row r="265" spans="1:11" x14ac:dyDescent="0.2">
      <c r="C265" s="2">
        <v>2</v>
      </c>
      <c r="D265" s="5" t="s">
        <v>10</v>
      </c>
      <c r="E265" s="2">
        <v>-5.26</v>
      </c>
      <c r="F265" s="2">
        <v>-100.1</v>
      </c>
      <c r="G265">
        <f t="shared" ref="G265:G267" si="148">$E$264-E265</f>
        <v>1.3699999999999997</v>
      </c>
    </row>
    <row r="266" spans="1:11" x14ac:dyDescent="0.2">
      <c r="C266" s="2">
        <v>3</v>
      </c>
      <c r="D266" s="5" t="s">
        <v>11</v>
      </c>
      <c r="E266" s="2">
        <v>-6.36</v>
      </c>
      <c r="F266" s="2">
        <v>-201.1</v>
      </c>
      <c r="G266">
        <f t="shared" si="148"/>
        <v>2.4700000000000002</v>
      </c>
      <c r="I266" s="2">
        <f t="shared" si="137"/>
        <v>0.97999999999999954</v>
      </c>
      <c r="J266" s="2">
        <f t="shared" si="138"/>
        <v>99.000000000000028</v>
      </c>
      <c r="K266" s="2">
        <f t="shared" si="139"/>
        <v>9.8989898989898916E-3</v>
      </c>
    </row>
    <row r="267" spans="1:11" x14ac:dyDescent="0.2">
      <c r="C267" s="2">
        <v>4</v>
      </c>
      <c r="D267" s="5" t="s">
        <v>12</v>
      </c>
      <c r="E267" s="2">
        <v>-7.34</v>
      </c>
      <c r="F267" s="2">
        <v>-300.10000000000002</v>
      </c>
      <c r="G267">
        <f t="shared" si="148"/>
        <v>3.4499999999999997</v>
      </c>
    </row>
    <row r="269" spans="1:11" x14ac:dyDescent="0.2">
      <c r="B269" s="1" t="s">
        <v>5</v>
      </c>
      <c r="C269" s="2">
        <v>2</v>
      </c>
      <c r="D269" s="5" t="s">
        <v>9</v>
      </c>
      <c r="E269" s="2">
        <v>1.22</v>
      </c>
      <c r="F269" s="2">
        <v>-1.2</v>
      </c>
      <c r="G269">
        <f>$E$269-E269</f>
        <v>0</v>
      </c>
    </row>
    <row r="270" spans="1:11" x14ac:dyDescent="0.2">
      <c r="C270" s="2">
        <v>3</v>
      </c>
      <c r="D270" s="5" t="s">
        <v>10</v>
      </c>
      <c r="E270" s="2">
        <v>-0.2</v>
      </c>
      <c r="F270" s="2">
        <v>-50.4</v>
      </c>
      <c r="G270">
        <f t="shared" ref="G270:G271" si="149">$E$269-E270</f>
        <v>1.42</v>
      </c>
      <c r="I270" s="2">
        <f t="shared" si="137"/>
        <v>1.2400000000000002</v>
      </c>
      <c r="J270" s="2">
        <f t="shared" si="138"/>
        <v>49.6</v>
      </c>
      <c r="K270" s="2">
        <f t="shared" si="139"/>
        <v>2.5000000000000005E-2</v>
      </c>
    </row>
    <row r="271" spans="1:11" x14ac:dyDescent="0.2">
      <c r="C271" s="2">
        <v>4</v>
      </c>
      <c r="D271" s="5" t="s">
        <v>11</v>
      </c>
      <c r="E271" s="2">
        <v>-1.44</v>
      </c>
      <c r="F271" s="2">
        <v>-100</v>
      </c>
      <c r="G271">
        <f t="shared" si="149"/>
        <v>2.66</v>
      </c>
    </row>
    <row r="273" spans="1:11" x14ac:dyDescent="0.2">
      <c r="B273" s="1" t="s">
        <v>6</v>
      </c>
      <c r="C273" s="2">
        <v>1</v>
      </c>
      <c r="D273" s="5" t="s">
        <v>9</v>
      </c>
      <c r="E273" s="2">
        <v>0.92</v>
      </c>
      <c r="F273" s="2">
        <v>-0.9</v>
      </c>
      <c r="G273">
        <f>$E$273-E273</f>
        <v>0</v>
      </c>
    </row>
    <row r="274" spans="1:11" x14ac:dyDescent="0.2">
      <c r="C274" s="2">
        <v>2</v>
      </c>
      <c r="D274" s="5" t="s">
        <v>10</v>
      </c>
      <c r="E274" s="2">
        <v>-0.34</v>
      </c>
      <c r="F274" s="2">
        <v>-50.1</v>
      </c>
      <c r="G274">
        <f t="shared" ref="G274:G275" si="150">$E$273-E274</f>
        <v>1.26</v>
      </c>
      <c r="I274" s="2">
        <f t="shared" si="137"/>
        <v>1.0999999999999999</v>
      </c>
      <c r="J274" s="2">
        <f t="shared" si="138"/>
        <v>49.999999999999993</v>
      </c>
      <c r="K274" s="2">
        <f t="shared" si="139"/>
        <v>2.2000000000000002E-2</v>
      </c>
    </row>
    <row r="275" spans="1:11" x14ac:dyDescent="0.2">
      <c r="C275" s="2">
        <v>3</v>
      </c>
      <c r="D275" s="5" t="s">
        <v>11</v>
      </c>
      <c r="E275" s="2">
        <v>-1.44</v>
      </c>
      <c r="F275" s="2">
        <v>-100.1</v>
      </c>
      <c r="G275">
        <f t="shared" si="150"/>
        <v>2.36</v>
      </c>
    </row>
    <row r="278" spans="1:11" x14ac:dyDescent="0.2">
      <c r="A278" s="1">
        <v>20</v>
      </c>
      <c r="B278" s="1" t="s">
        <v>33</v>
      </c>
      <c r="C278" s="1"/>
      <c r="D278" s="1"/>
      <c r="E278" s="1"/>
      <c r="F278" s="1"/>
    </row>
    <row r="279" spans="1:11" x14ac:dyDescent="0.2">
      <c r="B279" s="1" t="s">
        <v>4</v>
      </c>
      <c r="C279" s="2">
        <v>1</v>
      </c>
      <c r="D279" s="5" t="s">
        <v>9</v>
      </c>
      <c r="E279" s="2">
        <v>-3.6</v>
      </c>
      <c r="F279" s="2">
        <v>-0.6</v>
      </c>
      <c r="G279">
        <f>$E$180-E279</f>
        <v>0.14999999999999991</v>
      </c>
    </row>
    <row r="280" spans="1:11" x14ac:dyDescent="0.2">
      <c r="C280" s="2">
        <v>2</v>
      </c>
      <c r="D280" s="5" t="s">
        <v>10</v>
      </c>
      <c r="E280" s="2">
        <v>-5.01</v>
      </c>
      <c r="F280" s="2">
        <v>-99.5</v>
      </c>
      <c r="G280">
        <f t="shared" ref="G280:G282" si="151">$E$180-E280</f>
        <v>1.5599999999999996</v>
      </c>
    </row>
    <row r="281" spans="1:11" x14ac:dyDescent="0.2">
      <c r="C281" s="2">
        <v>3</v>
      </c>
      <c r="D281" s="5" t="s">
        <v>11</v>
      </c>
      <c r="E281" s="2">
        <v>-6.14</v>
      </c>
      <c r="F281" s="2">
        <v>-200.4</v>
      </c>
      <c r="G281">
        <f t="shared" si="151"/>
        <v>2.6899999999999995</v>
      </c>
      <c r="I281" s="2">
        <f t="shared" ref="I281:I341" si="152">G282-G281</f>
        <v>1.0500000000000007</v>
      </c>
      <c r="J281" s="2">
        <f t="shared" ref="J281:J341" si="153">ABS(F282-F281)</f>
        <v>98.200000000000017</v>
      </c>
      <c r="K281" s="2">
        <f t="shared" ref="K281:K341" si="154">I281/J281</f>
        <v>1.0692464358452143E-2</v>
      </c>
    </row>
    <row r="282" spans="1:11" x14ac:dyDescent="0.2">
      <c r="C282" s="2">
        <v>4</v>
      </c>
      <c r="D282" s="5" t="s">
        <v>12</v>
      </c>
      <c r="E282" s="2">
        <v>-7.19</v>
      </c>
      <c r="F282" s="2">
        <v>-298.60000000000002</v>
      </c>
      <c r="G282">
        <f t="shared" si="151"/>
        <v>3.74</v>
      </c>
    </row>
    <row r="284" spans="1:11" x14ac:dyDescent="0.2">
      <c r="B284" s="1" t="s">
        <v>5</v>
      </c>
      <c r="C284" s="2">
        <v>1</v>
      </c>
      <c r="D284" s="5" t="s">
        <v>9</v>
      </c>
      <c r="E284" s="2">
        <v>0.92</v>
      </c>
      <c r="F284" s="2">
        <v>-1.3</v>
      </c>
      <c r="G284">
        <f>$E$185-E284</f>
        <v>1.0099999999999998</v>
      </c>
    </row>
    <row r="285" spans="1:11" x14ac:dyDescent="0.2">
      <c r="C285" s="2">
        <v>2</v>
      </c>
      <c r="D285" s="5" t="s">
        <v>10</v>
      </c>
      <c r="E285" s="2">
        <v>-0.42</v>
      </c>
      <c r="F285" s="2">
        <v>-50.2</v>
      </c>
      <c r="G285">
        <f t="shared" ref="G285:G286" si="155">$E$185-E285</f>
        <v>2.35</v>
      </c>
      <c r="I285" s="2">
        <f t="shared" si="152"/>
        <v>1.1999999999999997</v>
      </c>
      <c r="J285" s="2">
        <f t="shared" si="153"/>
        <v>49.7</v>
      </c>
      <c r="K285" s="2">
        <f t="shared" si="154"/>
        <v>2.4144869215291742E-2</v>
      </c>
    </row>
    <row r="286" spans="1:11" x14ac:dyDescent="0.2">
      <c r="C286" s="2">
        <v>3</v>
      </c>
      <c r="D286" s="5" t="s">
        <v>11</v>
      </c>
      <c r="E286" s="2">
        <v>-1.62</v>
      </c>
      <c r="F286" s="2">
        <v>-99.9</v>
      </c>
      <c r="G286">
        <f t="shared" si="155"/>
        <v>3.55</v>
      </c>
    </row>
    <row r="288" spans="1:11" x14ac:dyDescent="0.2">
      <c r="B288" s="1" t="s">
        <v>6</v>
      </c>
      <c r="C288" s="2">
        <v>1</v>
      </c>
      <c r="D288" s="5" t="s">
        <v>9</v>
      </c>
      <c r="E288" s="2">
        <v>0.92</v>
      </c>
      <c r="F288" s="2">
        <v>-0.8</v>
      </c>
      <c r="G288">
        <f>$E$189-E288</f>
        <v>1.08</v>
      </c>
    </row>
    <row r="289" spans="1:11" x14ac:dyDescent="0.2">
      <c r="C289" s="2">
        <v>2</v>
      </c>
      <c r="D289" s="5" t="s">
        <v>10</v>
      </c>
      <c r="E289" s="2">
        <v>-0.49</v>
      </c>
      <c r="F289" s="2">
        <v>-50.9</v>
      </c>
      <c r="G289">
        <f t="shared" ref="G289" si="156">$E$189-E289</f>
        <v>2.4900000000000002</v>
      </c>
      <c r="I289" s="2">
        <f t="shared" si="152"/>
        <v>1.1200000000000001</v>
      </c>
      <c r="J289" s="2">
        <f t="shared" si="153"/>
        <v>48.800000000000004</v>
      </c>
      <c r="K289" s="2">
        <f t="shared" si="154"/>
        <v>2.2950819672131147E-2</v>
      </c>
    </row>
    <row r="290" spans="1:11" x14ac:dyDescent="0.2">
      <c r="C290" s="2">
        <v>3</v>
      </c>
      <c r="D290" s="5" t="s">
        <v>11</v>
      </c>
      <c r="E290" s="2">
        <v>-1.61</v>
      </c>
      <c r="F290" s="2">
        <v>-99.7</v>
      </c>
      <c r="G290">
        <f>$E$189-E290</f>
        <v>3.6100000000000003</v>
      </c>
    </row>
    <row r="292" spans="1:11" x14ac:dyDescent="0.2">
      <c r="A292" s="1">
        <v>21</v>
      </c>
      <c r="B292" s="1" t="s">
        <v>34</v>
      </c>
      <c r="C292" s="1"/>
      <c r="D292" s="1"/>
      <c r="E292" s="1"/>
      <c r="F292" s="1"/>
    </row>
    <row r="293" spans="1:11" x14ac:dyDescent="0.2">
      <c r="B293" s="1" t="s">
        <v>4</v>
      </c>
      <c r="C293" s="2">
        <v>1</v>
      </c>
      <c r="D293" s="5" t="s">
        <v>9</v>
      </c>
      <c r="E293" s="2">
        <v>-3.85</v>
      </c>
      <c r="F293" s="2">
        <v>-1</v>
      </c>
      <c r="G293">
        <f>$E$293-E293</f>
        <v>0</v>
      </c>
    </row>
    <row r="294" spans="1:11" x14ac:dyDescent="0.2">
      <c r="C294" s="2">
        <v>2</v>
      </c>
      <c r="D294" s="5" t="s">
        <v>10</v>
      </c>
      <c r="E294" s="2">
        <v>-5.27</v>
      </c>
      <c r="F294" s="2">
        <v>-100</v>
      </c>
      <c r="G294">
        <f t="shared" ref="G294:G296" si="157">$E$293-E294</f>
        <v>1.4199999999999995</v>
      </c>
    </row>
    <row r="295" spans="1:11" x14ac:dyDescent="0.2">
      <c r="C295" s="2">
        <v>3</v>
      </c>
      <c r="D295" s="5" t="s">
        <v>11</v>
      </c>
      <c r="E295" s="2">
        <v>-6.41</v>
      </c>
      <c r="F295" s="2">
        <v>-199.2</v>
      </c>
      <c r="G295">
        <f t="shared" si="157"/>
        <v>2.56</v>
      </c>
      <c r="I295" s="2">
        <f t="shared" si="152"/>
        <v>1.1200000000000001</v>
      </c>
      <c r="J295" s="2">
        <f t="shared" si="153"/>
        <v>101.30000000000001</v>
      </c>
      <c r="K295" s="2">
        <f t="shared" si="154"/>
        <v>1.1056268509378084E-2</v>
      </c>
    </row>
    <row r="296" spans="1:11" x14ac:dyDescent="0.2">
      <c r="C296" s="2">
        <v>4</v>
      </c>
      <c r="D296" s="5" t="s">
        <v>12</v>
      </c>
      <c r="E296" s="2">
        <v>-7.53</v>
      </c>
      <c r="F296" s="2">
        <v>-300.5</v>
      </c>
      <c r="G296">
        <f t="shared" si="157"/>
        <v>3.68</v>
      </c>
    </row>
    <row r="298" spans="1:11" x14ac:dyDescent="0.2">
      <c r="B298" s="1" t="s">
        <v>5</v>
      </c>
      <c r="C298" s="2">
        <v>1</v>
      </c>
      <c r="D298" s="5" t="s">
        <v>9</v>
      </c>
      <c r="E298" s="2">
        <v>0.92</v>
      </c>
      <c r="F298" s="2">
        <v>-0.9</v>
      </c>
      <c r="G298">
        <f>$E$298-E298</f>
        <v>0</v>
      </c>
    </row>
    <row r="299" spans="1:11" x14ac:dyDescent="0.2">
      <c r="C299" s="2">
        <v>2</v>
      </c>
      <c r="D299" s="5" t="s">
        <v>10</v>
      </c>
      <c r="E299" s="2">
        <v>-0.68</v>
      </c>
      <c r="F299" s="2">
        <v>-49.9</v>
      </c>
      <c r="G299">
        <f t="shared" ref="G299:G300" si="158">$E$298-E299</f>
        <v>1.6</v>
      </c>
      <c r="I299" s="2">
        <f t="shared" si="152"/>
        <v>1.31</v>
      </c>
      <c r="J299" s="2">
        <f t="shared" si="153"/>
        <v>50.000000000000007</v>
      </c>
      <c r="K299" s="2">
        <f t="shared" si="154"/>
        <v>2.6199999999999998E-2</v>
      </c>
    </row>
    <row r="300" spans="1:11" x14ac:dyDescent="0.2">
      <c r="C300" s="2">
        <v>3</v>
      </c>
      <c r="D300" s="5" t="s">
        <v>11</v>
      </c>
      <c r="E300" s="2">
        <v>-1.99</v>
      </c>
      <c r="F300" s="2">
        <v>-99.9</v>
      </c>
      <c r="G300">
        <f t="shared" si="158"/>
        <v>2.91</v>
      </c>
    </row>
    <row r="302" spans="1:11" x14ac:dyDescent="0.2">
      <c r="B302" s="1" t="s">
        <v>6</v>
      </c>
      <c r="C302" s="2">
        <v>1</v>
      </c>
      <c r="D302" s="5" t="s">
        <v>9</v>
      </c>
      <c r="E302" s="2">
        <v>0.95</v>
      </c>
      <c r="F302" s="2">
        <v>-0.9</v>
      </c>
      <c r="G302">
        <f>$E$302-E302</f>
        <v>0</v>
      </c>
    </row>
    <row r="303" spans="1:11" x14ac:dyDescent="0.2">
      <c r="C303" s="2">
        <v>2</v>
      </c>
      <c r="D303" s="5" t="s">
        <v>10</v>
      </c>
      <c r="E303" s="2">
        <v>-0.84</v>
      </c>
      <c r="F303" s="2">
        <v>-50.5</v>
      </c>
      <c r="G303">
        <f t="shared" ref="G303:G304" si="159">$E$302-E303</f>
        <v>1.79</v>
      </c>
      <c r="I303" s="2">
        <f t="shared" si="152"/>
        <v>1.6500000000000004</v>
      </c>
      <c r="J303" s="2">
        <f t="shared" si="153"/>
        <v>49.7</v>
      </c>
      <c r="K303" s="2">
        <f t="shared" si="154"/>
        <v>3.3199195171026159E-2</v>
      </c>
    </row>
    <row r="304" spans="1:11" x14ac:dyDescent="0.2">
      <c r="C304" s="2">
        <v>3</v>
      </c>
      <c r="D304" s="5" t="s">
        <v>11</v>
      </c>
      <c r="E304" s="2">
        <v>-2.4900000000000002</v>
      </c>
      <c r="F304" s="2">
        <v>-100.2</v>
      </c>
      <c r="G304">
        <f t="shared" si="159"/>
        <v>3.4400000000000004</v>
      </c>
    </row>
    <row r="305" spans="1:11" x14ac:dyDescent="0.2">
      <c r="D305" s="5"/>
    </row>
    <row r="306" spans="1:11" x14ac:dyDescent="0.2">
      <c r="A306" s="7">
        <v>44763</v>
      </c>
      <c r="D306" s="5"/>
    </row>
    <row r="307" spans="1:11" x14ac:dyDescent="0.2">
      <c r="A307" s="8" t="s">
        <v>17</v>
      </c>
    </row>
    <row r="308" spans="1:11" x14ac:dyDescent="0.2">
      <c r="A308" s="1">
        <v>22</v>
      </c>
      <c r="B308" s="1" t="s">
        <v>35</v>
      </c>
      <c r="C308" s="1"/>
      <c r="D308" s="1"/>
      <c r="E308" s="1"/>
      <c r="F308" s="1"/>
    </row>
    <row r="309" spans="1:11" x14ac:dyDescent="0.2">
      <c r="B309" s="1" t="s">
        <v>4</v>
      </c>
      <c r="C309" s="2">
        <v>4</v>
      </c>
      <c r="D309" s="5" t="s">
        <v>12</v>
      </c>
      <c r="E309" s="2">
        <v>58</v>
      </c>
      <c r="F309" s="2">
        <v>-0.7</v>
      </c>
      <c r="G309">
        <f>$E$309-E309</f>
        <v>0</v>
      </c>
      <c r="H309" s="8" t="s">
        <v>36</v>
      </c>
    </row>
    <row r="310" spans="1:11" x14ac:dyDescent="0.2">
      <c r="C310" s="2">
        <v>1</v>
      </c>
      <c r="D310" s="5" t="s">
        <v>9</v>
      </c>
      <c r="E310" s="2">
        <v>25.95</v>
      </c>
      <c r="F310" s="2">
        <v>-100.7</v>
      </c>
      <c r="G310">
        <f t="shared" ref="G310:G312" si="160">$E$309-E310</f>
        <v>32.049999999999997</v>
      </c>
    </row>
    <row r="311" spans="1:11" x14ac:dyDescent="0.2">
      <c r="C311" s="2">
        <v>2</v>
      </c>
      <c r="D311" s="5" t="s">
        <v>10</v>
      </c>
      <c r="E311" s="2">
        <v>-4.55</v>
      </c>
      <c r="F311" s="2">
        <v>-200.2</v>
      </c>
      <c r="G311">
        <f t="shared" si="160"/>
        <v>62.55</v>
      </c>
      <c r="I311" s="2">
        <f t="shared" si="152"/>
        <v>16.730000000000004</v>
      </c>
      <c r="J311" s="2">
        <f t="shared" si="153"/>
        <v>49.800000000000011</v>
      </c>
      <c r="K311" s="2">
        <f t="shared" si="154"/>
        <v>0.33594377510040163</v>
      </c>
    </row>
    <row r="312" spans="1:11" x14ac:dyDescent="0.2">
      <c r="C312" s="2">
        <v>3</v>
      </c>
      <c r="D312" s="5" t="s">
        <v>11</v>
      </c>
      <c r="E312" s="2">
        <v>-21.28</v>
      </c>
      <c r="F312" s="2">
        <v>-250</v>
      </c>
      <c r="G312">
        <f t="shared" si="160"/>
        <v>79.28</v>
      </c>
    </row>
    <row r="314" spans="1:11" x14ac:dyDescent="0.2">
      <c r="B314" s="1" t="s">
        <v>5</v>
      </c>
      <c r="C314" s="2">
        <v>1</v>
      </c>
      <c r="D314" s="5" t="s">
        <v>9</v>
      </c>
      <c r="E314" s="2">
        <v>58.97</v>
      </c>
      <c r="F314" s="2">
        <v>-1</v>
      </c>
      <c r="G314">
        <f>$E$314-E314</f>
        <v>0</v>
      </c>
    </row>
    <row r="315" spans="1:11" x14ac:dyDescent="0.2">
      <c r="C315" s="2">
        <v>2</v>
      </c>
      <c r="D315" s="5" t="s">
        <v>10</v>
      </c>
      <c r="E315" s="2">
        <v>57.1</v>
      </c>
      <c r="F315" s="2">
        <v>-49.8</v>
      </c>
      <c r="G315">
        <f t="shared" ref="G315:G317" si="161">$E$314-E315</f>
        <v>1.8699999999999974</v>
      </c>
    </row>
    <row r="316" spans="1:11" x14ac:dyDescent="0.2">
      <c r="C316" s="2">
        <v>3</v>
      </c>
      <c r="D316" s="5" t="s">
        <v>11</v>
      </c>
      <c r="E316" s="2">
        <v>56.17</v>
      </c>
      <c r="F316" s="2">
        <v>-99.8</v>
      </c>
      <c r="G316">
        <f t="shared" si="161"/>
        <v>2.7999999999999972</v>
      </c>
      <c r="I316" s="2">
        <f t="shared" si="152"/>
        <v>0.92000000000000171</v>
      </c>
      <c r="J316" s="2">
        <f t="shared" si="153"/>
        <v>50.8</v>
      </c>
      <c r="K316" s="2">
        <f t="shared" si="154"/>
        <v>1.8110236220472475E-2</v>
      </c>
    </row>
    <row r="317" spans="1:11" x14ac:dyDescent="0.2">
      <c r="C317" s="2">
        <v>4</v>
      </c>
      <c r="D317" s="5" t="s">
        <v>12</v>
      </c>
      <c r="E317" s="2">
        <v>55.25</v>
      </c>
      <c r="F317" s="2">
        <v>-150.6</v>
      </c>
      <c r="G317">
        <f t="shared" si="161"/>
        <v>3.7199999999999989</v>
      </c>
    </row>
    <row r="319" spans="1:11" x14ac:dyDescent="0.2">
      <c r="B319" s="1" t="s">
        <v>6</v>
      </c>
      <c r="C319" s="2">
        <v>1</v>
      </c>
      <c r="D319" s="5" t="s">
        <v>9</v>
      </c>
      <c r="E319" s="2">
        <v>61.8</v>
      </c>
      <c r="F319" s="2">
        <v>-1</v>
      </c>
      <c r="G319">
        <f>$E$319-E319</f>
        <v>0</v>
      </c>
    </row>
    <row r="320" spans="1:11" x14ac:dyDescent="0.2">
      <c r="C320" s="2">
        <v>2</v>
      </c>
      <c r="D320" s="5" t="s">
        <v>10</v>
      </c>
      <c r="E320" s="2">
        <v>60.6</v>
      </c>
      <c r="F320" s="2">
        <v>-50.2</v>
      </c>
      <c r="G320">
        <f t="shared" ref="G320:G321" si="162">$E$319-E320</f>
        <v>1.1999999999999957</v>
      </c>
      <c r="I320" s="2">
        <f t="shared" si="152"/>
        <v>1.009999999999998</v>
      </c>
      <c r="J320" s="2">
        <f t="shared" si="153"/>
        <v>48.899999999999991</v>
      </c>
      <c r="K320" s="2">
        <f t="shared" si="154"/>
        <v>2.0654396728016323E-2</v>
      </c>
    </row>
    <row r="321" spans="1:11" x14ac:dyDescent="0.2">
      <c r="C321" s="2">
        <v>3</v>
      </c>
      <c r="D321" s="5" t="s">
        <v>11</v>
      </c>
      <c r="E321" s="2">
        <v>59.59</v>
      </c>
      <c r="F321" s="2">
        <v>-99.1</v>
      </c>
      <c r="G321">
        <f t="shared" si="162"/>
        <v>2.2099999999999937</v>
      </c>
    </row>
    <row r="323" spans="1:11" x14ac:dyDescent="0.2">
      <c r="A323" s="1">
        <v>23</v>
      </c>
      <c r="B323" s="1" t="s">
        <v>37</v>
      </c>
      <c r="C323" s="1"/>
      <c r="D323" s="1"/>
      <c r="E323" s="1"/>
      <c r="F323" s="1"/>
    </row>
    <row r="324" spans="1:11" x14ac:dyDescent="0.2">
      <c r="B324" s="1" t="s">
        <v>4</v>
      </c>
      <c r="C324" s="2">
        <v>1</v>
      </c>
      <c r="D324" s="5" t="s">
        <v>9</v>
      </c>
      <c r="E324" s="2">
        <v>54.77</v>
      </c>
      <c r="F324" s="2">
        <v>-0.6</v>
      </c>
      <c r="G324">
        <f>$E$324-E324</f>
        <v>0</v>
      </c>
    </row>
    <row r="325" spans="1:11" x14ac:dyDescent="0.2">
      <c r="C325" s="2">
        <v>2</v>
      </c>
      <c r="D325" s="5" t="s">
        <v>10</v>
      </c>
      <c r="E325" s="2">
        <v>24.55</v>
      </c>
      <c r="F325" s="2">
        <v>-99.8</v>
      </c>
      <c r="G325">
        <f t="shared" ref="G325:G327" si="163">$E$324-E325</f>
        <v>30.220000000000002</v>
      </c>
    </row>
    <row r="326" spans="1:11" x14ac:dyDescent="0.2">
      <c r="C326" s="2">
        <v>3</v>
      </c>
      <c r="D326" s="5" t="s">
        <v>11</v>
      </c>
      <c r="E326" s="2">
        <v>-4</v>
      </c>
      <c r="F326" s="2">
        <v>-200.4</v>
      </c>
      <c r="G326">
        <f t="shared" si="163"/>
        <v>58.77</v>
      </c>
      <c r="I326" s="2">
        <f t="shared" si="152"/>
        <v>15.850000000000001</v>
      </c>
      <c r="J326" s="2">
        <f t="shared" si="153"/>
        <v>49.900000000000006</v>
      </c>
      <c r="K326" s="2">
        <f t="shared" si="154"/>
        <v>0.31763527054108215</v>
      </c>
    </row>
    <row r="327" spans="1:11" x14ac:dyDescent="0.2">
      <c r="C327" s="2">
        <v>4</v>
      </c>
      <c r="D327" s="5" t="s">
        <v>12</v>
      </c>
      <c r="E327" s="2">
        <v>-19.850000000000001</v>
      </c>
      <c r="F327" s="2">
        <v>-250.3</v>
      </c>
      <c r="G327">
        <f t="shared" si="163"/>
        <v>74.62</v>
      </c>
    </row>
    <row r="329" spans="1:11" x14ac:dyDescent="0.2">
      <c r="B329" s="1" t="s">
        <v>5</v>
      </c>
      <c r="C329" s="2">
        <v>1</v>
      </c>
      <c r="D329" s="5" t="s">
        <v>9</v>
      </c>
      <c r="E329" s="2">
        <v>59.25</v>
      </c>
      <c r="F329" s="2">
        <v>-0.55000000000000004</v>
      </c>
      <c r="G329">
        <f>$E$329-E329</f>
        <v>0</v>
      </c>
    </row>
    <row r="330" spans="1:11" x14ac:dyDescent="0.2">
      <c r="C330" s="2">
        <v>2</v>
      </c>
      <c r="D330" s="5" t="s">
        <v>10</v>
      </c>
      <c r="E330" s="2">
        <v>58.03</v>
      </c>
      <c r="F330" s="2">
        <v>-49.9</v>
      </c>
      <c r="G330">
        <f t="shared" ref="G330:G332" si="164">$E$329-E330</f>
        <v>1.2199999999999989</v>
      </c>
    </row>
    <row r="331" spans="1:11" x14ac:dyDescent="0.2">
      <c r="C331" s="2">
        <v>3</v>
      </c>
      <c r="D331" s="5" t="s">
        <v>11</v>
      </c>
      <c r="E331" s="2">
        <v>56.95</v>
      </c>
      <c r="F331" s="2">
        <v>-100.5</v>
      </c>
      <c r="G331">
        <f t="shared" si="164"/>
        <v>2.2999999999999972</v>
      </c>
      <c r="I331" s="2">
        <f t="shared" si="152"/>
        <v>1.0400000000000063</v>
      </c>
      <c r="J331" s="2">
        <f t="shared" si="153"/>
        <v>49.900000000000006</v>
      </c>
      <c r="K331" s="2">
        <f t="shared" si="154"/>
        <v>2.0841683366733591E-2</v>
      </c>
    </row>
    <row r="332" spans="1:11" x14ac:dyDescent="0.2">
      <c r="C332" s="2">
        <v>4</v>
      </c>
      <c r="D332" s="5" t="s">
        <v>12</v>
      </c>
      <c r="E332" s="2">
        <v>55.91</v>
      </c>
      <c r="F332" s="2">
        <v>-150.4</v>
      </c>
      <c r="G332">
        <f t="shared" si="164"/>
        <v>3.3400000000000034</v>
      </c>
    </row>
    <row r="334" spans="1:11" x14ac:dyDescent="0.2">
      <c r="B334" s="1" t="s">
        <v>6</v>
      </c>
      <c r="C334" s="2">
        <v>1</v>
      </c>
      <c r="D334" s="5" t="s">
        <v>9</v>
      </c>
      <c r="E334" s="2">
        <v>59.07</v>
      </c>
      <c r="F334" s="2">
        <v>-1.22</v>
      </c>
      <c r="G334">
        <f>$E$334-E334</f>
        <v>0</v>
      </c>
    </row>
    <row r="335" spans="1:11" x14ac:dyDescent="0.2">
      <c r="C335" s="2">
        <v>2</v>
      </c>
      <c r="D335" s="5" t="s">
        <v>10</v>
      </c>
      <c r="E335" s="2">
        <v>57.96</v>
      </c>
      <c r="F335" s="2">
        <v>-50.3</v>
      </c>
      <c r="G335">
        <f t="shared" ref="G335:G336" si="165">$E$334-E335</f>
        <v>1.1099999999999994</v>
      </c>
      <c r="I335" s="2">
        <f t="shared" si="152"/>
        <v>0.92999999999999972</v>
      </c>
      <c r="J335" s="2">
        <f t="shared" si="153"/>
        <v>49.100000000000009</v>
      </c>
      <c r="K335" s="2">
        <f t="shared" si="154"/>
        <v>1.894093686354378E-2</v>
      </c>
    </row>
    <row r="336" spans="1:11" x14ac:dyDescent="0.2">
      <c r="C336" s="2">
        <v>3</v>
      </c>
      <c r="D336" s="5" t="s">
        <v>11</v>
      </c>
      <c r="E336" s="2">
        <v>57.03</v>
      </c>
      <c r="F336" s="2">
        <v>-99.4</v>
      </c>
      <c r="G336">
        <f t="shared" si="165"/>
        <v>2.0399999999999991</v>
      </c>
    </row>
    <row r="338" spans="1:11" x14ac:dyDescent="0.2">
      <c r="A338" s="1">
        <v>23</v>
      </c>
      <c r="B338" s="1" t="s">
        <v>38</v>
      </c>
      <c r="C338" s="1"/>
      <c r="D338" s="1"/>
      <c r="E338" s="1"/>
      <c r="F338" s="1"/>
    </row>
    <row r="339" spans="1:11" x14ac:dyDescent="0.2">
      <c r="B339" s="1" t="s">
        <v>4</v>
      </c>
      <c r="C339" s="2">
        <v>1</v>
      </c>
      <c r="D339" s="5" t="s">
        <v>9</v>
      </c>
      <c r="E339" s="2">
        <v>58.42</v>
      </c>
      <c r="F339" s="2">
        <v>-0.42</v>
      </c>
      <c r="G339">
        <f>$E$339-E339</f>
        <v>0</v>
      </c>
    </row>
    <row r="340" spans="1:11" x14ac:dyDescent="0.2">
      <c r="C340" s="2">
        <v>2</v>
      </c>
      <c r="D340" s="5" t="s">
        <v>10</v>
      </c>
      <c r="E340" s="2">
        <v>25.67</v>
      </c>
      <c r="F340" s="2">
        <v>-100.01</v>
      </c>
      <c r="G340">
        <f t="shared" ref="G340:G342" si="166">$E$339-E340</f>
        <v>32.75</v>
      </c>
    </row>
    <row r="341" spans="1:11" x14ac:dyDescent="0.2">
      <c r="C341" s="2">
        <v>3</v>
      </c>
      <c r="D341" s="5" t="s">
        <v>11</v>
      </c>
      <c r="E341" s="2">
        <v>-4.25</v>
      </c>
      <c r="F341" s="2">
        <v>-200.3</v>
      </c>
      <c r="G341">
        <f t="shared" si="166"/>
        <v>62.67</v>
      </c>
      <c r="I341" s="2">
        <f t="shared" si="152"/>
        <v>15.75</v>
      </c>
      <c r="J341" s="2">
        <f t="shared" si="153"/>
        <v>49.399999999999977</v>
      </c>
      <c r="K341" s="2">
        <f t="shared" si="154"/>
        <v>0.31882591093117424</v>
      </c>
    </row>
    <row r="342" spans="1:11" x14ac:dyDescent="0.2">
      <c r="C342" s="2">
        <v>4</v>
      </c>
      <c r="D342" s="5" t="s">
        <v>12</v>
      </c>
      <c r="E342" s="2">
        <v>-20</v>
      </c>
      <c r="F342" s="2">
        <v>-249.7</v>
      </c>
      <c r="G342">
        <f t="shared" si="166"/>
        <v>78.42</v>
      </c>
    </row>
    <row r="344" spans="1:11" x14ac:dyDescent="0.2">
      <c r="B344" s="1" t="s">
        <v>5</v>
      </c>
      <c r="C344" s="2">
        <v>1</v>
      </c>
      <c r="D344" s="5" t="s">
        <v>9</v>
      </c>
      <c r="E344" s="2">
        <v>62.6</v>
      </c>
      <c r="F344" s="2">
        <v>-0.9</v>
      </c>
      <c r="G344">
        <f>$E$344-E344</f>
        <v>0</v>
      </c>
    </row>
    <row r="345" spans="1:11" x14ac:dyDescent="0.2">
      <c r="C345" s="2">
        <v>2</v>
      </c>
      <c r="D345" s="5" t="s">
        <v>10</v>
      </c>
      <c r="E345" s="2">
        <v>61.35</v>
      </c>
      <c r="F345" s="2">
        <v>-50</v>
      </c>
      <c r="G345">
        <f t="shared" ref="G345:G347" si="167">$E$344-E345</f>
        <v>1.25</v>
      </c>
    </row>
    <row r="346" spans="1:11" x14ac:dyDescent="0.2">
      <c r="C346" s="2">
        <v>3</v>
      </c>
      <c r="D346" s="5" t="s">
        <v>11</v>
      </c>
      <c r="E346" s="2">
        <v>60.23</v>
      </c>
      <c r="F346" s="2">
        <v>-100.2</v>
      </c>
      <c r="G346">
        <f t="shared" si="167"/>
        <v>2.3700000000000045</v>
      </c>
      <c r="I346" s="2">
        <f t="shared" ref="I346:I406" si="168">G347-G346</f>
        <v>1.0799999999999983</v>
      </c>
      <c r="J346" s="2">
        <f t="shared" ref="J346:J406" si="169">ABS(F347-F346)</f>
        <v>49.600000000000009</v>
      </c>
      <c r="K346" s="2">
        <f t="shared" ref="K346:K406" si="170">I346/J346</f>
        <v>2.1774193548387059E-2</v>
      </c>
    </row>
    <row r="347" spans="1:11" x14ac:dyDescent="0.2">
      <c r="C347" s="2">
        <v>4</v>
      </c>
      <c r="D347" s="5" t="s">
        <v>12</v>
      </c>
      <c r="E347" s="2">
        <v>59.15</v>
      </c>
      <c r="F347" s="2">
        <v>-149.80000000000001</v>
      </c>
      <c r="G347">
        <f t="shared" si="167"/>
        <v>3.4500000000000028</v>
      </c>
    </row>
    <row r="349" spans="1:11" x14ac:dyDescent="0.2">
      <c r="B349" s="1" t="s">
        <v>6</v>
      </c>
      <c r="C349" s="2">
        <v>1</v>
      </c>
      <c r="D349" s="5" t="s">
        <v>9</v>
      </c>
      <c r="E349" s="2">
        <v>64.150000000000006</v>
      </c>
      <c r="F349" s="2">
        <v>-0.5</v>
      </c>
      <c r="G349">
        <f>$E$349-E349</f>
        <v>0</v>
      </c>
    </row>
    <row r="350" spans="1:11" x14ac:dyDescent="0.2">
      <c r="C350" s="2">
        <v>2</v>
      </c>
      <c r="D350" s="5" t="s">
        <v>10</v>
      </c>
      <c r="E350" s="2">
        <v>63.04</v>
      </c>
      <c r="F350" s="2">
        <v>-49.9</v>
      </c>
      <c r="G350">
        <f t="shared" ref="G350:G351" si="171">$E$349-E350</f>
        <v>1.1100000000000065</v>
      </c>
      <c r="I350" s="2">
        <f t="shared" si="168"/>
        <v>0.96000000000000085</v>
      </c>
      <c r="J350" s="2">
        <f t="shared" si="169"/>
        <v>50.9</v>
      </c>
      <c r="K350" s="2">
        <f t="shared" si="170"/>
        <v>1.8860510805501E-2</v>
      </c>
    </row>
    <row r="351" spans="1:11" x14ac:dyDescent="0.2">
      <c r="C351" s="2">
        <v>3</v>
      </c>
      <c r="D351" s="5" t="s">
        <v>11</v>
      </c>
      <c r="E351" s="2">
        <v>62.08</v>
      </c>
      <c r="F351" s="2">
        <v>-100.8</v>
      </c>
      <c r="G351">
        <f t="shared" si="171"/>
        <v>2.0700000000000074</v>
      </c>
    </row>
    <row r="353" spans="1:11" x14ac:dyDescent="0.2">
      <c r="A353" s="1">
        <v>24</v>
      </c>
      <c r="B353" s="1" t="s">
        <v>39</v>
      </c>
      <c r="C353" s="1"/>
      <c r="D353" s="1"/>
      <c r="E353" s="1"/>
      <c r="F353" s="1"/>
    </row>
    <row r="354" spans="1:11" x14ac:dyDescent="0.2">
      <c r="B354" s="1" t="s">
        <v>4</v>
      </c>
      <c r="C354" s="2">
        <v>1</v>
      </c>
      <c r="D354" s="5" t="s">
        <v>9</v>
      </c>
      <c r="E354" s="2">
        <v>53.37</v>
      </c>
      <c r="F354" s="2">
        <v>-0.6</v>
      </c>
      <c r="G354">
        <f>$E$354-E354</f>
        <v>0</v>
      </c>
    </row>
    <row r="355" spans="1:11" x14ac:dyDescent="0.2">
      <c r="C355" s="2">
        <v>2</v>
      </c>
      <c r="D355" s="5" t="s">
        <v>10</v>
      </c>
      <c r="E355" s="2">
        <v>23.22</v>
      </c>
      <c r="F355" s="2">
        <v>-100.1</v>
      </c>
      <c r="G355">
        <f t="shared" ref="G355:G357" si="172">$E$354-E355</f>
        <v>30.15</v>
      </c>
    </row>
    <row r="356" spans="1:11" x14ac:dyDescent="0.2">
      <c r="C356" s="2">
        <v>3</v>
      </c>
      <c r="D356" s="5" t="s">
        <v>11</v>
      </c>
      <c r="E356" s="2">
        <v>-6.8</v>
      </c>
      <c r="F356" s="2">
        <v>-199.8</v>
      </c>
      <c r="G356">
        <f t="shared" si="172"/>
        <v>60.169999999999995</v>
      </c>
      <c r="I356" s="2">
        <f t="shared" si="168"/>
        <v>16.619999999999997</v>
      </c>
      <c r="J356" s="2">
        <f t="shared" si="169"/>
        <v>49.899999999999977</v>
      </c>
      <c r="K356" s="2">
        <f t="shared" si="170"/>
        <v>0.33306613226452914</v>
      </c>
    </row>
    <row r="357" spans="1:11" x14ac:dyDescent="0.2">
      <c r="C357" s="2">
        <v>4</v>
      </c>
      <c r="D357" s="5" t="s">
        <v>12</v>
      </c>
      <c r="E357" s="2">
        <v>-23.42</v>
      </c>
      <c r="F357" s="2">
        <v>-249.7</v>
      </c>
      <c r="G357">
        <f t="shared" si="172"/>
        <v>76.789999999999992</v>
      </c>
    </row>
    <row r="359" spans="1:11" x14ac:dyDescent="0.2">
      <c r="B359" s="1" t="s">
        <v>5</v>
      </c>
      <c r="C359" s="2">
        <v>1</v>
      </c>
      <c r="D359" s="5" t="s">
        <v>9</v>
      </c>
      <c r="E359" s="2">
        <v>61.3</v>
      </c>
      <c r="F359" s="2">
        <v>-0.5</v>
      </c>
      <c r="G359">
        <f>$E$359-E359</f>
        <v>0</v>
      </c>
    </row>
    <row r="360" spans="1:11" x14ac:dyDescent="0.2">
      <c r="C360" s="2">
        <v>2</v>
      </c>
      <c r="D360" s="5" t="s">
        <v>10</v>
      </c>
      <c r="E360" s="2">
        <v>59.87</v>
      </c>
      <c r="F360" s="2">
        <v>-49.9</v>
      </c>
      <c r="G360">
        <f t="shared" ref="G360:G362" si="173">$E$359-E360</f>
        <v>1.4299999999999997</v>
      </c>
    </row>
    <row r="361" spans="1:11" x14ac:dyDescent="0.2">
      <c r="C361" s="2">
        <v>3</v>
      </c>
      <c r="D361" s="5" t="s">
        <v>11</v>
      </c>
      <c r="E361" s="2">
        <v>58.75</v>
      </c>
      <c r="F361" s="2">
        <v>-99.9</v>
      </c>
      <c r="G361">
        <f t="shared" si="173"/>
        <v>2.5499999999999972</v>
      </c>
      <c r="I361" s="2">
        <f t="shared" si="168"/>
        <v>1.009999999999998</v>
      </c>
      <c r="J361" s="2">
        <f t="shared" si="169"/>
        <v>49.799999999999983</v>
      </c>
      <c r="K361" s="2">
        <f t="shared" si="170"/>
        <v>2.0281124497991933E-2</v>
      </c>
    </row>
    <row r="362" spans="1:11" x14ac:dyDescent="0.2">
      <c r="C362" s="2">
        <v>4</v>
      </c>
      <c r="D362" s="5" t="s">
        <v>12</v>
      </c>
      <c r="E362" s="2">
        <v>57.74</v>
      </c>
      <c r="F362" s="2">
        <v>-149.69999999999999</v>
      </c>
      <c r="G362">
        <f t="shared" si="173"/>
        <v>3.5599999999999952</v>
      </c>
    </row>
    <row r="364" spans="1:11" x14ac:dyDescent="0.2">
      <c r="B364" s="1" t="s">
        <v>6</v>
      </c>
      <c r="C364" s="2">
        <v>1</v>
      </c>
      <c r="D364" s="5" t="s">
        <v>9</v>
      </c>
      <c r="E364" s="2">
        <v>62.15</v>
      </c>
      <c r="F364" s="2">
        <v>-0.9</v>
      </c>
      <c r="G364">
        <f>$E$364-E364</f>
        <v>0</v>
      </c>
    </row>
    <row r="365" spans="1:11" x14ac:dyDescent="0.2">
      <c r="C365" s="2">
        <v>2</v>
      </c>
      <c r="D365" s="5" t="s">
        <v>10</v>
      </c>
      <c r="E365" s="2">
        <v>60.95</v>
      </c>
      <c r="F365" s="2">
        <v>-49.7</v>
      </c>
      <c r="G365">
        <f>$E$364-E365</f>
        <v>1.1999999999999957</v>
      </c>
      <c r="I365" s="2">
        <f t="shared" si="168"/>
        <v>0.98000000000000398</v>
      </c>
      <c r="J365" s="2">
        <f t="shared" si="169"/>
        <v>50.599999999999994</v>
      </c>
      <c r="K365" s="2">
        <f t="shared" si="170"/>
        <v>1.9367588932806407E-2</v>
      </c>
    </row>
    <row r="366" spans="1:11" x14ac:dyDescent="0.2">
      <c r="C366" s="2">
        <v>3</v>
      </c>
      <c r="D366" s="5" t="s">
        <v>11</v>
      </c>
      <c r="E366" s="2">
        <v>59.97</v>
      </c>
      <c r="F366" s="2">
        <v>-100.3</v>
      </c>
      <c r="G366">
        <f>$E$364-E366</f>
        <v>2.1799999999999997</v>
      </c>
    </row>
    <row r="368" spans="1:11" x14ac:dyDescent="0.2">
      <c r="A368" s="1">
        <v>25</v>
      </c>
      <c r="B368" s="1" t="s">
        <v>40</v>
      </c>
      <c r="C368" s="1"/>
      <c r="D368" s="1"/>
      <c r="E368" s="1"/>
      <c r="F368" s="1"/>
    </row>
    <row r="369" spans="1:11" x14ac:dyDescent="0.2">
      <c r="B369" s="1" t="s">
        <v>4</v>
      </c>
      <c r="C369" s="2">
        <v>1</v>
      </c>
      <c r="D369" s="5" t="s">
        <v>9</v>
      </c>
      <c r="E369" s="2">
        <v>59.85</v>
      </c>
      <c r="F369" s="2">
        <v>-0.7</v>
      </c>
      <c r="G369">
        <f>$E$369-E369</f>
        <v>0</v>
      </c>
    </row>
    <row r="370" spans="1:11" x14ac:dyDescent="0.2">
      <c r="C370" s="2">
        <v>3</v>
      </c>
      <c r="D370" s="5" t="s">
        <v>11</v>
      </c>
      <c r="E370" s="2">
        <v>24.37</v>
      </c>
      <c r="F370" s="2">
        <v>-99.8</v>
      </c>
      <c r="G370">
        <f t="shared" ref="G370:G372" si="174">$E$369-E370</f>
        <v>35.480000000000004</v>
      </c>
    </row>
    <row r="371" spans="1:11" x14ac:dyDescent="0.2">
      <c r="C371" s="2">
        <v>4</v>
      </c>
      <c r="D371" s="5" t="s">
        <v>12</v>
      </c>
      <c r="E371" s="2">
        <v>-6</v>
      </c>
      <c r="F371" s="2">
        <v>-199</v>
      </c>
      <c r="G371">
        <f t="shared" si="174"/>
        <v>65.849999999999994</v>
      </c>
      <c r="I371" s="2">
        <f t="shared" si="168"/>
        <v>15.100000000000009</v>
      </c>
      <c r="J371" s="2">
        <f t="shared" si="169"/>
        <v>51.400000000000006</v>
      </c>
      <c r="K371" s="2">
        <f t="shared" si="170"/>
        <v>0.29377431906614798</v>
      </c>
    </row>
    <row r="372" spans="1:11" x14ac:dyDescent="0.2">
      <c r="C372" s="2">
        <v>5</v>
      </c>
      <c r="D372" s="5" t="s">
        <v>41</v>
      </c>
      <c r="E372" s="2">
        <v>-21.1</v>
      </c>
      <c r="F372" s="2">
        <v>-250.4</v>
      </c>
      <c r="G372">
        <f t="shared" si="174"/>
        <v>80.95</v>
      </c>
    </row>
    <row r="374" spans="1:11" x14ac:dyDescent="0.2">
      <c r="B374" s="1" t="s">
        <v>5</v>
      </c>
      <c r="C374" s="2">
        <v>1</v>
      </c>
      <c r="D374" s="5" t="s">
        <v>9</v>
      </c>
      <c r="E374" s="2">
        <v>62.3</v>
      </c>
      <c r="F374" s="2">
        <v>-0.7</v>
      </c>
      <c r="G374">
        <f>$E$374-E374</f>
        <v>0</v>
      </c>
    </row>
    <row r="375" spans="1:11" x14ac:dyDescent="0.2">
      <c r="C375" s="2">
        <v>2</v>
      </c>
      <c r="D375" s="5" t="s">
        <v>10</v>
      </c>
      <c r="E375" s="2">
        <v>61.1</v>
      </c>
      <c r="F375" s="2">
        <v>-49.2</v>
      </c>
      <c r="G375">
        <f t="shared" ref="G375:G377" si="175">$E$374-E375</f>
        <v>1.1999999999999957</v>
      </c>
    </row>
    <row r="376" spans="1:11" x14ac:dyDescent="0.2">
      <c r="C376" s="2">
        <v>3</v>
      </c>
      <c r="D376" s="5" t="s">
        <v>11</v>
      </c>
      <c r="E376" s="2">
        <v>60.05</v>
      </c>
      <c r="F376" s="2">
        <v>-100.2</v>
      </c>
      <c r="G376">
        <f t="shared" si="175"/>
        <v>2.25</v>
      </c>
      <c r="I376" s="2">
        <f t="shared" si="168"/>
        <v>0.98999999999999488</v>
      </c>
      <c r="J376" s="2">
        <f t="shared" si="169"/>
        <v>48.3</v>
      </c>
      <c r="K376" s="2">
        <f t="shared" si="170"/>
        <v>2.0496894409937783E-2</v>
      </c>
    </row>
    <row r="377" spans="1:11" x14ac:dyDescent="0.2">
      <c r="C377" s="2">
        <v>4</v>
      </c>
      <c r="D377" s="5" t="s">
        <v>12</v>
      </c>
      <c r="E377" s="2">
        <v>59.06</v>
      </c>
      <c r="F377" s="2">
        <v>-148.5</v>
      </c>
      <c r="G377">
        <f t="shared" si="175"/>
        <v>3.2399999999999949</v>
      </c>
    </row>
    <row r="379" spans="1:11" x14ac:dyDescent="0.2">
      <c r="B379" s="1" t="s">
        <v>6</v>
      </c>
      <c r="C379" s="2">
        <v>1</v>
      </c>
      <c r="D379" s="5" t="s">
        <v>9</v>
      </c>
      <c r="E379" s="2">
        <v>63</v>
      </c>
      <c r="F379" s="2">
        <v>-0.8</v>
      </c>
      <c r="G379">
        <f>$E$379-E379</f>
        <v>0</v>
      </c>
    </row>
    <row r="380" spans="1:11" x14ac:dyDescent="0.2">
      <c r="C380" s="2">
        <v>2</v>
      </c>
      <c r="D380" s="5" t="s">
        <v>10</v>
      </c>
      <c r="E380" s="2">
        <v>61.42</v>
      </c>
      <c r="F380" s="2">
        <v>-50.1</v>
      </c>
      <c r="G380">
        <f t="shared" ref="G380:G381" si="176">$E$379-E380</f>
        <v>1.5799999999999983</v>
      </c>
      <c r="I380" s="2">
        <f t="shared" si="168"/>
        <v>0.96999999999999886</v>
      </c>
      <c r="J380" s="2">
        <f t="shared" si="169"/>
        <v>49.6</v>
      </c>
      <c r="K380" s="2">
        <f t="shared" si="170"/>
        <v>1.9556451612903203E-2</v>
      </c>
    </row>
    <row r="381" spans="1:11" x14ac:dyDescent="0.2">
      <c r="C381" s="2">
        <v>3</v>
      </c>
      <c r="D381" s="5" t="s">
        <v>11</v>
      </c>
      <c r="E381" s="2">
        <v>60.45</v>
      </c>
      <c r="F381" s="2">
        <v>-99.7</v>
      </c>
      <c r="G381">
        <f t="shared" si="176"/>
        <v>2.5499999999999972</v>
      </c>
    </row>
    <row r="383" spans="1:11" x14ac:dyDescent="0.2">
      <c r="A383" s="1">
        <v>25</v>
      </c>
      <c r="B383" s="1" t="s">
        <v>42</v>
      </c>
      <c r="C383" s="1"/>
      <c r="D383" s="1"/>
      <c r="E383" s="1"/>
      <c r="F383" s="1"/>
    </row>
    <row r="384" spans="1:11" x14ac:dyDescent="0.2">
      <c r="B384" s="1" t="s">
        <v>4</v>
      </c>
      <c r="C384" s="2">
        <v>1</v>
      </c>
      <c r="D384" s="5" t="s">
        <v>9</v>
      </c>
      <c r="E384" s="2">
        <v>59.62</v>
      </c>
      <c r="F384" s="2">
        <v>-0.9</v>
      </c>
      <c r="G384">
        <f>$E$384-E384</f>
        <v>0</v>
      </c>
    </row>
    <row r="385" spans="1:11" x14ac:dyDescent="0.2">
      <c r="C385" s="2">
        <v>2</v>
      </c>
      <c r="D385" s="5" t="s">
        <v>10</v>
      </c>
      <c r="E385" s="2">
        <v>24.32</v>
      </c>
      <c r="F385" s="2">
        <v>-100.1</v>
      </c>
      <c r="G385">
        <f t="shared" ref="G385:G387" si="177">$E$384-E385</f>
        <v>35.299999999999997</v>
      </c>
    </row>
    <row r="386" spans="1:11" x14ac:dyDescent="0.2">
      <c r="C386" s="2">
        <v>3</v>
      </c>
      <c r="D386" s="5" t="s">
        <v>11</v>
      </c>
      <c r="E386" s="2">
        <v>-5.54</v>
      </c>
      <c r="F386" s="2">
        <v>-202.1</v>
      </c>
      <c r="G386">
        <f t="shared" si="177"/>
        <v>65.16</v>
      </c>
      <c r="I386" s="2">
        <f t="shared" si="168"/>
        <v>13.579999999999998</v>
      </c>
      <c r="J386" s="2">
        <f t="shared" si="169"/>
        <v>48.800000000000011</v>
      </c>
      <c r="K386" s="2">
        <f t="shared" si="170"/>
        <v>0.27827868852459009</v>
      </c>
    </row>
    <row r="387" spans="1:11" x14ac:dyDescent="0.2">
      <c r="C387" s="2">
        <v>4</v>
      </c>
      <c r="D387" s="5" t="s">
        <v>12</v>
      </c>
      <c r="E387" s="2">
        <v>-19.12</v>
      </c>
      <c r="F387" s="2">
        <v>-250.9</v>
      </c>
      <c r="G387">
        <f t="shared" si="177"/>
        <v>78.739999999999995</v>
      </c>
    </row>
    <row r="389" spans="1:11" x14ac:dyDescent="0.2">
      <c r="B389" s="1" t="s">
        <v>5</v>
      </c>
      <c r="C389" s="2">
        <v>1</v>
      </c>
      <c r="D389" s="5" t="s">
        <v>9</v>
      </c>
      <c r="E389" s="2">
        <v>61.3</v>
      </c>
      <c r="F389" s="2">
        <v>-0.2</v>
      </c>
      <c r="G389">
        <f>$E$389-E389</f>
        <v>0</v>
      </c>
    </row>
    <row r="390" spans="1:11" x14ac:dyDescent="0.2">
      <c r="C390" s="2">
        <v>2</v>
      </c>
      <c r="D390" s="5" t="s">
        <v>10</v>
      </c>
      <c r="E390" s="2">
        <v>60.02</v>
      </c>
      <c r="F390" s="2">
        <v>-50.6</v>
      </c>
      <c r="G390">
        <f t="shared" ref="G390:G392" si="178">$E$389-E390</f>
        <v>1.279999999999994</v>
      </c>
    </row>
    <row r="391" spans="1:11" x14ac:dyDescent="0.2">
      <c r="C391" s="2">
        <v>3</v>
      </c>
      <c r="D391" s="5" t="s">
        <v>11</v>
      </c>
      <c r="E391" s="2">
        <v>58.89</v>
      </c>
      <c r="F391" s="2">
        <v>-101.1</v>
      </c>
      <c r="G391">
        <f t="shared" si="178"/>
        <v>2.4099999999999966</v>
      </c>
      <c r="I391" s="2">
        <f t="shared" si="168"/>
        <v>1.0399999999999991</v>
      </c>
      <c r="J391" s="2">
        <f t="shared" si="169"/>
        <v>49.5</v>
      </c>
      <c r="K391" s="2">
        <f t="shared" si="170"/>
        <v>2.1010101010100993E-2</v>
      </c>
    </row>
    <row r="392" spans="1:11" x14ac:dyDescent="0.2">
      <c r="C392" s="2">
        <v>4</v>
      </c>
      <c r="D392" s="5" t="s">
        <v>12</v>
      </c>
      <c r="E392" s="2">
        <v>57.85</v>
      </c>
      <c r="F392" s="2">
        <v>-150.6</v>
      </c>
      <c r="G392">
        <f t="shared" si="178"/>
        <v>3.4499999999999957</v>
      </c>
    </row>
    <row r="394" spans="1:11" x14ac:dyDescent="0.2">
      <c r="B394" s="1" t="s">
        <v>6</v>
      </c>
      <c r="C394" s="2">
        <v>1</v>
      </c>
      <c r="D394" s="5" t="s">
        <v>9</v>
      </c>
      <c r="E394" s="2">
        <v>61.74</v>
      </c>
      <c r="F394" s="2">
        <v>-1.1000000000000001</v>
      </c>
      <c r="G394">
        <f>$E$394-E394</f>
        <v>0</v>
      </c>
    </row>
    <row r="395" spans="1:11" x14ac:dyDescent="0.2">
      <c r="C395" s="2">
        <v>2</v>
      </c>
      <c r="D395" s="5" t="s">
        <v>10</v>
      </c>
      <c r="E395" s="2">
        <v>60.63</v>
      </c>
      <c r="F395" s="2">
        <v>-50.5</v>
      </c>
      <c r="G395">
        <f t="shared" ref="G395:G396" si="179">$E$394-E395</f>
        <v>1.1099999999999994</v>
      </c>
      <c r="I395" s="2">
        <f t="shared" si="168"/>
        <v>0.90000000000000568</v>
      </c>
      <c r="J395" s="2">
        <f t="shared" si="169"/>
        <v>48.7</v>
      </c>
      <c r="K395" s="2">
        <f t="shared" si="170"/>
        <v>1.8480492813141798E-2</v>
      </c>
    </row>
    <row r="396" spans="1:11" x14ac:dyDescent="0.2">
      <c r="C396" s="2">
        <v>3</v>
      </c>
      <c r="D396" s="5" t="s">
        <v>11</v>
      </c>
      <c r="E396" s="2">
        <v>59.73</v>
      </c>
      <c r="F396" s="2">
        <v>-99.2</v>
      </c>
      <c r="G396">
        <f t="shared" si="179"/>
        <v>2.0100000000000051</v>
      </c>
    </row>
    <row r="398" spans="1:11" x14ac:dyDescent="0.2">
      <c r="A398" s="1">
        <v>26</v>
      </c>
      <c r="B398" s="1" t="s">
        <v>43</v>
      </c>
      <c r="C398" s="1"/>
      <c r="D398" s="1"/>
      <c r="E398" s="1"/>
      <c r="F398" s="1"/>
    </row>
    <row r="399" spans="1:11" x14ac:dyDescent="0.2">
      <c r="B399" s="1" t="s">
        <v>4</v>
      </c>
      <c r="C399" s="2">
        <v>1</v>
      </c>
      <c r="D399" s="5" t="s">
        <v>9</v>
      </c>
      <c r="E399" s="2">
        <v>64.05</v>
      </c>
      <c r="F399" s="2">
        <v>-1.1000000000000001</v>
      </c>
      <c r="G399">
        <f>$E$399-E399</f>
        <v>0</v>
      </c>
    </row>
    <row r="400" spans="1:11" x14ac:dyDescent="0.2">
      <c r="C400" s="2">
        <v>2</v>
      </c>
      <c r="D400" s="5" t="s">
        <v>10</v>
      </c>
      <c r="E400" s="2">
        <v>27.07</v>
      </c>
      <c r="F400" s="2">
        <v>-100.97</v>
      </c>
      <c r="G400">
        <f t="shared" ref="G400:G402" si="180">$E$399-E400</f>
        <v>36.979999999999997</v>
      </c>
    </row>
    <row r="401" spans="1:11" x14ac:dyDescent="0.2">
      <c r="C401" s="2">
        <v>3</v>
      </c>
      <c r="D401" s="5" t="s">
        <v>11</v>
      </c>
      <c r="E401" s="2">
        <v>-4.13</v>
      </c>
      <c r="F401" s="2">
        <v>-200.9</v>
      </c>
      <c r="G401">
        <f t="shared" si="180"/>
        <v>68.179999999999993</v>
      </c>
      <c r="I401" s="2">
        <f t="shared" si="168"/>
        <v>13.460000000000008</v>
      </c>
      <c r="J401" s="2">
        <f t="shared" si="169"/>
        <v>49.900000000000006</v>
      </c>
      <c r="K401" s="2">
        <f t="shared" si="170"/>
        <v>0.26973947895791595</v>
      </c>
    </row>
    <row r="402" spans="1:11" x14ac:dyDescent="0.2">
      <c r="C402" s="2">
        <v>4</v>
      </c>
      <c r="D402" s="5" t="s">
        <v>12</v>
      </c>
      <c r="E402" s="2">
        <v>-17.59</v>
      </c>
      <c r="F402" s="2">
        <v>-250.8</v>
      </c>
      <c r="G402">
        <f t="shared" si="180"/>
        <v>81.64</v>
      </c>
    </row>
    <row r="404" spans="1:11" x14ac:dyDescent="0.2">
      <c r="B404" s="1" t="s">
        <v>5</v>
      </c>
      <c r="C404" s="2">
        <v>1</v>
      </c>
      <c r="D404" s="5" t="s">
        <v>9</v>
      </c>
      <c r="E404" s="2">
        <v>65.400000000000006</v>
      </c>
      <c r="F404" s="2">
        <v>-0.44</v>
      </c>
      <c r="G404">
        <f>$E$404-E404</f>
        <v>0</v>
      </c>
    </row>
    <row r="405" spans="1:11" x14ac:dyDescent="0.2">
      <c r="C405" s="2">
        <v>2</v>
      </c>
      <c r="D405" s="5" t="s">
        <v>10</v>
      </c>
      <c r="E405" s="2">
        <v>64.13</v>
      </c>
      <c r="F405" s="2">
        <v>-49</v>
      </c>
      <c r="G405">
        <f>$E$404-E405</f>
        <v>1.2700000000000102</v>
      </c>
    </row>
    <row r="406" spans="1:11" x14ac:dyDescent="0.2">
      <c r="C406" s="2">
        <v>3</v>
      </c>
      <c r="D406" s="5" t="s">
        <v>11</v>
      </c>
      <c r="E406" s="2">
        <v>63.05</v>
      </c>
      <c r="F406" s="2">
        <v>-99.2</v>
      </c>
      <c r="G406">
        <f>$E$404-E406</f>
        <v>2.3500000000000085</v>
      </c>
      <c r="I406" s="2">
        <f t="shared" si="168"/>
        <v>1.1299999999999955</v>
      </c>
      <c r="J406" s="2">
        <f t="shared" si="169"/>
        <v>51.7</v>
      </c>
      <c r="K406" s="2">
        <f t="shared" si="170"/>
        <v>2.1856866537717512E-2</v>
      </c>
    </row>
    <row r="407" spans="1:11" x14ac:dyDescent="0.2">
      <c r="C407" s="2">
        <v>4</v>
      </c>
      <c r="D407" s="5" t="s">
        <v>12</v>
      </c>
      <c r="E407" s="2">
        <v>61.92</v>
      </c>
      <c r="F407" s="2">
        <v>-150.9</v>
      </c>
      <c r="G407">
        <f>$E$404-E407</f>
        <v>3.480000000000004</v>
      </c>
    </row>
    <row r="409" spans="1:11" x14ac:dyDescent="0.2">
      <c r="B409" s="1" t="s">
        <v>6</v>
      </c>
      <c r="C409" s="2">
        <v>1</v>
      </c>
      <c r="D409" s="5" t="s">
        <v>9</v>
      </c>
      <c r="E409" s="2">
        <v>63.94</v>
      </c>
      <c r="F409" s="2">
        <v>-0.5</v>
      </c>
      <c r="G409">
        <f>$E$409-E409</f>
        <v>0</v>
      </c>
    </row>
    <row r="410" spans="1:11" x14ac:dyDescent="0.2">
      <c r="C410" s="2">
        <v>2</v>
      </c>
      <c r="D410" s="5" t="s">
        <v>10</v>
      </c>
      <c r="E410" s="2">
        <v>62.67</v>
      </c>
      <c r="F410" s="2">
        <v>-49.3</v>
      </c>
      <c r="G410">
        <f t="shared" ref="G410:G411" si="181">$E$409-E410</f>
        <v>1.269999999999996</v>
      </c>
      <c r="I410" s="2">
        <f t="shared" ref="I410:I470" si="182">G411-G410</f>
        <v>1.0500000000000043</v>
      </c>
      <c r="J410" s="2">
        <f t="shared" ref="J410:J470" si="183">ABS(F411-F410)</f>
        <v>51.400000000000006</v>
      </c>
      <c r="K410" s="2">
        <f t="shared" ref="K410:K470" si="184">I410/J410</f>
        <v>2.0428015564202415E-2</v>
      </c>
    </row>
    <row r="411" spans="1:11" x14ac:dyDescent="0.2">
      <c r="C411" s="2">
        <v>3</v>
      </c>
      <c r="D411" s="5" t="s">
        <v>11</v>
      </c>
      <c r="E411" s="2">
        <v>61.62</v>
      </c>
      <c r="F411" s="2">
        <v>-100.7</v>
      </c>
      <c r="G411">
        <f t="shared" si="181"/>
        <v>2.3200000000000003</v>
      </c>
    </row>
    <row r="413" spans="1:11" x14ac:dyDescent="0.2">
      <c r="A413" s="1">
        <v>27</v>
      </c>
      <c r="B413" s="1" t="s">
        <v>44</v>
      </c>
      <c r="C413" s="1"/>
      <c r="D413" s="1"/>
      <c r="E413" s="1"/>
      <c r="F413" s="1"/>
    </row>
    <row r="414" spans="1:11" x14ac:dyDescent="0.2">
      <c r="B414" s="1" t="s">
        <v>4</v>
      </c>
      <c r="C414" s="2">
        <v>1</v>
      </c>
      <c r="D414" s="5" t="s">
        <v>9</v>
      </c>
      <c r="E414" s="2">
        <v>50.22</v>
      </c>
      <c r="F414" s="2">
        <v>-0.9</v>
      </c>
      <c r="G414">
        <f>$E$414-E414</f>
        <v>0</v>
      </c>
    </row>
    <row r="415" spans="1:11" x14ac:dyDescent="0.2">
      <c r="C415" s="2">
        <v>2</v>
      </c>
      <c r="D415" s="5" t="s">
        <v>10</v>
      </c>
      <c r="E415" s="2">
        <v>16.84</v>
      </c>
      <c r="F415" s="2">
        <v>-99.8</v>
      </c>
      <c r="G415">
        <f t="shared" ref="G415:G417" si="185">$E$414-E415</f>
        <v>33.379999999999995</v>
      </c>
    </row>
    <row r="416" spans="1:11" x14ac:dyDescent="0.2">
      <c r="C416" s="2">
        <v>3</v>
      </c>
      <c r="D416" s="5" t="s">
        <v>11</v>
      </c>
      <c r="E416" s="2">
        <v>-18.12</v>
      </c>
      <c r="F416" s="2">
        <v>-199.9</v>
      </c>
      <c r="G416">
        <f t="shared" si="185"/>
        <v>68.34</v>
      </c>
      <c r="I416" s="2">
        <f t="shared" si="182"/>
        <v>18.169999999999987</v>
      </c>
      <c r="J416" s="2">
        <f t="shared" si="183"/>
        <v>50</v>
      </c>
      <c r="K416" s="2">
        <f t="shared" si="184"/>
        <v>0.36339999999999972</v>
      </c>
    </row>
    <row r="417" spans="1:11" x14ac:dyDescent="0.2">
      <c r="C417" s="2">
        <v>4</v>
      </c>
      <c r="D417" s="5" t="s">
        <v>12</v>
      </c>
      <c r="E417" s="2">
        <v>-36.29</v>
      </c>
      <c r="F417" s="2">
        <v>-249.9</v>
      </c>
      <c r="G417">
        <f t="shared" si="185"/>
        <v>86.509999999999991</v>
      </c>
    </row>
    <row r="419" spans="1:11" x14ac:dyDescent="0.2">
      <c r="B419" s="1" t="s">
        <v>5</v>
      </c>
      <c r="C419" s="2">
        <v>1</v>
      </c>
      <c r="D419" s="5" t="s">
        <v>9</v>
      </c>
      <c r="E419" s="2">
        <v>53.69</v>
      </c>
      <c r="F419" s="2">
        <v>-1.3</v>
      </c>
      <c r="G419">
        <f>$E$419-E419</f>
        <v>0</v>
      </c>
    </row>
    <row r="420" spans="1:11" x14ac:dyDescent="0.2">
      <c r="C420" s="2">
        <v>2</v>
      </c>
      <c r="D420" s="5" t="s">
        <v>10</v>
      </c>
      <c r="E420" s="2">
        <v>52.57</v>
      </c>
      <c r="F420" s="2">
        <v>-50.4</v>
      </c>
      <c r="G420">
        <f t="shared" ref="G420:G422" si="186">$E$419-E420</f>
        <v>1.1199999999999974</v>
      </c>
    </row>
    <row r="421" spans="1:11" x14ac:dyDescent="0.2">
      <c r="C421" s="2">
        <v>3</v>
      </c>
      <c r="D421" s="5" t="s">
        <v>11</v>
      </c>
      <c r="E421" s="2">
        <v>51.6</v>
      </c>
      <c r="F421" s="2">
        <v>-100.8</v>
      </c>
      <c r="G421">
        <f t="shared" si="186"/>
        <v>2.0899999999999963</v>
      </c>
      <c r="I421" s="2">
        <f t="shared" si="182"/>
        <v>0.95000000000000284</v>
      </c>
      <c r="J421" s="2">
        <f t="shared" si="183"/>
        <v>49.2</v>
      </c>
      <c r="K421" s="2">
        <f t="shared" si="184"/>
        <v>1.9308943089430951E-2</v>
      </c>
    </row>
    <row r="422" spans="1:11" x14ac:dyDescent="0.2">
      <c r="C422" s="2">
        <v>4</v>
      </c>
      <c r="D422" s="5" t="s">
        <v>12</v>
      </c>
      <c r="E422" s="2">
        <v>50.65</v>
      </c>
      <c r="F422" s="2">
        <v>-150</v>
      </c>
      <c r="G422">
        <f t="shared" si="186"/>
        <v>3.0399999999999991</v>
      </c>
    </row>
    <row r="424" spans="1:11" x14ac:dyDescent="0.2">
      <c r="B424" s="1" t="s">
        <v>6</v>
      </c>
      <c r="C424" s="2">
        <v>1</v>
      </c>
      <c r="D424" s="5" t="s">
        <v>9</v>
      </c>
      <c r="E424" s="2">
        <v>56.22</v>
      </c>
      <c r="F424" s="2">
        <v>-1.9</v>
      </c>
      <c r="G424">
        <f>$E$424-E424</f>
        <v>0</v>
      </c>
    </row>
    <row r="425" spans="1:11" x14ac:dyDescent="0.2">
      <c r="C425" s="2">
        <v>2</v>
      </c>
      <c r="D425" s="5" t="s">
        <v>10</v>
      </c>
      <c r="E425" s="2">
        <v>55.15</v>
      </c>
      <c r="F425" s="2">
        <v>-50.4</v>
      </c>
      <c r="G425">
        <f t="shared" ref="G425:G426" si="187">$E$424-E425</f>
        <v>1.0700000000000003</v>
      </c>
      <c r="I425" s="2">
        <f t="shared" si="182"/>
        <v>0.87999999999999545</v>
      </c>
      <c r="J425" s="2">
        <f t="shared" si="183"/>
        <v>51.300000000000004</v>
      </c>
      <c r="K425" s="2">
        <f t="shared" si="184"/>
        <v>1.7153996101364432E-2</v>
      </c>
    </row>
    <row r="426" spans="1:11" x14ac:dyDescent="0.2">
      <c r="C426" s="2">
        <v>3</v>
      </c>
      <c r="D426" s="5" t="s">
        <v>11</v>
      </c>
      <c r="E426" s="2">
        <v>54.27</v>
      </c>
      <c r="F426" s="2">
        <v>-101.7</v>
      </c>
      <c r="G426">
        <f t="shared" si="187"/>
        <v>1.9499999999999957</v>
      </c>
    </row>
    <row r="428" spans="1:11" x14ac:dyDescent="0.2">
      <c r="A428" s="1">
        <v>28</v>
      </c>
      <c r="B428" s="1" t="s">
        <v>45</v>
      </c>
      <c r="C428" s="1"/>
      <c r="D428" s="1"/>
      <c r="E428" s="1"/>
      <c r="F428" s="1"/>
    </row>
    <row r="429" spans="1:11" x14ac:dyDescent="0.2">
      <c r="B429" s="1" t="s">
        <v>4</v>
      </c>
      <c r="C429" s="2">
        <v>1</v>
      </c>
      <c r="D429" s="5" t="s">
        <v>9</v>
      </c>
      <c r="E429" s="2">
        <v>55.37</v>
      </c>
      <c r="F429" s="2">
        <v>-1</v>
      </c>
      <c r="G429">
        <f>$E$429-E429</f>
        <v>0</v>
      </c>
    </row>
    <row r="430" spans="1:11" x14ac:dyDescent="0.2">
      <c r="C430" s="2">
        <v>2</v>
      </c>
      <c r="D430" s="5" t="s">
        <v>10</v>
      </c>
      <c r="E430" s="2">
        <v>24.55</v>
      </c>
      <c r="F430" s="2">
        <v>-99.9</v>
      </c>
      <c r="G430">
        <f t="shared" ref="G430:G432" si="188">$E$429-E430</f>
        <v>30.819999999999997</v>
      </c>
    </row>
    <row r="431" spans="1:11" x14ac:dyDescent="0.2">
      <c r="C431" s="2">
        <v>3</v>
      </c>
      <c r="D431" s="5" t="s">
        <v>11</v>
      </c>
      <c r="E431" s="2">
        <v>-5.85</v>
      </c>
      <c r="F431" s="2">
        <v>-201.3</v>
      </c>
      <c r="G431">
        <f t="shared" si="188"/>
        <v>61.22</v>
      </c>
      <c r="I431" s="2">
        <f t="shared" si="182"/>
        <v>14.519999999999996</v>
      </c>
      <c r="J431" s="2">
        <f t="shared" si="183"/>
        <v>48.399999999999977</v>
      </c>
      <c r="K431" s="2">
        <f t="shared" si="184"/>
        <v>0.30000000000000004</v>
      </c>
    </row>
    <row r="432" spans="1:11" x14ac:dyDescent="0.2">
      <c r="C432" s="2">
        <v>4</v>
      </c>
      <c r="D432" s="5" t="s">
        <v>12</v>
      </c>
      <c r="E432" s="2">
        <v>-20.37</v>
      </c>
      <c r="F432" s="2">
        <v>-249.7</v>
      </c>
      <c r="G432">
        <f t="shared" si="188"/>
        <v>75.739999999999995</v>
      </c>
    </row>
    <row r="434" spans="1:11" x14ac:dyDescent="0.2">
      <c r="B434" s="1" t="s">
        <v>5</v>
      </c>
      <c r="C434" s="2">
        <v>1</v>
      </c>
      <c r="D434" s="5" t="s">
        <v>9</v>
      </c>
      <c r="E434" s="2">
        <v>58.67</v>
      </c>
      <c r="F434" s="2">
        <v>-1.5</v>
      </c>
      <c r="G434">
        <f>$E$434-E434</f>
        <v>0</v>
      </c>
    </row>
    <row r="435" spans="1:11" x14ac:dyDescent="0.2">
      <c r="C435" s="2">
        <v>2</v>
      </c>
      <c r="D435" s="5" t="s">
        <v>10</v>
      </c>
      <c r="E435" s="2">
        <v>57.47</v>
      </c>
      <c r="F435" s="2">
        <v>-51.7</v>
      </c>
      <c r="G435">
        <f t="shared" ref="G435:G437" si="189">$E$434-E435</f>
        <v>1.2000000000000028</v>
      </c>
    </row>
    <row r="436" spans="1:11" x14ac:dyDescent="0.2">
      <c r="C436" s="2">
        <v>3</v>
      </c>
      <c r="D436" s="5" t="s">
        <v>11</v>
      </c>
      <c r="E436" s="2">
        <v>56.49</v>
      </c>
      <c r="F436" s="2">
        <v>-99.4</v>
      </c>
      <c r="G436">
        <f t="shared" si="189"/>
        <v>2.1799999999999997</v>
      </c>
      <c r="I436" s="2">
        <f t="shared" si="182"/>
        <v>0.89999999999999858</v>
      </c>
      <c r="J436" s="2">
        <f t="shared" si="183"/>
        <v>51.900000000000006</v>
      </c>
      <c r="K436" s="2">
        <f t="shared" si="184"/>
        <v>1.7341040462427716E-2</v>
      </c>
    </row>
    <row r="437" spans="1:11" x14ac:dyDescent="0.2">
      <c r="C437" s="2">
        <v>4</v>
      </c>
      <c r="D437" s="5" t="s">
        <v>12</v>
      </c>
      <c r="E437" s="2">
        <v>55.59</v>
      </c>
      <c r="F437" s="2">
        <v>-151.30000000000001</v>
      </c>
      <c r="G437">
        <f t="shared" si="189"/>
        <v>3.0799999999999983</v>
      </c>
    </row>
    <row r="439" spans="1:11" x14ac:dyDescent="0.2">
      <c r="B439" s="1" t="s">
        <v>6</v>
      </c>
      <c r="C439" s="2">
        <v>1</v>
      </c>
      <c r="D439" s="5" t="s">
        <v>9</v>
      </c>
      <c r="E439" s="2">
        <v>61.15</v>
      </c>
      <c r="F439" s="2">
        <v>-0.6</v>
      </c>
      <c r="G439">
        <f>$E$439-E439</f>
        <v>0</v>
      </c>
    </row>
    <row r="440" spans="1:11" x14ac:dyDescent="0.2">
      <c r="C440" s="2">
        <v>2</v>
      </c>
      <c r="D440" s="5" t="s">
        <v>10</v>
      </c>
      <c r="E440" s="2">
        <v>60.02</v>
      </c>
      <c r="F440" s="2">
        <v>-49.4</v>
      </c>
      <c r="G440">
        <f t="shared" ref="G440:G441" si="190">$E$439-E440</f>
        <v>1.1299999999999955</v>
      </c>
      <c r="I440" s="2">
        <f t="shared" si="182"/>
        <v>1.0500000000000043</v>
      </c>
      <c r="J440" s="2">
        <f t="shared" si="183"/>
        <v>52.300000000000004</v>
      </c>
      <c r="K440" s="2">
        <f t="shared" si="184"/>
        <v>2.0076481835564132E-2</v>
      </c>
    </row>
    <row r="441" spans="1:11" x14ac:dyDescent="0.2">
      <c r="C441" s="2">
        <v>3</v>
      </c>
      <c r="D441" s="5" t="s">
        <v>11</v>
      </c>
      <c r="E441" s="2">
        <v>58.97</v>
      </c>
      <c r="F441" s="2">
        <v>-101.7</v>
      </c>
      <c r="G441">
        <f t="shared" si="190"/>
        <v>2.1799999999999997</v>
      </c>
    </row>
    <row r="443" spans="1:11" x14ac:dyDescent="0.2">
      <c r="A443" s="1">
        <v>29</v>
      </c>
      <c r="B443" s="1" t="s">
        <v>46</v>
      </c>
      <c r="C443" s="1"/>
      <c r="D443" s="1"/>
      <c r="E443" s="1"/>
      <c r="F443" s="1"/>
    </row>
    <row r="444" spans="1:11" x14ac:dyDescent="0.2">
      <c r="B444" s="1" t="s">
        <v>4</v>
      </c>
      <c r="C444" s="2">
        <v>1</v>
      </c>
      <c r="D444" s="5" t="s">
        <v>9</v>
      </c>
      <c r="E444" s="2">
        <v>64.989999999999995</v>
      </c>
      <c r="F444" s="2">
        <v>-1.5</v>
      </c>
      <c r="G444">
        <f>$E$444-E444</f>
        <v>0</v>
      </c>
    </row>
    <row r="445" spans="1:11" x14ac:dyDescent="0.2">
      <c r="C445" s="2">
        <v>2</v>
      </c>
      <c r="D445" s="5" t="s">
        <v>10</v>
      </c>
      <c r="E445" s="2">
        <v>29.69</v>
      </c>
      <c r="F445" s="2">
        <v>-99.9</v>
      </c>
      <c r="G445">
        <f t="shared" ref="G445:G447" si="191">$E$444-E445</f>
        <v>35.299999999999997</v>
      </c>
    </row>
    <row r="446" spans="1:11" x14ac:dyDescent="0.2">
      <c r="C446" s="2">
        <v>3</v>
      </c>
      <c r="D446" s="5" t="s">
        <v>11</v>
      </c>
      <c r="E446" s="2">
        <v>0</v>
      </c>
      <c r="F446" s="2">
        <v>-200.9</v>
      </c>
      <c r="G446">
        <f t="shared" si="191"/>
        <v>64.989999999999995</v>
      </c>
      <c r="I446" s="2">
        <f t="shared" si="182"/>
        <v>14.239999999999995</v>
      </c>
      <c r="J446" s="2">
        <f t="shared" si="183"/>
        <v>49.699999999999989</v>
      </c>
      <c r="K446" s="2">
        <f t="shared" si="184"/>
        <v>0.28651911468812874</v>
      </c>
    </row>
    <row r="447" spans="1:11" x14ac:dyDescent="0.2">
      <c r="C447" s="2">
        <v>4</v>
      </c>
      <c r="D447" s="5" t="s">
        <v>12</v>
      </c>
      <c r="E447" s="2">
        <v>-14.24</v>
      </c>
      <c r="F447" s="2">
        <v>-250.6</v>
      </c>
      <c r="G447">
        <f t="shared" si="191"/>
        <v>79.22999999999999</v>
      </c>
    </row>
    <row r="449" spans="1:11" x14ac:dyDescent="0.2">
      <c r="B449" s="1" t="s">
        <v>5</v>
      </c>
      <c r="C449" s="2">
        <v>1</v>
      </c>
      <c r="D449" s="5" t="s">
        <v>9</v>
      </c>
      <c r="E449" s="2">
        <v>67.47</v>
      </c>
      <c r="F449" s="2">
        <v>-2.2000000000000002</v>
      </c>
      <c r="G449">
        <f>$E$449-E449</f>
        <v>0</v>
      </c>
    </row>
    <row r="450" spans="1:11" x14ac:dyDescent="0.2">
      <c r="C450" s="2">
        <v>2</v>
      </c>
      <c r="D450" s="5" t="s">
        <v>10</v>
      </c>
      <c r="E450" s="2">
        <v>66.42</v>
      </c>
      <c r="F450" s="2">
        <v>-49.4</v>
      </c>
      <c r="G450">
        <f t="shared" ref="G450:G452" si="192">$E$449-E450</f>
        <v>1.0499999999999972</v>
      </c>
    </row>
    <row r="451" spans="1:11" x14ac:dyDescent="0.2">
      <c r="C451" s="2">
        <v>3</v>
      </c>
      <c r="D451" s="5" t="s">
        <v>11</v>
      </c>
      <c r="E451" s="2">
        <v>65.400000000000006</v>
      </c>
      <c r="F451" s="2">
        <v>-99.8</v>
      </c>
      <c r="G451">
        <f t="shared" si="192"/>
        <v>2.0699999999999932</v>
      </c>
      <c r="I451" s="2">
        <f t="shared" si="182"/>
        <v>1</v>
      </c>
      <c r="J451" s="2">
        <f t="shared" si="183"/>
        <v>49.100000000000009</v>
      </c>
      <c r="K451" s="2">
        <f t="shared" si="184"/>
        <v>2.0366598778004071E-2</v>
      </c>
    </row>
    <row r="452" spans="1:11" x14ac:dyDescent="0.2">
      <c r="C452" s="2">
        <v>4</v>
      </c>
      <c r="D452" s="5" t="s">
        <v>12</v>
      </c>
      <c r="E452" s="2">
        <v>64.400000000000006</v>
      </c>
      <c r="F452" s="2">
        <v>-148.9</v>
      </c>
      <c r="G452">
        <f t="shared" si="192"/>
        <v>3.0699999999999932</v>
      </c>
    </row>
    <row r="454" spans="1:11" x14ac:dyDescent="0.2">
      <c r="B454" s="1" t="s">
        <v>6</v>
      </c>
      <c r="C454" s="2">
        <v>1</v>
      </c>
      <c r="D454" s="5" t="s">
        <v>9</v>
      </c>
      <c r="E454" s="2">
        <v>68.47</v>
      </c>
      <c r="F454" s="2">
        <v>-2.1</v>
      </c>
      <c r="G454">
        <f>$E$454-E454</f>
        <v>0</v>
      </c>
    </row>
    <row r="455" spans="1:11" x14ac:dyDescent="0.2">
      <c r="C455" s="2">
        <v>2</v>
      </c>
      <c r="D455" s="5" t="s">
        <v>10</v>
      </c>
      <c r="E455" s="2">
        <v>67.45</v>
      </c>
      <c r="F455" s="2">
        <v>-49.9</v>
      </c>
      <c r="G455">
        <f t="shared" ref="G455:G456" si="193">$E$454-E455</f>
        <v>1.019999999999996</v>
      </c>
      <c r="I455" s="2">
        <f t="shared" si="182"/>
        <v>0.95000000000000284</v>
      </c>
      <c r="J455" s="2">
        <f t="shared" si="183"/>
        <v>50.300000000000004</v>
      </c>
      <c r="K455" s="2">
        <f t="shared" si="184"/>
        <v>1.8886679920477191E-2</v>
      </c>
    </row>
    <row r="456" spans="1:11" x14ac:dyDescent="0.2">
      <c r="C456" s="2">
        <v>3</v>
      </c>
      <c r="D456" s="5" t="s">
        <v>11</v>
      </c>
      <c r="E456" s="2">
        <v>66.5</v>
      </c>
      <c r="F456" s="2">
        <v>-100.2</v>
      </c>
      <c r="G456">
        <f t="shared" si="193"/>
        <v>1.9699999999999989</v>
      </c>
    </row>
    <row r="458" spans="1:11" x14ac:dyDescent="0.2">
      <c r="A458" s="1">
        <v>30</v>
      </c>
      <c r="B458" s="1" t="s">
        <v>47</v>
      </c>
      <c r="C458" s="1"/>
      <c r="D458" s="1"/>
      <c r="E458" s="1"/>
      <c r="F458" s="1"/>
    </row>
    <row r="459" spans="1:11" x14ac:dyDescent="0.2">
      <c r="B459" s="1" t="s">
        <v>4</v>
      </c>
      <c r="C459" s="2">
        <v>1</v>
      </c>
      <c r="D459" s="5" t="s">
        <v>9</v>
      </c>
      <c r="E459" s="2">
        <v>63.87</v>
      </c>
      <c r="F459" s="2">
        <v>-0.4</v>
      </c>
      <c r="G459">
        <f>$E$459-E459</f>
        <v>0</v>
      </c>
    </row>
    <row r="460" spans="1:11" x14ac:dyDescent="0.2">
      <c r="C460" s="2">
        <v>2</v>
      </c>
      <c r="D460" s="5" t="s">
        <v>10</v>
      </c>
      <c r="E460" s="2">
        <v>21.99</v>
      </c>
      <c r="F460" s="2">
        <v>-100.9</v>
      </c>
      <c r="G460">
        <f t="shared" ref="G460:G462" si="194">$E$459-E460</f>
        <v>41.879999999999995</v>
      </c>
    </row>
    <row r="461" spans="1:11" x14ac:dyDescent="0.2">
      <c r="C461" s="2">
        <v>3</v>
      </c>
      <c r="D461" s="5" t="s">
        <v>11</v>
      </c>
      <c r="E461" s="2">
        <v>-9.25</v>
      </c>
      <c r="F461" s="2">
        <v>-200.3</v>
      </c>
      <c r="G461">
        <f t="shared" si="194"/>
        <v>73.12</v>
      </c>
      <c r="I461" s="2">
        <f t="shared" si="182"/>
        <v>15.139999999999986</v>
      </c>
      <c r="J461" s="2">
        <f t="shared" si="183"/>
        <v>49.799999999999983</v>
      </c>
      <c r="K461" s="2">
        <f t="shared" si="184"/>
        <v>0.30401606425702793</v>
      </c>
    </row>
    <row r="462" spans="1:11" x14ac:dyDescent="0.2">
      <c r="C462" s="2">
        <v>4</v>
      </c>
      <c r="D462" s="5" t="s">
        <v>12</v>
      </c>
      <c r="E462" s="2">
        <v>-24.39</v>
      </c>
      <c r="F462" s="2">
        <v>-250.1</v>
      </c>
      <c r="G462">
        <f t="shared" si="194"/>
        <v>88.259999999999991</v>
      </c>
    </row>
    <row r="464" spans="1:11" x14ac:dyDescent="0.2">
      <c r="B464" s="1" t="s">
        <v>5</v>
      </c>
      <c r="C464" s="2">
        <v>1</v>
      </c>
      <c r="D464" s="5" t="s">
        <v>9</v>
      </c>
      <c r="E464" s="2">
        <v>61.77</v>
      </c>
      <c r="F464" s="2">
        <v>-0.6</v>
      </c>
      <c r="G464">
        <f>$E$464-E464</f>
        <v>0</v>
      </c>
    </row>
    <row r="465" spans="1:11" x14ac:dyDescent="0.2">
      <c r="C465" s="2">
        <v>2</v>
      </c>
      <c r="D465" s="5" t="s">
        <v>10</v>
      </c>
      <c r="E465" s="2">
        <v>60.14</v>
      </c>
      <c r="F465" s="2">
        <v>-50.3</v>
      </c>
      <c r="G465">
        <f t="shared" ref="G465:G467" si="195">$E$464-E465</f>
        <v>1.6300000000000026</v>
      </c>
    </row>
    <row r="466" spans="1:11" x14ac:dyDescent="0.2">
      <c r="C466" s="2">
        <v>3</v>
      </c>
      <c r="D466" s="5" t="s">
        <v>11</v>
      </c>
      <c r="E466" s="2">
        <v>59.04</v>
      </c>
      <c r="F466" s="2">
        <v>-99.9</v>
      </c>
      <c r="G466">
        <f t="shared" si="195"/>
        <v>2.730000000000004</v>
      </c>
      <c r="I466" s="2">
        <f t="shared" si="182"/>
        <v>1.0499999999999972</v>
      </c>
      <c r="J466" s="2">
        <f t="shared" si="183"/>
        <v>50.900000000000006</v>
      </c>
      <c r="K466" s="2">
        <f t="shared" si="184"/>
        <v>2.0628683693516642E-2</v>
      </c>
    </row>
    <row r="467" spans="1:11" x14ac:dyDescent="0.2">
      <c r="C467" s="2">
        <v>4</v>
      </c>
      <c r="D467" s="5" t="s">
        <v>12</v>
      </c>
      <c r="E467" s="2">
        <v>57.99</v>
      </c>
      <c r="F467" s="2">
        <v>-150.80000000000001</v>
      </c>
      <c r="G467">
        <f t="shared" si="195"/>
        <v>3.7800000000000011</v>
      </c>
    </row>
    <row r="469" spans="1:11" x14ac:dyDescent="0.2">
      <c r="B469" s="1" t="s">
        <v>6</v>
      </c>
      <c r="C469" s="2">
        <v>1</v>
      </c>
      <c r="D469" s="5" t="s">
        <v>9</v>
      </c>
      <c r="E469" s="2">
        <v>63.37</v>
      </c>
      <c r="F469" s="2">
        <v>-2.2000000000000002</v>
      </c>
      <c r="G469">
        <f>$E$469-E469</f>
        <v>0</v>
      </c>
    </row>
    <row r="470" spans="1:11" x14ac:dyDescent="0.2">
      <c r="C470" s="2">
        <v>2</v>
      </c>
      <c r="D470" s="5" t="s">
        <v>10</v>
      </c>
      <c r="E470" s="2">
        <v>62.09</v>
      </c>
      <c r="F470" s="2">
        <v>-48.5</v>
      </c>
      <c r="G470">
        <f t="shared" ref="G470:G471" si="196">$E$469-E470</f>
        <v>1.279999999999994</v>
      </c>
      <c r="I470" s="2">
        <f t="shared" si="182"/>
        <v>1.1100000000000065</v>
      </c>
      <c r="J470" s="2">
        <f t="shared" si="183"/>
        <v>52.099999999999994</v>
      </c>
      <c r="K470" s="2">
        <f t="shared" si="184"/>
        <v>2.13051823416508E-2</v>
      </c>
    </row>
    <row r="471" spans="1:11" x14ac:dyDescent="0.2">
      <c r="C471" s="2">
        <v>3</v>
      </c>
      <c r="D471" s="5" t="s">
        <v>11</v>
      </c>
      <c r="E471" s="2">
        <v>60.98</v>
      </c>
      <c r="F471" s="2">
        <v>-100.6</v>
      </c>
      <c r="G471">
        <f t="shared" si="196"/>
        <v>2.3900000000000006</v>
      </c>
    </row>
    <row r="473" spans="1:11" x14ac:dyDescent="0.2">
      <c r="A473" s="1">
        <v>31</v>
      </c>
      <c r="B473" s="1" t="s">
        <v>53</v>
      </c>
      <c r="C473" s="1"/>
      <c r="D473" s="1"/>
      <c r="E473" s="1"/>
      <c r="F473" s="1"/>
    </row>
    <row r="474" spans="1:11" x14ac:dyDescent="0.2">
      <c r="B474" s="1" t="s">
        <v>4</v>
      </c>
      <c r="C474" s="2">
        <v>1</v>
      </c>
      <c r="D474" s="5" t="s">
        <v>9</v>
      </c>
      <c r="E474" s="2">
        <v>70.67</v>
      </c>
      <c r="F474" s="2">
        <v>-1.4</v>
      </c>
      <c r="G474">
        <f>$E$474-E474</f>
        <v>0</v>
      </c>
    </row>
    <row r="475" spans="1:11" x14ac:dyDescent="0.2">
      <c r="C475" s="2">
        <v>2</v>
      </c>
      <c r="D475" s="5" t="s">
        <v>10</v>
      </c>
      <c r="E475" s="2">
        <v>31.25</v>
      </c>
      <c r="F475" s="2">
        <v>-99.7</v>
      </c>
      <c r="G475">
        <f t="shared" ref="G475:G477" si="197">$E$474-E475</f>
        <v>39.42</v>
      </c>
    </row>
    <row r="476" spans="1:11" x14ac:dyDescent="0.2">
      <c r="C476" s="2">
        <v>3</v>
      </c>
      <c r="D476" s="5" t="s">
        <v>11</v>
      </c>
      <c r="E476" s="2">
        <v>-0.15</v>
      </c>
      <c r="F476" s="2">
        <v>-200.4</v>
      </c>
      <c r="G476">
        <f t="shared" si="197"/>
        <v>70.820000000000007</v>
      </c>
      <c r="I476" s="2">
        <f t="shared" ref="I476:I485" si="198">G477-G476</f>
        <v>14.64</v>
      </c>
      <c r="J476" s="2">
        <f t="shared" ref="J476:J485" si="199">ABS(F477-F476)</f>
        <v>50</v>
      </c>
      <c r="K476" s="2">
        <f t="shared" ref="K476:K485" si="200">I476/J476</f>
        <v>0.2928</v>
      </c>
    </row>
    <row r="477" spans="1:11" x14ac:dyDescent="0.2">
      <c r="C477" s="2">
        <v>4</v>
      </c>
      <c r="D477" s="5" t="s">
        <v>12</v>
      </c>
      <c r="E477" s="2">
        <v>-14.79</v>
      </c>
      <c r="F477" s="2">
        <v>-250.4</v>
      </c>
      <c r="G477">
        <f t="shared" si="197"/>
        <v>85.460000000000008</v>
      </c>
    </row>
    <row r="479" spans="1:11" x14ac:dyDescent="0.2">
      <c r="B479" s="1" t="s">
        <v>5</v>
      </c>
      <c r="C479" s="2">
        <v>1</v>
      </c>
      <c r="D479" s="5" t="s">
        <v>9</v>
      </c>
      <c r="E479" s="2">
        <v>68.989999999999995</v>
      </c>
      <c r="F479" s="2">
        <v>-1.3</v>
      </c>
      <c r="G479">
        <f>$E$479-E479</f>
        <v>0</v>
      </c>
    </row>
    <row r="480" spans="1:11" x14ac:dyDescent="0.2">
      <c r="C480" s="2">
        <v>2</v>
      </c>
      <c r="D480" s="5" t="s">
        <v>10</v>
      </c>
      <c r="E480" s="2">
        <v>67.75</v>
      </c>
      <c r="F480" s="2">
        <v>-49.9</v>
      </c>
      <c r="G480">
        <f t="shared" ref="G480:G482" si="201">$E$479-E480</f>
        <v>1.2399999999999949</v>
      </c>
    </row>
    <row r="481" spans="2:11" x14ac:dyDescent="0.2">
      <c r="C481" s="2">
        <v>3</v>
      </c>
      <c r="D481" s="5" t="s">
        <v>11</v>
      </c>
      <c r="E481" s="2">
        <v>67.33</v>
      </c>
      <c r="F481" s="2">
        <v>-97.9</v>
      </c>
      <c r="G481">
        <f t="shared" si="201"/>
        <v>1.6599999999999966</v>
      </c>
      <c r="I481" s="2">
        <f t="shared" si="198"/>
        <v>0.12999999999999545</v>
      </c>
      <c r="J481" s="2">
        <f t="shared" si="199"/>
        <v>55.900000000000006</v>
      </c>
      <c r="K481" s="2">
        <f t="shared" si="200"/>
        <v>2.3255813953487556E-3</v>
      </c>
    </row>
    <row r="482" spans="2:11" x14ac:dyDescent="0.2">
      <c r="C482" s="2">
        <v>4</v>
      </c>
      <c r="D482" s="5" t="s">
        <v>12</v>
      </c>
      <c r="E482" s="2">
        <v>67.2</v>
      </c>
      <c r="F482" s="2">
        <v>-153.80000000000001</v>
      </c>
      <c r="G482">
        <f t="shared" si="201"/>
        <v>1.789999999999992</v>
      </c>
    </row>
    <row r="484" spans="2:11" x14ac:dyDescent="0.2">
      <c r="B484" s="1" t="s">
        <v>6</v>
      </c>
      <c r="C484" s="2">
        <v>1</v>
      </c>
      <c r="D484" s="5" t="s">
        <v>9</v>
      </c>
      <c r="E484" s="2">
        <v>66.52</v>
      </c>
      <c r="F484" s="2">
        <v>-0.9</v>
      </c>
      <c r="G484">
        <f>$E$484-E484</f>
        <v>0</v>
      </c>
    </row>
    <row r="485" spans="2:11" x14ac:dyDescent="0.2">
      <c r="C485" s="2">
        <v>2</v>
      </c>
      <c r="D485" s="5" t="s">
        <v>10</v>
      </c>
      <c r="E485" s="2">
        <v>66.099999999999994</v>
      </c>
      <c r="F485" s="2">
        <v>-49.8</v>
      </c>
      <c r="G485">
        <f t="shared" ref="G485:G486" si="202">$E$484-E485</f>
        <v>0.42000000000000171</v>
      </c>
      <c r="I485" s="2">
        <f t="shared" si="198"/>
        <v>0.23999999999999488</v>
      </c>
      <c r="J485" s="2">
        <f t="shared" si="199"/>
        <v>50.5</v>
      </c>
      <c r="K485" s="2">
        <f t="shared" si="200"/>
        <v>4.7524752475246509E-3</v>
      </c>
    </row>
    <row r="486" spans="2:11" x14ac:dyDescent="0.2">
      <c r="C486" s="2">
        <v>3</v>
      </c>
      <c r="D486" s="5" t="s">
        <v>11</v>
      </c>
      <c r="E486" s="2">
        <v>65.86</v>
      </c>
      <c r="F486" s="2">
        <v>-100.3</v>
      </c>
      <c r="G486">
        <f t="shared" si="202"/>
        <v>0.65999999999999659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Wings bend</vt:lpstr>
      <vt:lpstr>Wings twist back</vt:lpstr>
      <vt:lpstr>Wings twist front</vt:lpstr>
      <vt:lpstr>Mast bend</vt:lpstr>
      <vt:lpstr>Mast twist back</vt:lpstr>
      <vt:lpstr>Mast twist front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Solav</dc:creator>
  <cp:lastModifiedBy>Microsoft Office User</cp:lastModifiedBy>
  <dcterms:created xsi:type="dcterms:W3CDTF">2022-07-19T05:14:04Z</dcterms:created>
  <dcterms:modified xsi:type="dcterms:W3CDTF">2023-01-07T21:27:53Z</dcterms:modified>
</cp:coreProperties>
</file>