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asafw\Desktop\"/>
    </mc:Choice>
  </mc:AlternateContent>
  <bookViews>
    <workbookView xWindow="0" yWindow="0" windowWidth="23040" windowHeight="8400"/>
  </bookViews>
  <sheets>
    <sheet name="גיליון1" sheetId="1" r:id="rId1"/>
    <sheet name="הון עצמי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16" i="1"/>
  <c r="I16" i="1" s="1"/>
  <c r="J5" i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DY5" i="1" s="1"/>
  <c r="DZ5" i="1" s="1"/>
  <c r="EA5" i="1" s="1"/>
  <c r="EB5" i="1" s="1"/>
  <c r="EC5" i="1" s="1"/>
  <c r="ED5" i="1" s="1"/>
  <c r="EE5" i="1" s="1"/>
  <c r="EF5" i="1" s="1"/>
  <c r="EG5" i="1" s="1"/>
  <c r="EH5" i="1" s="1"/>
  <c r="EI5" i="1" s="1"/>
  <c r="EJ5" i="1" s="1"/>
  <c r="EK5" i="1" s="1"/>
  <c r="EL5" i="1" s="1"/>
  <c r="EM5" i="1" s="1"/>
  <c r="EN5" i="1" s="1"/>
  <c r="EO5" i="1" s="1"/>
  <c r="EP5" i="1" s="1"/>
  <c r="EQ5" i="1" s="1"/>
  <c r="ER5" i="1" s="1"/>
  <c r="ES5" i="1" s="1"/>
  <c r="ET5" i="1" s="1"/>
  <c r="EU5" i="1" s="1"/>
  <c r="EV5" i="1" s="1"/>
  <c r="EW5" i="1" s="1"/>
  <c r="EX5" i="1" s="1"/>
  <c r="EY5" i="1" s="1"/>
  <c r="EZ5" i="1" s="1"/>
  <c r="FA5" i="1" s="1"/>
  <c r="FB5" i="1" s="1"/>
  <c r="FC5" i="1" s="1"/>
  <c r="FD5" i="1" s="1"/>
  <c r="FE5" i="1" s="1"/>
  <c r="FF5" i="1" s="1"/>
  <c r="FG5" i="1" s="1"/>
  <c r="FH5" i="1" s="1"/>
  <c r="FI5" i="1" s="1"/>
  <c r="FJ5" i="1" s="1"/>
  <c r="FK5" i="1" s="1"/>
  <c r="FL5" i="1" s="1"/>
  <c r="FM5" i="1" s="1"/>
  <c r="FN5" i="1" s="1"/>
  <c r="FO5" i="1" s="1"/>
  <c r="FP5" i="1" s="1"/>
  <c r="FQ5" i="1" s="1"/>
  <c r="FR5" i="1" s="1"/>
  <c r="FS5" i="1" s="1"/>
  <c r="FT5" i="1" s="1"/>
  <c r="FU5" i="1" s="1"/>
  <c r="FV5" i="1" s="1"/>
  <c r="FW5" i="1" s="1"/>
  <c r="FX5" i="1" s="1"/>
  <c r="FY5" i="1" s="1"/>
  <c r="FZ5" i="1" s="1"/>
  <c r="GA5" i="1" s="1"/>
  <c r="GB5" i="1" s="1"/>
  <c r="GC5" i="1" s="1"/>
  <c r="GD5" i="1" s="1"/>
  <c r="GE5" i="1" s="1"/>
  <c r="GF5" i="1" s="1"/>
  <c r="GG5" i="1" s="1"/>
  <c r="GH5" i="1" s="1"/>
  <c r="GI5" i="1" s="1"/>
  <c r="GJ5" i="1" s="1"/>
  <c r="GK5" i="1" s="1"/>
  <c r="GL5" i="1" s="1"/>
  <c r="GM5" i="1" s="1"/>
  <c r="GN5" i="1" s="1"/>
  <c r="GO5" i="1" s="1"/>
  <c r="GP5" i="1" s="1"/>
  <c r="GQ5" i="1" s="1"/>
  <c r="GR5" i="1" s="1"/>
  <c r="GS5" i="1" s="1"/>
  <c r="GT5" i="1" s="1"/>
  <c r="GU5" i="1" s="1"/>
  <c r="GV5" i="1" s="1"/>
  <c r="GW5" i="1" s="1"/>
  <c r="GX5" i="1" s="1"/>
  <c r="GY5" i="1" s="1"/>
  <c r="GZ5" i="1" s="1"/>
  <c r="HA5" i="1" s="1"/>
  <c r="HB5" i="1" s="1"/>
  <c r="HC5" i="1" s="1"/>
  <c r="HD5" i="1" s="1"/>
  <c r="HE5" i="1" s="1"/>
  <c r="HF5" i="1" s="1"/>
  <c r="HG5" i="1" s="1"/>
  <c r="HH5" i="1" s="1"/>
  <c r="HI5" i="1" s="1"/>
  <c r="HJ5" i="1" s="1"/>
  <c r="HK5" i="1" s="1"/>
  <c r="HL5" i="1" s="1"/>
  <c r="HM5" i="1" s="1"/>
  <c r="HN5" i="1" s="1"/>
  <c r="HO5" i="1" s="1"/>
  <c r="HP5" i="1" s="1"/>
  <c r="HQ5" i="1" s="1"/>
  <c r="HR5" i="1" s="1"/>
  <c r="HS5" i="1" s="1"/>
  <c r="HT5" i="1" s="1"/>
  <c r="HU5" i="1" s="1"/>
  <c r="HV5" i="1" s="1"/>
  <c r="HW5" i="1" s="1"/>
  <c r="HX5" i="1" s="1"/>
  <c r="HY5" i="1" s="1"/>
  <c r="HZ5" i="1" s="1"/>
  <c r="IA5" i="1" s="1"/>
  <c r="IB5" i="1" s="1"/>
  <c r="IC5" i="1" s="1"/>
  <c r="ID5" i="1" s="1"/>
  <c r="IE5" i="1" s="1"/>
  <c r="IF5" i="1" s="1"/>
  <c r="IG5" i="1" s="1"/>
  <c r="IH5" i="1" s="1"/>
  <c r="II5" i="1" s="1"/>
  <c r="IJ5" i="1" s="1"/>
  <c r="IK5" i="1" s="1"/>
  <c r="IL5" i="1" s="1"/>
  <c r="IM5" i="1" s="1"/>
  <c r="IN5" i="1" s="1"/>
  <c r="IO5" i="1" s="1"/>
  <c r="B15" i="2"/>
  <c r="C4" i="1" s="1"/>
  <c r="C5" i="1" l="1"/>
  <c r="H14" i="1"/>
  <c r="I14" i="1" s="1"/>
  <c r="IP5" i="1"/>
  <c r="J16" i="1"/>
  <c r="K16" i="1" s="1"/>
  <c r="H9" i="1"/>
  <c r="I7" i="1" s="1"/>
  <c r="C11" i="1"/>
  <c r="IO8" i="1" s="1"/>
  <c r="L16" i="1" l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CP16" i="1" s="1"/>
  <c r="CQ16" i="1" s="1"/>
  <c r="CR16" i="1" s="1"/>
  <c r="CS16" i="1" s="1"/>
  <c r="CT16" i="1" s="1"/>
  <c r="CU16" i="1" s="1"/>
  <c r="CV16" i="1" s="1"/>
  <c r="CW16" i="1" s="1"/>
  <c r="CX16" i="1" s="1"/>
  <c r="CY16" i="1" s="1"/>
  <c r="CZ16" i="1" s="1"/>
  <c r="DA16" i="1" s="1"/>
  <c r="DB16" i="1" s="1"/>
  <c r="DC16" i="1" s="1"/>
  <c r="DD16" i="1" s="1"/>
  <c r="DE16" i="1" s="1"/>
  <c r="DF16" i="1" s="1"/>
  <c r="DG16" i="1" s="1"/>
  <c r="DH16" i="1" s="1"/>
  <c r="DI16" i="1" s="1"/>
  <c r="DJ16" i="1" s="1"/>
  <c r="DK16" i="1" s="1"/>
  <c r="DL16" i="1" s="1"/>
  <c r="DM16" i="1" s="1"/>
  <c r="DN16" i="1" s="1"/>
  <c r="DO16" i="1" s="1"/>
  <c r="DP16" i="1" s="1"/>
  <c r="DQ16" i="1" s="1"/>
  <c r="DR16" i="1" s="1"/>
  <c r="DS16" i="1" s="1"/>
  <c r="DT16" i="1" s="1"/>
  <c r="DU16" i="1" s="1"/>
  <c r="DV16" i="1" s="1"/>
  <c r="DW16" i="1" s="1"/>
  <c r="DX16" i="1" s="1"/>
  <c r="DY16" i="1" s="1"/>
  <c r="DZ16" i="1" s="1"/>
  <c r="EA16" i="1" s="1"/>
  <c r="EB16" i="1" s="1"/>
  <c r="EC16" i="1" s="1"/>
  <c r="ED16" i="1" s="1"/>
  <c r="EE16" i="1" s="1"/>
  <c r="EF16" i="1" s="1"/>
  <c r="EG16" i="1" s="1"/>
  <c r="EH16" i="1" s="1"/>
  <c r="EI16" i="1" s="1"/>
  <c r="EJ16" i="1" s="1"/>
  <c r="EK16" i="1" s="1"/>
  <c r="EL16" i="1" s="1"/>
  <c r="EM16" i="1" s="1"/>
  <c r="EN16" i="1" s="1"/>
  <c r="EO16" i="1" s="1"/>
  <c r="EP16" i="1" s="1"/>
  <c r="EQ16" i="1" s="1"/>
  <c r="ER16" i="1" s="1"/>
  <c r="ES16" i="1" s="1"/>
  <c r="ET16" i="1" s="1"/>
  <c r="EU16" i="1" s="1"/>
  <c r="EV16" i="1" s="1"/>
  <c r="EW16" i="1" s="1"/>
  <c r="EX16" i="1" s="1"/>
  <c r="EY16" i="1" s="1"/>
  <c r="EZ16" i="1" s="1"/>
  <c r="FA16" i="1" s="1"/>
  <c r="FB16" i="1" s="1"/>
  <c r="FC16" i="1" s="1"/>
  <c r="FD16" i="1" s="1"/>
  <c r="FE16" i="1" s="1"/>
  <c r="FF16" i="1" s="1"/>
  <c r="FG16" i="1" s="1"/>
  <c r="FH16" i="1" s="1"/>
  <c r="FI16" i="1" s="1"/>
  <c r="FJ16" i="1" s="1"/>
  <c r="FK16" i="1" s="1"/>
  <c r="FL16" i="1" s="1"/>
  <c r="FM16" i="1" s="1"/>
  <c r="FN16" i="1" s="1"/>
  <c r="FO16" i="1" s="1"/>
  <c r="FP16" i="1" s="1"/>
  <c r="FQ16" i="1" s="1"/>
  <c r="FR16" i="1" s="1"/>
  <c r="FS16" i="1" s="1"/>
  <c r="FT16" i="1" s="1"/>
  <c r="FU16" i="1" s="1"/>
  <c r="FV16" i="1" s="1"/>
  <c r="FW16" i="1" s="1"/>
  <c r="FX16" i="1" s="1"/>
  <c r="FY16" i="1" s="1"/>
  <c r="FZ16" i="1" s="1"/>
  <c r="GA16" i="1" s="1"/>
  <c r="GB16" i="1" s="1"/>
  <c r="GC16" i="1" s="1"/>
  <c r="GD16" i="1" s="1"/>
  <c r="GE16" i="1" s="1"/>
  <c r="GF16" i="1" s="1"/>
  <c r="GG16" i="1" s="1"/>
  <c r="GH16" i="1" s="1"/>
  <c r="GI16" i="1" s="1"/>
  <c r="GJ16" i="1" s="1"/>
  <c r="GK16" i="1" s="1"/>
  <c r="GL16" i="1" s="1"/>
  <c r="GM16" i="1" s="1"/>
  <c r="GN16" i="1" s="1"/>
  <c r="GO16" i="1" s="1"/>
  <c r="GP16" i="1" s="1"/>
  <c r="GQ16" i="1" s="1"/>
  <c r="GR16" i="1" s="1"/>
  <c r="GS16" i="1" s="1"/>
  <c r="GT16" i="1" s="1"/>
  <c r="GU16" i="1" s="1"/>
  <c r="GV16" i="1" s="1"/>
  <c r="GW16" i="1" s="1"/>
  <c r="GX16" i="1" s="1"/>
  <c r="GY16" i="1" s="1"/>
  <c r="GZ16" i="1" s="1"/>
  <c r="HA16" i="1" s="1"/>
  <c r="HB16" i="1" s="1"/>
  <c r="HC16" i="1" s="1"/>
  <c r="HD16" i="1" s="1"/>
  <c r="HE16" i="1" s="1"/>
  <c r="HF16" i="1" s="1"/>
  <c r="HG16" i="1" s="1"/>
  <c r="HH16" i="1" s="1"/>
  <c r="HI16" i="1" s="1"/>
  <c r="HJ16" i="1" s="1"/>
  <c r="HK16" i="1" s="1"/>
  <c r="HL16" i="1" s="1"/>
  <c r="HM16" i="1" s="1"/>
  <c r="HN16" i="1" s="1"/>
  <c r="HO16" i="1" s="1"/>
  <c r="HP16" i="1" s="1"/>
  <c r="HQ16" i="1" s="1"/>
  <c r="HR16" i="1" s="1"/>
  <c r="HS16" i="1" s="1"/>
  <c r="HT16" i="1" s="1"/>
  <c r="HU16" i="1" s="1"/>
  <c r="HV16" i="1" s="1"/>
  <c r="HW16" i="1" s="1"/>
  <c r="HX16" i="1" s="1"/>
  <c r="HY16" i="1" s="1"/>
  <c r="HZ16" i="1" s="1"/>
  <c r="IA16" i="1" s="1"/>
  <c r="IB16" i="1" s="1"/>
  <c r="IC16" i="1" s="1"/>
  <c r="ID16" i="1" s="1"/>
  <c r="IE16" i="1" s="1"/>
  <c r="IF16" i="1" s="1"/>
  <c r="IG16" i="1" s="1"/>
  <c r="IH16" i="1" s="1"/>
  <c r="II16" i="1" s="1"/>
  <c r="IJ16" i="1" s="1"/>
  <c r="IK16" i="1" s="1"/>
  <c r="IL16" i="1" s="1"/>
  <c r="IM16" i="1" s="1"/>
  <c r="IN16" i="1" s="1"/>
  <c r="IO16" i="1" s="1"/>
  <c r="IP16" i="1" s="1"/>
  <c r="J14" i="1"/>
  <c r="IQ5" i="1"/>
  <c r="IP8" i="1"/>
  <c r="IK8" i="1"/>
  <c r="IG8" i="1"/>
  <c r="IC8" i="1"/>
  <c r="IN8" i="1"/>
  <c r="IJ8" i="1"/>
  <c r="IF8" i="1"/>
  <c r="IH8" i="1"/>
  <c r="IA8" i="1"/>
  <c r="HW8" i="1"/>
  <c r="HS8" i="1"/>
  <c r="HO8" i="1"/>
  <c r="HK8" i="1"/>
  <c r="HG8" i="1"/>
  <c r="HC8" i="1"/>
  <c r="GY8" i="1"/>
  <c r="GU8" i="1"/>
  <c r="GQ8" i="1"/>
  <c r="GM8" i="1"/>
  <c r="GI8" i="1"/>
  <c r="GE8" i="1"/>
  <c r="GA8" i="1"/>
  <c r="FW8" i="1"/>
  <c r="FS8" i="1"/>
  <c r="FO8" i="1"/>
  <c r="FK8" i="1"/>
  <c r="FG8" i="1"/>
  <c r="FC8" i="1"/>
  <c r="EY8" i="1"/>
  <c r="EU8" i="1"/>
  <c r="EQ8" i="1"/>
  <c r="EM8" i="1"/>
  <c r="EI8" i="1"/>
  <c r="EE8" i="1"/>
  <c r="EA8" i="1"/>
  <c r="DW8" i="1"/>
  <c r="DS8" i="1"/>
  <c r="DO8" i="1"/>
  <c r="DK8" i="1"/>
  <c r="DG8" i="1"/>
  <c r="DC8" i="1"/>
  <c r="CY8" i="1"/>
  <c r="CU8" i="1"/>
  <c r="CQ8" i="1"/>
  <c r="CM8" i="1"/>
  <c r="CI8" i="1"/>
  <c r="CE8" i="1"/>
  <c r="CA8" i="1"/>
  <c r="BW8" i="1"/>
  <c r="BS8" i="1"/>
  <c r="BO8" i="1"/>
  <c r="IM8" i="1"/>
  <c r="IE8" i="1"/>
  <c r="HZ8" i="1"/>
  <c r="HV8" i="1"/>
  <c r="HR8" i="1"/>
  <c r="HN8" i="1"/>
  <c r="HJ8" i="1"/>
  <c r="HF8" i="1"/>
  <c r="HB8" i="1"/>
  <c r="GX8" i="1"/>
  <c r="GT8" i="1"/>
  <c r="GP8" i="1"/>
  <c r="GL8" i="1"/>
  <c r="GH8" i="1"/>
  <c r="GD8" i="1"/>
  <c r="FZ8" i="1"/>
  <c r="FV8" i="1"/>
  <c r="FR8" i="1"/>
  <c r="FN8" i="1"/>
  <c r="FJ8" i="1"/>
  <c r="FF8" i="1"/>
  <c r="FB8" i="1"/>
  <c r="EX8" i="1"/>
  <c r="ET8" i="1"/>
  <c r="EP8" i="1"/>
  <c r="EL8" i="1"/>
  <c r="EH8" i="1"/>
  <c r="HX8" i="1"/>
  <c r="GZ8" i="1"/>
  <c r="GJ8" i="1"/>
  <c r="FT8" i="1"/>
  <c r="EV8" i="1"/>
  <c r="EF8" i="1"/>
  <c r="DU8" i="1"/>
  <c r="DJ8" i="1"/>
  <c r="CZ8" i="1"/>
  <c r="CJ8" i="1"/>
  <c r="BY8" i="1"/>
  <c r="BN8" i="1"/>
  <c r="BF8" i="1"/>
  <c r="AT8" i="1"/>
  <c r="AL8" i="1"/>
  <c r="AD8" i="1"/>
  <c r="V8" i="1"/>
  <c r="N8" i="1"/>
  <c r="IL8" i="1"/>
  <c r="HY8" i="1"/>
  <c r="HQ8" i="1"/>
  <c r="HI8" i="1"/>
  <c r="HA8" i="1"/>
  <c r="GS8" i="1"/>
  <c r="GK8" i="1"/>
  <c r="GC8" i="1"/>
  <c r="FU8" i="1"/>
  <c r="FM8" i="1"/>
  <c r="FE8" i="1"/>
  <c r="EW8" i="1"/>
  <c r="EO8" i="1"/>
  <c r="EG8" i="1"/>
  <c r="EB8" i="1"/>
  <c r="DV8" i="1"/>
  <c r="DQ8" i="1"/>
  <c r="DL8" i="1"/>
  <c r="DF8" i="1"/>
  <c r="DA8" i="1"/>
  <c r="CV8" i="1"/>
  <c r="CP8" i="1"/>
  <c r="CK8" i="1"/>
  <c r="CF8" i="1"/>
  <c r="BZ8" i="1"/>
  <c r="BU8" i="1"/>
  <c r="BP8" i="1"/>
  <c r="BK8" i="1"/>
  <c r="BG8" i="1"/>
  <c r="BC8" i="1"/>
  <c r="AY8" i="1"/>
  <c r="AU8" i="1"/>
  <c r="AQ8" i="1"/>
  <c r="AM8" i="1"/>
  <c r="AI8" i="1"/>
  <c r="AE8" i="1"/>
  <c r="AA8" i="1"/>
  <c r="W8" i="1"/>
  <c r="S8" i="1"/>
  <c r="O8" i="1"/>
  <c r="K8" i="1"/>
  <c r="II8" i="1"/>
  <c r="HP8" i="1"/>
  <c r="HH8" i="1"/>
  <c r="GR8" i="1"/>
  <c r="GB8" i="1"/>
  <c r="FL8" i="1"/>
  <c r="FD8" i="1"/>
  <c r="EN8" i="1"/>
  <c r="DZ8" i="1"/>
  <c r="DP8" i="1"/>
  <c r="DE8" i="1"/>
  <c r="CT8" i="1"/>
  <c r="CO8" i="1"/>
  <c r="CD8" i="1"/>
  <c r="BT8" i="1"/>
  <c r="BJ8" i="1"/>
  <c r="BB8" i="1"/>
  <c r="AX8" i="1"/>
  <c r="AP8" i="1"/>
  <c r="AH8" i="1"/>
  <c r="Z8" i="1"/>
  <c r="R8" i="1"/>
  <c r="J8" i="1"/>
  <c r="HU8" i="1"/>
  <c r="HE8" i="1"/>
  <c r="GO8" i="1"/>
  <c r="FY8" i="1"/>
  <c r="FI8" i="1"/>
  <c r="ES8" i="1"/>
  <c r="ED8" i="1"/>
  <c r="DT8" i="1"/>
  <c r="DI8" i="1"/>
  <c r="CX8" i="1"/>
  <c r="CN8" i="1"/>
  <c r="CC8" i="1"/>
  <c r="BR8" i="1"/>
  <c r="BI8" i="1"/>
  <c r="BA8" i="1"/>
  <c r="AS8" i="1"/>
  <c r="AK8" i="1"/>
  <c r="AC8" i="1"/>
  <c r="U8" i="1"/>
  <c r="M8" i="1"/>
  <c r="BX8" i="1"/>
  <c r="AW8" i="1"/>
  <c r="AG8" i="1"/>
  <c r="Q8" i="1"/>
  <c r="C16" i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R15" i="1" s="1"/>
  <c r="DS15" i="1" s="1"/>
  <c r="DT15" i="1" s="1"/>
  <c r="DU15" i="1" s="1"/>
  <c r="DV15" i="1" s="1"/>
  <c r="DW15" i="1" s="1"/>
  <c r="DX15" i="1" s="1"/>
  <c r="DY15" i="1" s="1"/>
  <c r="DZ15" i="1" s="1"/>
  <c r="EA15" i="1" s="1"/>
  <c r="EB15" i="1" s="1"/>
  <c r="EC15" i="1" s="1"/>
  <c r="ED15" i="1" s="1"/>
  <c r="EE15" i="1" s="1"/>
  <c r="EF15" i="1" s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5" i="1" s="1"/>
  <c r="ER15" i="1" s="1"/>
  <c r="ES15" i="1" s="1"/>
  <c r="ET15" i="1" s="1"/>
  <c r="EU15" i="1" s="1"/>
  <c r="EV15" i="1" s="1"/>
  <c r="EW15" i="1" s="1"/>
  <c r="EX15" i="1" s="1"/>
  <c r="EY15" i="1" s="1"/>
  <c r="EZ15" i="1" s="1"/>
  <c r="FA15" i="1" s="1"/>
  <c r="FB15" i="1" s="1"/>
  <c r="FC15" i="1" s="1"/>
  <c r="FD15" i="1" s="1"/>
  <c r="FE15" i="1" s="1"/>
  <c r="FF15" i="1" s="1"/>
  <c r="FG15" i="1" s="1"/>
  <c r="FH15" i="1" s="1"/>
  <c r="FI15" i="1" s="1"/>
  <c r="FJ15" i="1" s="1"/>
  <c r="FK15" i="1" s="1"/>
  <c r="FL15" i="1" s="1"/>
  <c r="FM15" i="1" s="1"/>
  <c r="FN15" i="1" s="1"/>
  <c r="FO15" i="1" s="1"/>
  <c r="FP15" i="1" s="1"/>
  <c r="FQ15" i="1" s="1"/>
  <c r="FR15" i="1" s="1"/>
  <c r="FS15" i="1" s="1"/>
  <c r="FT15" i="1" s="1"/>
  <c r="FU15" i="1" s="1"/>
  <c r="FV15" i="1" s="1"/>
  <c r="FW15" i="1" s="1"/>
  <c r="FX15" i="1" s="1"/>
  <c r="FY15" i="1" s="1"/>
  <c r="FZ15" i="1" s="1"/>
  <c r="GA15" i="1" s="1"/>
  <c r="GB15" i="1" s="1"/>
  <c r="GC15" i="1" s="1"/>
  <c r="GD15" i="1" s="1"/>
  <c r="GE15" i="1" s="1"/>
  <c r="GF15" i="1" s="1"/>
  <c r="GG15" i="1" s="1"/>
  <c r="GH15" i="1" s="1"/>
  <c r="GI15" i="1" s="1"/>
  <c r="GJ15" i="1" s="1"/>
  <c r="GK15" i="1" s="1"/>
  <c r="GL15" i="1" s="1"/>
  <c r="GM15" i="1" s="1"/>
  <c r="GN15" i="1" s="1"/>
  <c r="GO15" i="1" s="1"/>
  <c r="GP15" i="1" s="1"/>
  <c r="GQ15" i="1" s="1"/>
  <c r="GR15" i="1" s="1"/>
  <c r="GS15" i="1" s="1"/>
  <c r="GT15" i="1" s="1"/>
  <c r="GU15" i="1" s="1"/>
  <c r="GV15" i="1" s="1"/>
  <c r="GW15" i="1" s="1"/>
  <c r="GX15" i="1" s="1"/>
  <c r="GY15" i="1" s="1"/>
  <c r="GZ15" i="1" s="1"/>
  <c r="HA15" i="1" s="1"/>
  <c r="HB15" i="1" s="1"/>
  <c r="HC15" i="1" s="1"/>
  <c r="HD15" i="1" s="1"/>
  <c r="HE15" i="1" s="1"/>
  <c r="HF15" i="1" s="1"/>
  <c r="HG15" i="1" s="1"/>
  <c r="HH15" i="1" s="1"/>
  <c r="HI15" i="1" s="1"/>
  <c r="HJ15" i="1" s="1"/>
  <c r="HK15" i="1" s="1"/>
  <c r="HL15" i="1" s="1"/>
  <c r="HM15" i="1" s="1"/>
  <c r="HN15" i="1" s="1"/>
  <c r="HO15" i="1" s="1"/>
  <c r="HP15" i="1" s="1"/>
  <c r="HQ15" i="1" s="1"/>
  <c r="HR15" i="1" s="1"/>
  <c r="HS15" i="1" s="1"/>
  <c r="HT15" i="1" s="1"/>
  <c r="HU15" i="1" s="1"/>
  <c r="HV15" i="1" s="1"/>
  <c r="HW15" i="1" s="1"/>
  <c r="HX15" i="1" s="1"/>
  <c r="HY15" i="1" s="1"/>
  <c r="HZ15" i="1" s="1"/>
  <c r="IA15" i="1" s="1"/>
  <c r="IB15" i="1" s="1"/>
  <c r="IC15" i="1" s="1"/>
  <c r="ID15" i="1" s="1"/>
  <c r="IE15" i="1" s="1"/>
  <c r="IF15" i="1" s="1"/>
  <c r="IG15" i="1" s="1"/>
  <c r="IH15" i="1" s="1"/>
  <c r="II15" i="1" s="1"/>
  <c r="IJ15" i="1" s="1"/>
  <c r="IK15" i="1" s="1"/>
  <c r="IL15" i="1" s="1"/>
  <c r="IM15" i="1" s="1"/>
  <c r="IN15" i="1" s="1"/>
  <c r="IO15" i="1" s="1"/>
  <c r="IP15" i="1" s="1"/>
  <c r="IQ15" i="1" s="1"/>
  <c r="IR15" i="1" s="1"/>
  <c r="IS15" i="1" s="1"/>
  <c r="IT15" i="1" s="1"/>
  <c r="IU15" i="1" s="1"/>
  <c r="IV15" i="1" s="1"/>
  <c r="IW15" i="1" s="1"/>
  <c r="IX15" i="1" s="1"/>
  <c r="IY15" i="1" s="1"/>
  <c r="IZ15" i="1" s="1"/>
  <c r="JA15" i="1" s="1"/>
  <c r="JB15" i="1" s="1"/>
  <c r="JC15" i="1" s="1"/>
  <c r="JD15" i="1" s="1"/>
  <c r="JE15" i="1" s="1"/>
  <c r="JF15" i="1" s="1"/>
  <c r="JG15" i="1" s="1"/>
  <c r="JH15" i="1" s="1"/>
  <c r="JI15" i="1" s="1"/>
  <c r="JJ15" i="1" s="1"/>
  <c r="JK15" i="1" s="1"/>
  <c r="JL15" i="1" s="1"/>
  <c r="JM15" i="1" s="1"/>
  <c r="JN15" i="1" s="1"/>
  <c r="JO15" i="1" s="1"/>
  <c r="JP15" i="1" s="1"/>
  <c r="JQ15" i="1" s="1"/>
  <c r="JR15" i="1" s="1"/>
  <c r="JS15" i="1" s="1"/>
  <c r="JT15" i="1" s="1"/>
  <c r="JU15" i="1" s="1"/>
  <c r="JV15" i="1" s="1"/>
  <c r="JW15" i="1" s="1"/>
  <c r="JX15" i="1" s="1"/>
  <c r="JY15" i="1" s="1"/>
  <c r="JZ15" i="1" s="1"/>
  <c r="KA15" i="1" s="1"/>
  <c r="KB15" i="1" s="1"/>
  <c r="KC15" i="1" s="1"/>
  <c r="KD15" i="1" s="1"/>
  <c r="KE15" i="1" s="1"/>
  <c r="KF15" i="1" s="1"/>
  <c r="KG15" i="1" s="1"/>
  <c r="KH15" i="1" s="1"/>
  <c r="KI15" i="1" s="1"/>
  <c r="KJ15" i="1" s="1"/>
  <c r="KK15" i="1" s="1"/>
  <c r="KL15" i="1" s="1"/>
  <c r="KM15" i="1" s="1"/>
  <c r="KN15" i="1" s="1"/>
  <c r="KO15" i="1" s="1"/>
  <c r="KP15" i="1" s="1"/>
  <c r="KQ15" i="1" s="1"/>
  <c r="KR15" i="1" s="1"/>
  <c r="KS15" i="1" s="1"/>
  <c r="KT15" i="1" s="1"/>
  <c r="KU15" i="1" s="1"/>
  <c r="KV15" i="1" s="1"/>
  <c r="KW15" i="1" s="1"/>
  <c r="KX15" i="1" s="1"/>
  <c r="KY15" i="1" s="1"/>
  <c r="KZ15" i="1" s="1"/>
  <c r="LA15" i="1" s="1"/>
  <c r="LB15" i="1" s="1"/>
  <c r="LC15" i="1" s="1"/>
  <c r="LD15" i="1" s="1"/>
  <c r="LE15" i="1" s="1"/>
  <c r="LF15" i="1" s="1"/>
  <c r="LG15" i="1" s="1"/>
  <c r="LH15" i="1" s="1"/>
  <c r="LI15" i="1" s="1"/>
  <c r="LJ15" i="1" s="1"/>
  <c r="LK15" i="1" s="1"/>
  <c r="LL15" i="1" s="1"/>
  <c r="LM15" i="1" s="1"/>
  <c r="LN15" i="1" s="1"/>
  <c r="LO15" i="1" s="1"/>
  <c r="LP15" i="1" s="1"/>
  <c r="LQ15" i="1" s="1"/>
  <c r="LR15" i="1" s="1"/>
  <c r="LS15" i="1" s="1"/>
  <c r="LT15" i="1" s="1"/>
  <c r="LU15" i="1" s="1"/>
  <c r="LV15" i="1" s="1"/>
  <c r="HL8" i="1"/>
  <c r="GF8" i="1"/>
  <c r="EJ8" i="1"/>
  <c r="DB8" i="1"/>
  <c r="CG8" i="1"/>
  <c r="BD8" i="1"/>
  <c r="AN8" i="1"/>
  <c r="P8" i="1"/>
  <c r="HT8" i="1"/>
  <c r="HD8" i="1"/>
  <c r="GN8" i="1"/>
  <c r="FX8" i="1"/>
  <c r="FH8" i="1"/>
  <c r="ER8" i="1"/>
  <c r="EC8" i="1"/>
  <c r="DR8" i="1"/>
  <c r="DH8" i="1"/>
  <c r="CW8" i="1"/>
  <c r="CL8" i="1"/>
  <c r="CB8" i="1"/>
  <c r="BQ8" i="1"/>
  <c r="BH8" i="1"/>
  <c r="AZ8" i="1"/>
  <c r="AR8" i="1"/>
  <c r="AJ8" i="1"/>
  <c r="AB8" i="1"/>
  <c r="T8" i="1"/>
  <c r="L8" i="1"/>
  <c r="ID8" i="1"/>
  <c r="HM8" i="1"/>
  <c r="GW8" i="1"/>
  <c r="GG8" i="1"/>
  <c r="FQ8" i="1"/>
  <c r="FA8" i="1"/>
  <c r="EK8" i="1"/>
  <c r="DY8" i="1"/>
  <c r="DN8" i="1"/>
  <c r="DD8" i="1"/>
  <c r="CS8" i="1"/>
  <c r="CH8" i="1"/>
  <c r="BM8" i="1"/>
  <c r="BE8" i="1"/>
  <c r="AO8" i="1"/>
  <c r="Y8" i="1"/>
  <c r="I8" i="1"/>
  <c r="IB8" i="1"/>
  <c r="GV8" i="1"/>
  <c r="FP8" i="1"/>
  <c r="EZ8" i="1"/>
  <c r="DX8" i="1"/>
  <c r="DM8" i="1"/>
  <c r="CR8" i="1"/>
  <c r="BV8" i="1"/>
  <c r="BL8" i="1"/>
  <c r="AV8" i="1"/>
  <c r="AF8" i="1"/>
  <c r="X8" i="1"/>
  <c r="IR5" i="1" l="1"/>
  <c r="IQ8" i="1"/>
  <c r="K14" i="1"/>
  <c r="IQ16" i="1"/>
  <c r="IR16" i="1" s="1"/>
  <c r="H17" i="1"/>
  <c r="I6" i="1"/>
  <c r="L14" i="1" l="1"/>
  <c r="I17" i="1"/>
  <c r="IS5" i="1"/>
  <c r="IR8" i="1"/>
  <c r="I9" i="1"/>
  <c r="J7" i="1" s="1"/>
  <c r="IT5" i="1" l="1"/>
  <c r="IS8" i="1"/>
  <c r="IS16" i="1"/>
  <c r="IT16" i="1" s="1"/>
  <c r="J17" i="1"/>
  <c r="M14" i="1"/>
  <c r="J6" i="1"/>
  <c r="J9" i="1" s="1"/>
  <c r="K7" i="1" s="1"/>
  <c r="K6" i="1" s="1"/>
  <c r="IU5" i="1" l="1"/>
  <c r="IU16" i="1" s="1"/>
  <c r="IT8" i="1"/>
  <c r="N14" i="1"/>
  <c r="K17" i="1"/>
  <c r="K9" i="1"/>
  <c r="L7" i="1" s="1"/>
  <c r="L6" i="1" s="1"/>
  <c r="L17" i="1" l="1"/>
  <c r="IU8" i="1"/>
  <c r="IV5" i="1"/>
  <c r="O14" i="1"/>
  <c r="L9" i="1"/>
  <c r="M7" i="1" s="1"/>
  <c r="M6" i="1" s="1"/>
  <c r="M9" i="1" s="1"/>
  <c r="N7" i="1" s="1"/>
  <c r="N6" i="1" s="1"/>
  <c r="N9" i="1" s="1"/>
  <c r="O7" i="1" s="1"/>
  <c r="O6" i="1" s="1"/>
  <c r="O9" i="1" s="1"/>
  <c r="P7" i="1" s="1"/>
  <c r="P6" i="1" s="1"/>
  <c r="P9" i="1" s="1"/>
  <c r="Q7" i="1" s="1"/>
  <c r="Q6" i="1" s="1"/>
  <c r="Q9" i="1" s="1"/>
  <c r="R7" i="1" s="1"/>
  <c r="R6" i="1" s="1"/>
  <c r="P14" i="1" l="1"/>
  <c r="M17" i="1"/>
  <c r="IW5" i="1"/>
  <c r="IV8" i="1"/>
  <c r="IV16" i="1"/>
  <c r="R9" i="1"/>
  <c r="S7" i="1" s="1"/>
  <c r="S6" i="1" s="1"/>
  <c r="IW16" i="1" l="1"/>
  <c r="N17" i="1"/>
  <c r="IW8" i="1"/>
  <c r="IX5" i="1"/>
  <c r="Q14" i="1"/>
  <c r="S9" i="1"/>
  <c r="T7" i="1" s="1"/>
  <c r="T6" i="1" s="1"/>
  <c r="T9" i="1" s="1"/>
  <c r="U7" i="1" s="1"/>
  <c r="U6" i="1" s="1"/>
  <c r="O17" i="1" l="1"/>
  <c r="R14" i="1"/>
  <c r="IY5" i="1"/>
  <c r="IX8" i="1"/>
  <c r="IX16" i="1"/>
  <c r="U9" i="1"/>
  <c r="V7" i="1" s="1"/>
  <c r="V6" i="1" s="1"/>
  <c r="IY16" i="1" l="1"/>
  <c r="S14" i="1"/>
  <c r="IZ5" i="1"/>
  <c r="IY8" i="1"/>
  <c r="P17" i="1"/>
  <c r="V9" i="1"/>
  <c r="W7" i="1" s="1"/>
  <c r="W6" i="1" s="1"/>
  <c r="W9" i="1" s="1"/>
  <c r="X7" i="1" s="1"/>
  <c r="X6" i="1" s="1"/>
  <c r="X9" i="1" s="1"/>
  <c r="Y7" i="1" s="1"/>
  <c r="Y6" i="1" s="1"/>
  <c r="Y9" i="1" s="1"/>
  <c r="Z7" i="1" s="1"/>
  <c r="Z6" i="1" s="1"/>
  <c r="Z9" i="1" s="1"/>
  <c r="AA7" i="1" s="1"/>
  <c r="AA6" i="1" s="1"/>
  <c r="AA9" i="1" s="1"/>
  <c r="AB7" i="1" s="1"/>
  <c r="AB6" i="1" s="1"/>
  <c r="AB9" i="1" s="1"/>
  <c r="AC7" i="1" s="1"/>
  <c r="AC6" i="1" s="1"/>
  <c r="AC9" i="1" s="1"/>
  <c r="AD7" i="1" s="1"/>
  <c r="AD6" i="1" s="1"/>
  <c r="AD9" i="1" s="1"/>
  <c r="AE7" i="1" s="1"/>
  <c r="AE6" i="1" s="1"/>
  <c r="AE9" i="1" s="1"/>
  <c r="AF7" i="1" s="1"/>
  <c r="AF6" i="1" s="1"/>
  <c r="AF9" i="1" s="1"/>
  <c r="AG7" i="1" s="1"/>
  <c r="AG6" i="1" s="1"/>
  <c r="AG9" i="1" s="1"/>
  <c r="AH7" i="1" s="1"/>
  <c r="AH6" i="1" s="1"/>
  <c r="AH9" i="1" s="1"/>
  <c r="AI7" i="1" s="1"/>
  <c r="AI6" i="1" s="1"/>
  <c r="AI9" i="1" s="1"/>
  <c r="AJ7" i="1" s="1"/>
  <c r="AJ6" i="1" s="1"/>
  <c r="AJ9" i="1" s="1"/>
  <c r="AK7" i="1" s="1"/>
  <c r="AK6" i="1" s="1"/>
  <c r="AK9" i="1" s="1"/>
  <c r="AL7" i="1" s="1"/>
  <c r="AL6" i="1" s="1"/>
  <c r="AL9" i="1" s="1"/>
  <c r="AM7" i="1" s="1"/>
  <c r="AM6" i="1" s="1"/>
  <c r="AM9" i="1" s="1"/>
  <c r="AN7" i="1" s="1"/>
  <c r="AN6" i="1" s="1"/>
  <c r="AN9" i="1" s="1"/>
  <c r="AO7" i="1" s="1"/>
  <c r="AO6" i="1" s="1"/>
  <c r="AO9" i="1" s="1"/>
  <c r="AP7" i="1" s="1"/>
  <c r="AP6" i="1" s="1"/>
  <c r="AP9" i="1" s="1"/>
  <c r="AQ7" i="1" s="1"/>
  <c r="AQ6" i="1" s="1"/>
  <c r="AQ9" i="1" s="1"/>
  <c r="AR7" i="1" s="1"/>
  <c r="AR6" i="1" s="1"/>
  <c r="AR9" i="1" s="1"/>
  <c r="AS7" i="1" s="1"/>
  <c r="AS6" i="1" s="1"/>
  <c r="AS9" i="1" s="1"/>
  <c r="AT7" i="1" s="1"/>
  <c r="AT6" i="1" s="1"/>
  <c r="AT9" i="1" s="1"/>
  <c r="AU7" i="1" s="1"/>
  <c r="AU6" i="1" s="1"/>
  <c r="AU9" i="1" s="1"/>
  <c r="AV7" i="1" s="1"/>
  <c r="AV6" i="1" s="1"/>
  <c r="AV9" i="1" s="1"/>
  <c r="AW7" i="1" s="1"/>
  <c r="AW6" i="1" s="1"/>
  <c r="AW9" i="1" s="1"/>
  <c r="AX7" i="1" s="1"/>
  <c r="AX6" i="1" s="1"/>
  <c r="AX9" i="1" s="1"/>
  <c r="AY7" i="1" s="1"/>
  <c r="AY6" i="1" s="1"/>
  <c r="AY9" i="1" s="1"/>
  <c r="AZ7" i="1" s="1"/>
  <c r="AZ6" i="1" s="1"/>
  <c r="AZ9" i="1" s="1"/>
  <c r="BA7" i="1" s="1"/>
  <c r="BA6" i="1" s="1"/>
  <c r="BA9" i="1" s="1"/>
  <c r="BB7" i="1" s="1"/>
  <c r="BB6" i="1" s="1"/>
  <c r="BB9" i="1" s="1"/>
  <c r="BC7" i="1" s="1"/>
  <c r="BC6" i="1" s="1"/>
  <c r="BC9" i="1" s="1"/>
  <c r="BD7" i="1" s="1"/>
  <c r="BD6" i="1" s="1"/>
  <c r="BD9" i="1" s="1"/>
  <c r="BE7" i="1" s="1"/>
  <c r="BE6" i="1" s="1"/>
  <c r="BE9" i="1" s="1"/>
  <c r="BF7" i="1" s="1"/>
  <c r="BF6" i="1" s="1"/>
  <c r="BF9" i="1" s="1"/>
  <c r="BG7" i="1" s="1"/>
  <c r="BG6" i="1" s="1"/>
  <c r="BG9" i="1" s="1"/>
  <c r="BH7" i="1" s="1"/>
  <c r="BH6" i="1" s="1"/>
  <c r="BH9" i="1" s="1"/>
  <c r="BI7" i="1" s="1"/>
  <c r="BI6" i="1" s="1"/>
  <c r="BI9" i="1" s="1"/>
  <c r="BJ7" i="1" s="1"/>
  <c r="BJ6" i="1" s="1"/>
  <c r="BJ9" i="1" s="1"/>
  <c r="BK7" i="1" s="1"/>
  <c r="BK6" i="1" s="1"/>
  <c r="BK9" i="1" s="1"/>
  <c r="BL7" i="1" s="1"/>
  <c r="BL6" i="1" s="1"/>
  <c r="BL9" i="1" s="1"/>
  <c r="BM7" i="1" s="1"/>
  <c r="BM6" i="1" s="1"/>
  <c r="BM9" i="1" s="1"/>
  <c r="BN7" i="1" s="1"/>
  <c r="BN6" i="1" s="1"/>
  <c r="BN9" i="1" s="1"/>
  <c r="BO7" i="1" s="1"/>
  <c r="BO6" i="1" s="1"/>
  <c r="BO9" i="1" s="1"/>
  <c r="BP7" i="1" s="1"/>
  <c r="BP6" i="1" s="1"/>
  <c r="BP9" i="1" s="1"/>
  <c r="BQ7" i="1" s="1"/>
  <c r="BQ6" i="1" s="1"/>
  <c r="BQ9" i="1" s="1"/>
  <c r="BR7" i="1" s="1"/>
  <c r="BR6" i="1" s="1"/>
  <c r="BR9" i="1" s="1"/>
  <c r="BS7" i="1" s="1"/>
  <c r="BS6" i="1" s="1"/>
  <c r="BS9" i="1" s="1"/>
  <c r="BT7" i="1" s="1"/>
  <c r="BT6" i="1" s="1"/>
  <c r="BT9" i="1" s="1"/>
  <c r="BU7" i="1" s="1"/>
  <c r="BU6" i="1" s="1"/>
  <c r="BU9" i="1" s="1"/>
  <c r="BV7" i="1" s="1"/>
  <c r="BV6" i="1" s="1"/>
  <c r="BV9" i="1" s="1"/>
  <c r="BW7" i="1" s="1"/>
  <c r="BW6" i="1" s="1"/>
  <c r="BW9" i="1" s="1"/>
  <c r="BX7" i="1" s="1"/>
  <c r="BX6" i="1" s="1"/>
  <c r="BX9" i="1" s="1"/>
  <c r="BY7" i="1" s="1"/>
  <c r="BY6" i="1" s="1"/>
  <c r="BY9" i="1" s="1"/>
  <c r="BZ7" i="1" s="1"/>
  <c r="BZ6" i="1" s="1"/>
  <c r="BZ9" i="1" s="1"/>
  <c r="CA7" i="1" s="1"/>
  <c r="CA6" i="1" s="1"/>
  <c r="CA9" i="1" s="1"/>
  <c r="CB7" i="1" s="1"/>
  <c r="CB6" i="1" s="1"/>
  <c r="CB9" i="1" s="1"/>
  <c r="CC7" i="1" s="1"/>
  <c r="CC6" i="1" s="1"/>
  <c r="CC9" i="1" s="1"/>
  <c r="CD7" i="1" s="1"/>
  <c r="CD6" i="1" s="1"/>
  <c r="CD9" i="1" s="1"/>
  <c r="CE7" i="1" s="1"/>
  <c r="CE6" i="1" s="1"/>
  <c r="CE9" i="1" s="1"/>
  <c r="CF7" i="1" s="1"/>
  <c r="CF6" i="1" s="1"/>
  <c r="CF9" i="1" s="1"/>
  <c r="CG7" i="1" s="1"/>
  <c r="CG6" i="1" s="1"/>
  <c r="CG9" i="1" s="1"/>
  <c r="CH7" i="1" s="1"/>
  <c r="CH6" i="1" s="1"/>
  <c r="CH9" i="1" s="1"/>
  <c r="CI7" i="1" s="1"/>
  <c r="CI6" i="1" s="1"/>
  <c r="CI9" i="1" s="1"/>
  <c r="CJ7" i="1" s="1"/>
  <c r="CJ6" i="1" s="1"/>
  <c r="CJ9" i="1" s="1"/>
  <c r="CK7" i="1" s="1"/>
  <c r="CK6" i="1" s="1"/>
  <c r="CK9" i="1" s="1"/>
  <c r="CL7" i="1" s="1"/>
  <c r="CL6" i="1" s="1"/>
  <c r="CL9" i="1" s="1"/>
  <c r="CM7" i="1" s="1"/>
  <c r="CM6" i="1" s="1"/>
  <c r="CM9" i="1" s="1"/>
  <c r="CN7" i="1" s="1"/>
  <c r="CN6" i="1" s="1"/>
  <c r="CN9" i="1" s="1"/>
  <c r="CO7" i="1" s="1"/>
  <c r="CO6" i="1" s="1"/>
  <c r="CO9" i="1" s="1"/>
  <c r="CP7" i="1" s="1"/>
  <c r="CP6" i="1" s="1"/>
  <c r="CP9" i="1" s="1"/>
  <c r="CQ7" i="1" s="1"/>
  <c r="CQ6" i="1" s="1"/>
  <c r="CQ9" i="1" s="1"/>
  <c r="CR7" i="1" s="1"/>
  <c r="CR6" i="1" s="1"/>
  <c r="CR9" i="1" s="1"/>
  <c r="CS7" i="1" s="1"/>
  <c r="CS6" i="1" s="1"/>
  <c r="CS9" i="1" s="1"/>
  <c r="CT7" i="1" s="1"/>
  <c r="CT6" i="1" s="1"/>
  <c r="CT9" i="1" s="1"/>
  <c r="CU7" i="1" s="1"/>
  <c r="CU6" i="1" s="1"/>
  <c r="CU9" i="1" s="1"/>
  <c r="CV7" i="1" s="1"/>
  <c r="CV6" i="1" s="1"/>
  <c r="CV9" i="1" s="1"/>
  <c r="CW7" i="1" s="1"/>
  <c r="CW6" i="1" s="1"/>
  <c r="CW9" i="1" s="1"/>
  <c r="CX7" i="1" s="1"/>
  <c r="CX6" i="1" s="1"/>
  <c r="CX9" i="1" s="1"/>
  <c r="CY7" i="1" s="1"/>
  <c r="CY6" i="1" s="1"/>
  <c r="CY9" i="1" s="1"/>
  <c r="CZ7" i="1" s="1"/>
  <c r="CZ6" i="1" s="1"/>
  <c r="CZ9" i="1" s="1"/>
  <c r="DA7" i="1" s="1"/>
  <c r="DA6" i="1" s="1"/>
  <c r="DA9" i="1" s="1"/>
  <c r="DB7" i="1" s="1"/>
  <c r="DB6" i="1" s="1"/>
  <c r="DB9" i="1" s="1"/>
  <c r="DC7" i="1" s="1"/>
  <c r="DC6" i="1" s="1"/>
  <c r="DC9" i="1" s="1"/>
  <c r="DD7" i="1" s="1"/>
  <c r="DD6" i="1" s="1"/>
  <c r="DD9" i="1" s="1"/>
  <c r="DE7" i="1" s="1"/>
  <c r="DE6" i="1" s="1"/>
  <c r="DE9" i="1" s="1"/>
  <c r="DF7" i="1" s="1"/>
  <c r="DF6" i="1" s="1"/>
  <c r="DF9" i="1" s="1"/>
  <c r="DG7" i="1" s="1"/>
  <c r="DG6" i="1" s="1"/>
  <c r="DG9" i="1" s="1"/>
  <c r="DH7" i="1" s="1"/>
  <c r="DH6" i="1" s="1"/>
  <c r="DH9" i="1" s="1"/>
  <c r="DI7" i="1" s="1"/>
  <c r="DI6" i="1" s="1"/>
  <c r="DI9" i="1" s="1"/>
  <c r="DJ7" i="1" s="1"/>
  <c r="DJ6" i="1" s="1"/>
  <c r="DJ9" i="1" s="1"/>
  <c r="DK7" i="1" s="1"/>
  <c r="DK6" i="1" s="1"/>
  <c r="DK9" i="1" s="1"/>
  <c r="DL7" i="1" s="1"/>
  <c r="DL6" i="1" s="1"/>
  <c r="DL9" i="1" s="1"/>
  <c r="DM7" i="1" s="1"/>
  <c r="DM6" i="1" s="1"/>
  <c r="DM9" i="1" s="1"/>
  <c r="DN7" i="1" s="1"/>
  <c r="DN6" i="1" s="1"/>
  <c r="DN9" i="1" s="1"/>
  <c r="DO7" i="1" s="1"/>
  <c r="DO6" i="1" s="1"/>
  <c r="DO9" i="1" s="1"/>
  <c r="DP7" i="1" s="1"/>
  <c r="DP6" i="1" s="1"/>
  <c r="DP9" i="1" s="1"/>
  <c r="DQ7" i="1" s="1"/>
  <c r="DQ6" i="1" s="1"/>
  <c r="DQ9" i="1" s="1"/>
  <c r="DR7" i="1" s="1"/>
  <c r="DR6" i="1" s="1"/>
  <c r="DR9" i="1" s="1"/>
  <c r="DS7" i="1" s="1"/>
  <c r="DS6" i="1" s="1"/>
  <c r="DS9" i="1" s="1"/>
  <c r="DT7" i="1" s="1"/>
  <c r="DT6" i="1" s="1"/>
  <c r="DT9" i="1" s="1"/>
  <c r="DU7" i="1" s="1"/>
  <c r="DU6" i="1" s="1"/>
  <c r="DU9" i="1" s="1"/>
  <c r="DV7" i="1" s="1"/>
  <c r="DV6" i="1" s="1"/>
  <c r="DV9" i="1" s="1"/>
  <c r="DW7" i="1" s="1"/>
  <c r="DW6" i="1" s="1"/>
  <c r="DW9" i="1" s="1"/>
  <c r="DX7" i="1" s="1"/>
  <c r="DX6" i="1" s="1"/>
  <c r="DX9" i="1" s="1"/>
  <c r="DY7" i="1" s="1"/>
  <c r="DY6" i="1" s="1"/>
  <c r="DY9" i="1" s="1"/>
  <c r="DZ7" i="1" s="1"/>
  <c r="DZ6" i="1" s="1"/>
  <c r="DZ9" i="1" s="1"/>
  <c r="EA7" i="1" s="1"/>
  <c r="EA6" i="1" s="1"/>
  <c r="EA9" i="1" s="1"/>
  <c r="EB7" i="1" s="1"/>
  <c r="EB6" i="1" s="1"/>
  <c r="EB9" i="1" s="1"/>
  <c r="EC7" i="1" s="1"/>
  <c r="EC6" i="1" s="1"/>
  <c r="EC9" i="1" s="1"/>
  <c r="ED7" i="1" s="1"/>
  <c r="ED6" i="1" s="1"/>
  <c r="ED9" i="1" s="1"/>
  <c r="EE7" i="1" s="1"/>
  <c r="EE6" i="1" s="1"/>
  <c r="EE9" i="1" s="1"/>
  <c r="EF7" i="1" s="1"/>
  <c r="EF6" i="1" s="1"/>
  <c r="EF9" i="1" s="1"/>
  <c r="EG7" i="1" s="1"/>
  <c r="EG6" i="1" s="1"/>
  <c r="EG9" i="1" s="1"/>
  <c r="EH7" i="1" s="1"/>
  <c r="EH6" i="1" s="1"/>
  <c r="EH9" i="1" s="1"/>
  <c r="EI7" i="1" s="1"/>
  <c r="EI6" i="1" s="1"/>
  <c r="EI9" i="1" s="1"/>
  <c r="EJ7" i="1" s="1"/>
  <c r="EJ6" i="1" s="1"/>
  <c r="EJ9" i="1" s="1"/>
  <c r="EK7" i="1" s="1"/>
  <c r="EK6" i="1" s="1"/>
  <c r="EK9" i="1" s="1"/>
  <c r="EL7" i="1" s="1"/>
  <c r="EL6" i="1" s="1"/>
  <c r="EL9" i="1" s="1"/>
  <c r="EM7" i="1" s="1"/>
  <c r="EM6" i="1" s="1"/>
  <c r="EM9" i="1" s="1"/>
  <c r="EN7" i="1" s="1"/>
  <c r="EN6" i="1" s="1"/>
  <c r="EN9" i="1" s="1"/>
  <c r="EO7" i="1" s="1"/>
  <c r="EO6" i="1" s="1"/>
  <c r="EO9" i="1" s="1"/>
  <c r="EP7" i="1" s="1"/>
  <c r="EP6" i="1" s="1"/>
  <c r="EP9" i="1" s="1"/>
  <c r="EQ7" i="1" s="1"/>
  <c r="EQ6" i="1" s="1"/>
  <c r="EQ9" i="1" s="1"/>
  <c r="ER7" i="1" s="1"/>
  <c r="ER6" i="1" s="1"/>
  <c r="ER9" i="1" s="1"/>
  <c r="ES7" i="1" s="1"/>
  <c r="ES6" i="1" s="1"/>
  <c r="ES9" i="1" s="1"/>
  <c r="ET7" i="1" s="1"/>
  <c r="ET6" i="1" s="1"/>
  <c r="ET9" i="1" s="1"/>
  <c r="EU7" i="1" s="1"/>
  <c r="EU6" i="1" s="1"/>
  <c r="EU9" i="1" s="1"/>
  <c r="EV7" i="1" s="1"/>
  <c r="EV6" i="1" s="1"/>
  <c r="EV9" i="1" s="1"/>
  <c r="EW7" i="1" s="1"/>
  <c r="EW6" i="1" s="1"/>
  <c r="EW9" i="1" s="1"/>
  <c r="EX7" i="1" s="1"/>
  <c r="EX6" i="1" s="1"/>
  <c r="EX9" i="1" s="1"/>
  <c r="EY7" i="1" s="1"/>
  <c r="EY6" i="1" s="1"/>
  <c r="EY9" i="1" s="1"/>
  <c r="EZ7" i="1" s="1"/>
  <c r="EZ6" i="1" s="1"/>
  <c r="EZ9" i="1" s="1"/>
  <c r="FA7" i="1" s="1"/>
  <c r="FA6" i="1" s="1"/>
  <c r="FA9" i="1" s="1"/>
  <c r="FB7" i="1" s="1"/>
  <c r="FB6" i="1" s="1"/>
  <c r="FB9" i="1" s="1"/>
  <c r="FC7" i="1" s="1"/>
  <c r="FC6" i="1" s="1"/>
  <c r="FC9" i="1" s="1"/>
  <c r="FD7" i="1" s="1"/>
  <c r="FD6" i="1" s="1"/>
  <c r="FD9" i="1" s="1"/>
  <c r="FE7" i="1" s="1"/>
  <c r="FE6" i="1" s="1"/>
  <c r="FE9" i="1" s="1"/>
  <c r="FF7" i="1" s="1"/>
  <c r="FF6" i="1" s="1"/>
  <c r="FF9" i="1" s="1"/>
  <c r="FG7" i="1" s="1"/>
  <c r="FG6" i="1" s="1"/>
  <c r="FG9" i="1" s="1"/>
  <c r="FH7" i="1" s="1"/>
  <c r="FH6" i="1" s="1"/>
  <c r="FH9" i="1" s="1"/>
  <c r="FI7" i="1" s="1"/>
  <c r="FI6" i="1" s="1"/>
  <c r="FI9" i="1" s="1"/>
  <c r="FJ7" i="1" s="1"/>
  <c r="FJ6" i="1" s="1"/>
  <c r="FJ9" i="1" s="1"/>
  <c r="FK7" i="1" s="1"/>
  <c r="FK6" i="1" s="1"/>
  <c r="FK9" i="1" s="1"/>
  <c r="FL7" i="1" s="1"/>
  <c r="FL6" i="1" s="1"/>
  <c r="FL9" i="1" s="1"/>
  <c r="FM7" i="1" s="1"/>
  <c r="FM6" i="1" s="1"/>
  <c r="FM9" i="1" s="1"/>
  <c r="FN7" i="1" s="1"/>
  <c r="FN6" i="1" s="1"/>
  <c r="FN9" i="1" s="1"/>
  <c r="FO7" i="1" s="1"/>
  <c r="FO6" i="1" s="1"/>
  <c r="FO9" i="1" s="1"/>
  <c r="FP7" i="1" s="1"/>
  <c r="FP6" i="1" s="1"/>
  <c r="FP9" i="1" s="1"/>
  <c r="FQ7" i="1" s="1"/>
  <c r="FQ6" i="1" s="1"/>
  <c r="FQ9" i="1" s="1"/>
  <c r="FR7" i="1" s="1"/>
  <c r="FR6" i="1" s="1"/>
  <c r="FR9" i="1" s="1"/>
  <c r="FS7" i="1" s="1"/>
  <c r="FS6" i="1" s="1"/>
  <c r="FS9" i="1" s="1"/>
  <c r="FT7" i="1" s="1"/>
  <c r="FT6" i="1" s="1"/>
  <c r="FT9" i="1" s="1"/>
  <c r="FU7" i="1" s="1"/>
  <c r="FU6" i="1" s="1"/>
  <c r="FU9" i="1" s="1"/>
  <c r="FV7" i="1" s="1"/>
  <c r="FV6" i="1" s="1"/>
  <c r="FV9" i="1" s="1"/>
  <c r="FW7" i="1" s="1"/>
  <c r="FW6" i="1" s="1"/>
  <c r="FW9" i="1" s="1"/>
  <c r="FX7" i="1" s="1"/>
  <c r="FX6" i="1" s="1"/>
  <c r="FX9" i="1" s="1"/>
  <c r="FY7" i="1" s="1"/>
  <c r="FY6" i="1" s="1"/>
  <c r="FY9" i="1" s="1"/>
  <c r="FZ7" i="1" s="1"/>
  <c r="FZ6" i="1" s="1"/>
  <c r="FZ9" i="1" s="1"/>
  <c r="GA7" i="1" s="1"/>
  <c r="GA6" i="1" s="1"/>
  <c r="GA9" i="1" s="1"/>
  <c r="GB7" i="1" s="1"/>
  <c r="GB6" i="1" s="1"/>
  <c r="GB9" i="1" s="1"/>
  <c r="GC7" i="1" s="1"/>
  <c r="GC6" i="1" s="1"/>
  <c r="GC9" i="1" s="1"/>
  <c r="GD7" i="1" s="1"/>
  <c r="GD6" i="1" s="1"/>
  <c r="GD9" i="1" s="1"/>
  <c r="GE7" i="1" s="1"/>
  <c r="GE6" i="1" s="1"/>
  <c r="GE9" i="1" s="1"/>
  <c r="GF7" i="1" s="1"/>
  <c r="GF6" i="1" s="1"/>
  <c r="GF9" i="1" s="1"/>
  <c r="GG7" i="1" s="1"/>
  <c r="GG6" i="1" s="1"/>
  <c r="GG9" i="1" s="1"/>
  <c r="GH7" i="1" s="1"/>
  <c r="GH6" i="1" s="1"/>
  <c r="GH9" i="1" s="1"/>
  <c r="GI7" i="1" s="1"/>
  <c r="GI6" i="1" s="1"/>
  <c r="GI9" i="1" s="1"/>
  <c r="GJ7" i="1" s="1"/>
  <c r="GJ6" i="1" s="1"/>
  <c r="GJ9" i="1" s="1"/>
  <c r="GK7" i="1" s="1"/>
  <c r="GK6" i="1" s="1"/>
  <c r="GK9" i="1" s="1"/>
  <c r="GL7" i="1" s="1"/>
  <c r="GL6" i="1" s="1"/>
  <c r="GL9" i="1" s="1"/>
  <c r="GM7" i="1" s="1"/>
  <c r="GM6" i="1" s="1"/>
  <c r="GM9" i="1" s="1"/>
  <c r="GN7" i="1" s="1"/>
  <c r="GN6" i="1" s="1"/>
  <c r="GN9" i="1" s="1"/>
  <c r="GO7" i="1" s="1"/>
  <c r="GO6" i="1" s="1"/>
  <c r="GO9" i="1" s="1"/>
  <c r="GP7" i="1" s="1"/>
  <c r="GP6" i="1" s="1"/>
  <c r="GP9" i="1" s="1"/>
  <c r="GQ7" i="1" s="1"/>
  <c r="GQ6" i="1" s="1"/>
  <c r="GQ9" i="1" s="1"/>
  <c r="GR7" i="1" s="1"/>
  <c r="GR6" i="1" s="1"/>
  <c r="GR9" i="1" s="1"/>
  <c r="GS7" i="1" s="1"/>
  <c r="GS6" i="1" s="1"/>
  <c r="GS9" i="1" s="1"/>
  <c r="GT7" i="1" s="1"/>
  <c r="GT6" i="1" s="1"/>
  <c r="GT9" i="1" s="1"/>
  <c r="GU7" i="1" s="1"/>
  <c r="GU6" i="1" s="1"/>
  <c r="GU9" i="1" s="1"/>
  <c r="GV7" i="1" s="1"/>
  <c r="GV6" i="1" s="1"/>
  <c r="GV9" i="1" s="1"/>
  <c r="GW7" i="1" s="1"/>
  <c r="GW6" i="1" s="1"/>
  <c r="GW9" i="1" s="1"/>
  <c r="GX7" i="1" s="1"/>
  <c r="GX6" i="1" s="1"/>
  <c r="GX9" i="1" s="1"/>
  <c r="GY7" i="1" s="1"/>
  <c r="GY6" i="1" s="1"/>
  <c r="GY9" i="1" s="1"/>
  <c r="GZ7" i="1" s="1"/>
  <c r="GZ6" i="1" s="1"/>
  <c r="GZ9" i="1" s="1"/>
  <c r="HA7" i="1" s="1"/>
  <c r="HA6" i="1" s="1"/>
  <c r="HA9" i="1" s="1"/>
  <c r="HB7" i="1" s="1"/>
  <c r="HB6" i="1" s="1"/>
  <c r="HB9" i="1" s="1"/>
  <c r="HC7" i="1" s="1"/>
  <c r="HC6" i="1" s="1"/>
  <c r="HC9" i="1" s="1"/>
  <c r="HD7" i="1" s="1"/>
  <c r="HD6" i="1" s="1"/>
  <c r="HD9" i="1" s="1"/>
  <c r="HE7" i="1" s="1"/>
  <c r="HE6" i="1" s="1"/>
  <c r="HE9" i="1" s="1"/>
  <c r="HF7" i="1" s="1"/>
  <c r="HF6" i="1" s="1"/>
  <c r="HF9" i="1" s="1"/>
  <c r="HG7" i="1" s="1"/>
  <c r="HG6" i="1" s="1"/>
  <c r="HG9" i="1" s="1"/>
  <c r="HH7" i="1" s="1"/>
  <c r="HH6" i="1" s="1"/>
  <c r="HH9" i="1" s="1"/>
  <c r="HI7" i="1" s="1"/>
  <c r="HI6" i="1" s="1"/>
  <c r="HI9" i="1" s="1"/>
  <c r="HJ7" i="1" s="1"/>
  <c r="HJ6" i="1" s="1"/>
  <c r="HJ9" i="1" s="1"/>
  <c r="HK7" i="1" s="1"/>
  <c r="HK6" i="1" s="1"/>
  <c r="HK9" i="1" s="1"/>
  <c r="HL7" i="1" s="1"/>
  <c r="HL6" i="1" s="1"/>
  <c r="HL9" i="1" s="1"/>
  <c r="HM7" i="1" s="1"/>
  <c r="HM6" i="1" s="1"/>
  <c r="HM9" i="1" s="1"/>
  <c r="HN7" i="1" s="1"/>
  <c r="HN6" i="1" s="1"/>
  <c r="HN9" i="1" s="1"/>
  <c r="HO7" i="1" s="1"/>
  <c r="HO6" i="1" s="1"/>
  <c r="HO9" i="1" s="1"/>
  <c r="HP7" i="1" s="1"/>
  <c r="HP6" i="1" s="1"/>
  <c r="HP9" i="1" s="1"/>
  <c r="HQ7" i="1" s="1"/>
  <c r="HQ6" i="1" s="1"/>
  <c r="HQ9" i="1" s="1"/>
  <c r="HR7" i="1" s="1"/>
  <c r="HR6" i="1" s="1"/>
  <c r="HR9" i="1" s="1"/>
  <c r="HS7" i="1" s="1"/>
  <c r="HS6" i="1" s="1"/>
  <c r="HS9" i="1" s="1"/>
  <c r="HT7" i="1" s="1"/>
  <c r="HT6" i="1" s="1"/>
  <c r="HT9" i="1" s="1"/>
  <c r="HU7" i="1" s="1"/>
  <c r="HU6" i="1" s="1"/>
  <c r="HU9" i="1" s="1"/>
  <c r="HV7" i="1" s="1"/>
  <c r="HV6" i="1" s="1"/>
  <c r="HV9" i="1" s="1"/>
  <c r="HW7" i="1" s="1"/>
  <c r="HW6" i="1" s="1"/>
  <c r="HW9" i="1" s="1"/>
  <c r="HX7" i="1" s="1"/>
  <c r="HX6" i="1" s="1"/>
  <c r="HX9" i="1" s="1"/>
  <c r="HY7" i="1" s="1"/>
  <c r="HY6" i="1" s="1"/>
  <c r="HY9" i="1" s="1"/>
  <c r="HZ7" i="1" s="1"/>
  <c r="HZ6" i="1" s="1"/>
  <c r="HZ9" i="1" s="1"/>
  <c r="IA7" i="1" s="1"/>
  <c r="IA6" i="1" s="1"/>
  <c r="IA9" i="1" s="1"/>
  <c r="IB7" i="1" s="1"/>
  <c r="IB6" i="1" s="1"/>
  <c r="IB9" i="1" s="1"/>
  <c r="IC7" i="1" s="1"/>
  <c r="IC6" i="1" s="1"/>
  <c r="IC9" i="1" s="1"/>
  <c r="ID7" i="1" s="1"/>
  <c r="ID6" i="1" s="1"/>
  <c r="ID9" i="1" s="1"/>
  <c r="IE7" i="1" s="1"/>
  <c r="IE6" i="1" s="1"/>
  <c r="IE9" i="1" s="1"/>
  <c r="IF7" i="1" s="1"/>
  <c r="IF6" i="1" s="1"/>
  <c r="IF9" i="1" s="1"/>
  <c r="IG7" i="1" s="1"/>
  <c r="IG6" i="1" s="1"/>
  <c r="IG9" i="1" s="1"/>
  <c r="IH7" i="1" s="1"/>
  <c r="IH6" i="1" s="1"/>
  <c r="IH9" i="1" s="1"/>
  <c r="II7" i="1" s="1"/>
  <c r="II6" i="1" s="1"/>
  <c r="II9" i="1" s="1"/>
  <c r="IJ7" i="1" s="1"/>
  <c r="IJ6" i="1" s="1"/>
  <c r="IJ9" i="1" s="1"/>
  <c r="IK7" i="1" s="1"/>
  <c r="IK6" i="1" s="1"/>
  <c r="IK9" i="1" s="1"/>
  <c r="IL7" i="1" s="1"/>
  <c r="IL6" i="1" s="1"/>
  <c r="IL9" i="1" s="1"/>
  <c r="IM7" i="1" s="1"/>
  <c r="IM6" i="1" s="1"/>
  <c r="IM9" i="1" s="1"/>
  <c r="IN7" i="1" s="1"/>
  <c r="IN6" i="1" s="1"/>
  <c r="IN9" i="1" s="1"/>
  <c r="IO7" i="1" s="1"/>
  <c r="IO6" i="1" s="1"/>
  <c r="IO9" i="1" s="1"/>
  <c r="IP7" i="1" s="1"/>
  <c r="IP6" i="1" s="1"/>
  <c r="IP9" i="1" s="1"/>
  <c r="IQ7" i="1" s="1"/>
  <c r="IQ6" i="1" s="1"/>
  <c r="IQ9" i="1" s="1"/>
  <c r="IR7" i="1" s="1"/>
  <c r="IR6" i="1" s="1"/>
  <c r="IR9" i="1" s="1"/>
  <c r="IS7" i="1" s="1"/>
  <c r="IS6" i="1" s="1"/>
  <c r="IS9" i="1" s="1"/>
  <c r="IT7" i="1" s="1"/>
  <c r="IT6" i="1" s="1"/>
  <c r="IT9" i="1" s="1"/>
  <c r="IU7" i="1" s="1"/>
  <c r="IU6" i="1" s="1"/>
  <c r="IU9" i="1" s="1"/>
  <c r="IV7" i="1" s="1"/>
  <c r="IV6" i="1" s="1"/>
  <c r="IV9" i="1" s="1"/>
  <c r="IW7" i="1" s="1"/>
  <c r="IW6" i="1" s="1"/>
  <c r="IW9" i="1" s="1"/>
  <c r="IX7" i="1" s="1"/>
  <c r="IX6" i="1" s="1"/>
  <c r="IX9" i="1" s="1"/>
  <c r="IY7" i="1" s="1"/>
  <c r="IY6" i="1" s="1"/>
  <c r="IY9" i="1" s="1"/>
  <c r="IZ7" i="1" s="1"/>
  <c r="T14" i="1" l="1"/>
  <c r="JA5" i="1"/>
  <c r="IZ8" i="1"/>
  <c r="IZ6" i="1" s="1"/>
  <c r="IZ9" i="1" s="1"/>
  <c r="JA7" i="1" s="1"/>
  <c r="Q17" i="1"/>
  <c r="IZ16" i="1"/>
  <c r="JA16" i="1" s="1"/>
  <c r="JB5" i="1" l="1"/>
  <c r="JA8" i="1"/>
  <c r="JA6" i="1" s="1"/>
  <c r="JA9" i="1" s="1"/>
  <c r="JB7" i="1" s="1"/>
  <c r="U14" i="1"/>
  <c r="JB16" i="1"/>
  <c r="R17" i="1"/>
  <c r="JC5" i="1" l="1"/>
  <c r="JB8" i="1"/>
  <c r="JB6" i="1" s="1"/>
  <c r="JB9" i="1" s="1"/>
  <c r="JC7" i="1" s="1"/>
  <c r="S17" i="1"/>
  <c r="V14" i="1"/>
  <c r="W14" i="1" l="1"/>
  <c r="JD5" i="1"/>
  <c r="JC8" i="1"/>
  <c r="JC6" i="1" s="1"/>
  <c r="JC9" i="1" s="1"/>
  <c r="JD7" i="1" s="1"/>
  <c r="JC16" i="1"/>
  <c r="JD16" i="1" s="1"/>
  <c r="T17" i="1"/>
  <c r="X14" i="1" l="1"/>
  <c r="U17" i="1"/>
  <c r="JE5" i="1"/>
  <c r="JD8" i="1"/>
  <c r="JD6" i="1" s="1"/>
  <c r="JD9" i="1" s="1"/>
  <c r="JE7" i="1" s="1"/>
  <c r="JF5" i="1" l="1"/>
  <c r="JE8" i="1"/>
  <c r="JE6" i="1" s="1"/>
  <c r="JE9" i="1" s="1"/>
  <c r="JF7" i="1" s="1"/>
  <c r="Y14" i="1"/>
  <c r="JE16" i="1"/>
  <c r="JF16" i="1" s="1"/>
  <c r="V17" i="1"/>
  <c r="W17" i="1" l="1"/>
  <c r="JG5" i="1"/>
  <c r="JG16" i="1" s="1"/>
  <c r="JF8" i="1"/>
  <c r="JF6" i="1" s="1"/>
  <c r="JF9" i="1" s="1"/>
  <c r="JG7" i="1" s="1"/>
  <c r="Z14" i="1"/>
  <c r="AA14" i="1" l="1"/>
  <c r="X17" i="1"/>
  <c r="JH5" i="1"/>
  <c r="JG8" i="1"/>
  <c r="JG6" i="1" s="1"/>
  <c r="JG9" i="1" s="1"/>
  <c r="JH7" i="1" s="1"/>
  <c r="AB14" i="1" l="1"/>
  <c r="JI5" i="1"/>
  <c r="JH8" i="1"/>
  <c r="JH6" i="1" s="1"/>
  <c r="JH9" i="1" s="1"/>
  <c r="JI7" i="1" s="1"/>
  <c r="JH16" i="1"/>
  <c r="JI16" i="1" s="1"/>
  <c r="Y17" i="1"/>
  <c r="Z17" i="1" l="1"/>
  <c r="JJ5" i="1"/>
  <c r="JJ16" i="1" s="1"/>
  <c r="JI8" i="1"/>
  <c r="JI6" i="1" s="1"/>
  <c r="JI9" i="1" s="1"/>
  <c r="JJ7" i="1" s="1"/>
  <c r="AC14" i="1"/>
  <c r="JK5" i="1" l="1"/>
  <c r="JJ8" i="1"/>
  <c r="JJ6" i="1" s="1"/>
  <c r="JJ9" i="1" s="1"/>
  <c r="JK7" i="1" s="1"/>
  <c r="AD14" i="1"/>
  <c r="AA17" i="1"/>
  <c r="AB17" i="1" l="1"/>
  <c r="JL5" i="1"/>
  <c r="JK8" i="1"/>
  <c r="JK6" i="1" s="1"/>
  <c r="JK9" i="1" s="1"/>
  <c r="JL7" i="1" s="1"/>
  <c r="JK16" i="1"/>
  <c r="AE14" i="1"/>
  <c r="JL16" i="1" l="1"/>
  <c r="JM5" i="1"/>
  <c r="JL8" i="1"/>
  <c r="JL6" i="1" s="1"/>
  <c r="JL9" i="1" s="1"/>
  <c r="JM7" i="1" s="1"/>
  <c r="AF14" i="1"/>
  <c r="AC17" i="1"/>
  <c r="AG14" i="1" l="1"/>
  <c r="AD17" i="1"/>
  <c r="JN5" i="1"/>
  <c r="JM8" i="1"/>
  <c r="JM6" i="1" s="1"/>
  <c r="JM9" i="1" s="1"/>
  <c r="JN7" i="1" s="1"/>
  <c r="JM16" i="1"/>
  <c r="JN16" i="1" l="1"/>
  <c r="AE17" i="1"/>
  <c r="JO5" i="1"/>
  <c r="JN8" i="1"/>
  <c r="JN6" i="1" s="1"/>
  <c r="JN9" i="1" s="1"/>
  <c r="JO7" i="1" s="1"/>
  <c r="AH14" i="1"/>
  <c r="JO16" i="1" l="1"/>
  <c r="JP16" i="1" s="1"/>
  <c r="JP5" i="1"/>
  <c r="JO8" i="1"/>
  <c r="JO6" i="1" s="1"/>
  <c r="JO9" i="1" s="1"/>
  <c r="JP7" i="1" s="1"/>
  <c r="AI14" i="1"/>
  <c r="AF17" i="1"/>
  <c r="AJ14" i="1" l="1"/>
  <c r="AG17" i="1"/>
  <c r="JQ5" i="1"/>
  <c r="JQ16" i="1" s="1"/>
  <c r="JP8" i="1"/>
  <c r="JP6" i="1" s="1"/>
  <c r="JP9" i="1" s="1"/>
  <c r="JQ7" i="1" s="1"/>
  <c r="AH17" i="1" l="1"/>
  <c r="JR5" i="1"/>
  <c r="JQ8" i="1"/>
  <c r="JQ6" i="1" s="1"/>
  <c r="JQ9" i="1" s="1"/>
  <c r="JR7" i="1" s="1"/>
  <c r="AK14" i="1"/>
  <c r="JS5" i="1" l="1"/>
  <c r="JR8" i="1"/>
  <c r="JR6" i="1" s="1"/>
  <c r="JR9" i="1" s="1"/>
  <c r="JS7" i="1" s="1"/>
  <c r="AL14" i="1"/>
  <c r="AI17" i="1"/>
  <c r="JR16" i="1"/>
  <c r="JS16" i="1" s="1"/>
  <c r="AM14" i="1" l="1"/>
  <c r="AJ17" i="1"/>
  <c r="JT5" i="1"/>
  <c r="JS8" i="1"/>
  <c r="JS6" i="1" s="1"/>
  <c r="JS9" i="1" s="1"/>
  <c r="JT7" i="1" s="1"/>
  <c r="JU5" i="1" l="1"/>
  <c r="JT8" i="1"/>
  <c r="JT6" i="1" s="1"/>
  <c r="JT9" i="1" s="1"/>
  <c r="JU7" i="1" s="1"/>
  <c r="AN14" i="1"/>
  <c r="JT16" i="1"/>
  <c r="JU16" i="1" s="1"/>
  <c r="AK17" i="1"/>
  <c r="AL17" i="1" l="1"/>
  <c r="AO14" i="1"/>
  <c r="JV5" i="1"/>
  <c r="JV16" i="1" s="1"/>
  <c r="JU8" i="1"/>
  <c r="JU6" i="1" s="1"/>
  <c r="JU9" i="1" s="1"/>
  <c r="JV7" i="1" s="1"/>
  <c r="AM17" i="1" l="1"/>
  <c r="AP14" i="1"/>
  <c r="JW5" i="1"/>
  <c r="JV8" i="1"/>
  <c r="JV6" i="1" s="1"/>
  <c r="JV9" i="1" s="1"/>
  <c r="JW7" i="1" s="1"/>
  <c r="JX5" i="1" l="1"/>
  <c r="JW8" i="1"/>
  <c r="JW6" i="1" s="1"/>
  <c r="JW9" i="1" s="1"/>
  <c r="JX7" i="1" s="1"/>
  <c r="AN17" i="1"/>
  <c r="JW16" i="1"/>
  <c r="JX16" i="1" s="1"/>
  <c r="AQ14" i="1"/>
  <c r="AR14" i="1" l="1"/>
  <c r="JY5" i="1"/>
  <c r="JY16" i="1" s="1"/>
  <c r="JX8" i="1"/>
  <c r="JX6" i="1" s="1"/>
  <c r="JX9" i="1" s="1"/>
  <c r="JY7" i="1" s="1"/>
  <c r="AO17" i="1"/>
  <c r="AP17" i="1" l="1"/>
  <c r="AS14" i="1"/>
  <c r="JZ16" i="1"/>
  <c r="JZ5" i="1"/>
  <c r="JY8" i="1"/>
  <c r="JY6" i="1" s="1"/>
  <c r="JY9" i="1" s="1"/>
  <c r="JZ7" i="1" s="1"/>
  <c r="AQ17" i="1" l="1"/>
  <c r="AT14" i="1"/>
  <c r="KA5" i="1"/>
  <c r="JZ8" i="1"/>
  <c r="JZ6" i="1" s="1"/>
  <c r="JZ9" i="1" s="1"/>
  <c r="KA7" i="1" s="1"/>
  <c r="KB5" i="1" l="1"/>
  <c r="KA8" i="1"/>
  <c r="KA6" i="1" s="1"/>
  <c r="KA9" i="1" s="1"/>
  <c r="KB7" i="1" s="1"/>
  <c r="AR17" i="1"/>
  <c r="KA16" i="1"/>
  <c r="KB16" i="1" s="1"/>
  <c r="AU14" i="1"/>
  <c r="AS17" i="1" l="1"/>
  <c r="AV14" i="1"/>
  <c r="KC5" i="1"/>
  <c r="KB8" i="1"/>
  <c r="KB6" i="1" s="1"/>
  <c r="KB9" i="1" s="1"/>
  <c r="KC7" i="1" s="1"/>
  <c r="KD5" i="1" l="1"/>
  <c r="KC8" i="1"/>
  <c r="KC6" i="1" s="1"/>
  <c r="KC9" i="1" s="1"/>
  <c r="KD7" i="1" s="1"/>
  <c r="AW14" i="1"/>
  <c r="AT17" i="1"/>
  <c r="KC16" i="1"/>
  <c r="AU17" i="1" l="1"/>
  <c r="KE5" i="1"/>
  <c r="KD8" i="1"/>
  <c r="KD6" i="1" s="1"/>
  <c r="KD9" i="1" s="1"/>
  <c r="KE7" i="1" s="1"/>
  <c r="KD16" i="1"/>
  <c r="AX14" i="1"/>
  <c r="KE16" i="1" l="1"/>
  <c r="KF5" i="1"/>
  <c r="KE8" i="1"/>
  <c r="KE6" i="1" s="1"/>
  <c r="KE9" i="1" s="1"/>
  <c r="KF7" i="1" s="1"/>
  <c r="AY14" i="1"/>
  <c r="AV17" i="1"/>
  <c r="KF16" i="1" l="1"/>
  <c r="AW17" i="1"/>
  <c r="AZ14" i="1"/>
  <c r="KG5" i="1"/>
  <c r="KF8" i="1"/>
  <c r="KF6" i="1" s="1"/>
  <c r="KF9" i="1" s="1"/>
  <c r="KG7" i="1" s="1"/>
  <c r="BA14" i="1" l="1"/>
  <c r="KH5" i="1"/>
  <c r="KG8" i="1"/>
  <c r="KG6" i="1" s="1"/>
  <c r="KG9" i="1" s="1"/>
  <c r="KH7" i="1" s="1"/>
  <c r="KG16" i="1"/>
  <c r="AX17" i="1"/>
  <c r="KH16" i="1" l="1"/>
  <c r="BB14" i="1"/>
  <c r="KI5" i="1"/>
  <c r="KH8" i="1"/>
  <c r="KH6" i="1" s="1"/>
  <c r="KH9" i="1" s="1"/>
  <c r="KI7" i="1" s="1"/>
  <c r="AY17" i="1"/>
  <c r="KI16" i="1" l="1"/>
  <c r="BC14" i="1"/>
  <c r="AZ17" i="1"/>
  <c r="KJ5" i="1"/>
  <c r="KI8" i="1"/>
  <c r="KI6" i="1" s="1"/>
  <c r="KI9" i="1" s="1"/>
  <c r="KJ7" i="1" s="1"/>
  <c r="BA17" i="1" l="1"/>
  <c r="KK5" i="1"/>
  <c r="KJ8" i="1"/>
  <c r="KJ6" i="1" s="1"/>
  <c r="KJ9" i="1" s="1"/>
  <c r="KK7" i="1" s="1"/>
  <c r="KJ16" i="1"/>
  <c r="BD14" i="1"/>
  <c r="KK16" i="1" l="1"/>
  <c r="BE14" i="1"/>
  <c r="KL16" i="1"/>
  <c r="BB17" i="1"/>
  <c r="KL5" i="1"/>
  <c r="KK8" i="1"/>
  <c r="KK6" i="1" s="1"/>
  <c r="KK9" i="1" s="1"/>
  <c r="KL7" i="1" s="1"/>
  <c r="BF14" i="1" l="1"/>
  <c r="KM5" i="1"/>
  <c r="KM16" i="1" s="1"/>
  <c r="KL8" i="1"/>
  <c r="KL6" i="1" s="1"/>
  <c r="KL9" i="1" s="1"/>
  <c r="KM7" i="1" s="1"/>
  <c r="BC17" i="1"/>
  <c r="BD17" i="1" l="1"/>
  <c r="BG14" i="1"/>
  <c r="KN5" i="1"/>
  <c r="KN16" i="1" s="1"/>
  <c r="KM8" i="1"/>
  <c r="KM6" i="1" s="1"/>
  <c r="KM9" i="1" s="1"/>
  <c r="KN7" i="1" s="1"/>
  <c r="BH14" i="1" l="1"/>
  <c r="KO5" i="1"/>
  <c r="KN8" i="1"/>
  <c r="KN6" i="1" s="1"/>
  <c r="KN9" i="1" s="1"/>
  <c r="KO7" i="1" s="1"/>
  <c r="BE17" i="1"/>
  <c r="BI14" i="1" l="1"/>
  <c r="BF17" i="1"/>
  <c r="KP5" i="1"/>
  <c r="KO8" i="1"/>
  <c r="KO6" i="1" s="1"/>
  <c r="KO9" i="1" s="1"/>
  <c r="KP7" i="1" s="1"/>
  <c r="KO16" i="1"/>
  <c r="KP16" i="1" s="1"/>
  <c r="BG17" i="1" l="1"/>
  <c r="KQ5" i="1"/>
  <c r="KQ16" i="1" s="1"/>
  <c r="KP8" i="1"/>
  <c r="KP6" i="1" s="1"/>
  <c r="KP9" i="1" s="1"/>
  <c r="KQ7" i="1" s="1"/>
  <c r="BJ14" i="1"/>
  <c r="BK14" i="1" l="1"/>
  <c r="BH17" i="1"/>
  <c r="KQ8" i="1"/>
  <c r="KQ6" i="1" s="1"/>
  <c r="KQ9" i="1" s="1"/>
  <c r="KR7" i="1" s="1"/>
  <c r="KR5" i="1"/>
  <c r="BI17" i="1" l="1"/>
  <c r="KS5" i="1"/>
  <c r="KR8" i="1"/>
  <c r="KR6" i="1" s="1"/>
  <c r="KR9" i="1" s="1"/>
  <c r="KS7" i="1" s="1"/>
  <c r="KR16" i="1"/>
  <c r="BL14" i="1"/>
  <c r="BM14" i="1" l="1"/>
  <c r="KS8" i="1"/>
  <c r="KS6" i="1" s="1"/>
  <c r="KS9" i="1" s="1"/>
  <c r="KT7" i="1" s="1"/>
  <c r="KT5" i="1"/>
  <c r="KS16" i="1"/>
  <c r="BJ17" i="1"/>
  <c r="KT16" i="1" l="1"/>
  <c r="BK17" i="1"/>
  <c r="BN14" i="1"/>
  <c r="KU5" i="1"/>
  <c r="KT8" i="1"/>
  <c r="KT6" i="1" s="1"/>
  <c r="KT9" i="1" s="1"/>
  <c r="KU7" i="1" s="1"/>
  <c r="BO14" i="1" l="1"/>
  <c r="KV5" i="1"/>
  <c r="KU8" i="1"/>
  <c r="KU6" i="1" s="1"/>
  <c r="KU9" i="1" s="1"/>
  <c r="KV7" i="1" s="1"/>
  <c r="KU16" i="1"/>
  <c r="BL17" i="1"/>
  <c r="KW5" i="1" l="1"/>
  <c r="KV8" i="1"/>
  <c r="KV6" i="1" s="1"/>
  <c r="KV9" i="1" s="1"/>
  <c r="KW7" i="1" s="1"/>
  <c r="BM17" i="1"/>
  <c r="KV16" i="1"/>
  <c r="KW16" i="1" s="1"/>
  <c r="BP14" i="1"/>
  <c r="BQ14" i="1" l="1"/>
  <c r="BN17" i="1"/>
  <c r="KX5" i="1"/>
  <c r="KW8" i="1"/>
  <c r="KW6" i="1" s="1"/>
  <c r="KW9" i="1" s="1"/>
  <c r="KX7" i="1" s="1"/>
  <c r="BO17" i="1" l="1"/>
  <c r="KY5" i="1"/>
  <c r="KX8" i="1"/>
  <c r="KX6" i="1" s="1"/>
  <c r="KX9" i="1" s="1"/>
  <c r="KY7" i="1" s="1"/>
  <c r="KX16" i="1"/>
  <c r="BR14" i="1"/>
  <c r="KZ5" i="1" l="1"/>
  <c r="KY8" i="1"/>
  <c r="KY6" i="1" s="1"/>
  <c r="KY9" i="1" s="1"/>
  <c r="KZ7" i="1" s="1"/>
  <c r="BS14" i="1"/>
  <c r="KY16" i="1"/>
  <c r="KZ16" i="1" s="1"/>
  <c r="BP17" i="1"/>
  <c r="BQ17" i="1" l="1"/>
  <c r="BT14" i="1"/>
  <c r="LA5" i="1"/>
  <c r="KZ8" i="1"/>
  <c r="KZ6" i="1" s="1"/>
  <c r="KZ9" i="1" s="1"/>
  <c r="LA7" i="1" s="1"/>
  <c r="BU14" i="1" l="1"/>
  <c r="LB5" i="1"/>
  <c r="LA8" i="1"/>
  <c r="LA6" i="1" s="1"/>
  <c r="LA9" i="1" s="1"/>
  <c r="LB7" i="1" s="1"/>
  <c r="LA16" i="1"/>
  <c r="BR17" i="1"/>
  <c r="LC5" i="1" l="1"/>
  <c r="LB8" i="1"/>
  <c r="LB6" i="1" s="1"/>
  <c r="LB9" i="1" s="1"/>
  <c r="LC7" i="1" s="1"/>
  <c r="BS17" i="1"/>
  <c r="LB16" i="1"/>
  <c r="LC16" i="1" s="1"/>
  <c r="BV14" i="1"/>
  <c r="BT17" i="1" l="1"/>
  <c r="BW14" i="1"/>
  <c r="LD5" i="1"/>
  <c r="LD16" i="1" s="1"/>
  <c r="LC8" i="1"/>
  <c r="LC6" i="1" s="1"/>
  <c r="LC9" i="1" s="1"/>
  <c r="LD7" i="1" s="1"/>
  <c r="BX14" i="1" l="1"/>
  <c r="LE5" i="1"/>
  <c r="LD8" i="1"/>
  <c r="LD6" i="1" s="1"/>
  <c r="LD9" i="1" s="1"/>
  <c r="LE7" i="1" s="1"/>
  <c r="BU17" i="1"/>
  <c r="BV17" i="1" l="1"/>
  <c r="BY14" i="1"/>
  <c r="LF5" i="1"/>
  <c r="LE8" i="1"/>
  <c r="LE6" i="1" s="1"/>
  <c r="LE9" i="1" s="1"/>
  <c r="LF7" i="1" s="1"/>
  <c r="LE16" i="1"/>
  <c r="LF16" i="1" l="1"/>
  <c r="BZ14" i="1"/>
  <c r="LG5" i="1"/>
  <c r="LF8" i="1"/>
  <c r="LF6" i="1" s="1"/>
  <c r="LF9" i="1" s="1"/>
  <c r="LG7" i="1" s="1"/>
  <c r="BW17" i="1"/>
  <c r="LG16" i="1" l="1"/>
  <c r="BX17" i="1"/>
  <c r="CA14" i="1"/>
  <c r="LH5" i="1"/>
  <c r="LG8" i="1"/>
  <c r="LG6" i="1" s="1"/>
  <c r="LG9" i="1" s="1"/>
  <c r="LH7" i="1" s="1"/>
  <c r="CB14" i="1" l="1"/>
  <c r="LI5" i="1"/>
  <c r="LH8" i="1"/>
  <c r="LH6" i="1" s="1"/>
  <c r="LH9" i="1" s="1"/>
  <c r="LI7" i="1" s="1"/>
  <c r="LH16" i="1"/>
  <c r="LI16" i="1" s="1"/>
  <c r="BY17" i="1"/>
  <c r="LJ5" i="1" l="1"/>
  <c r="LI8" i="1"/>
  <c r="LI6" i="1" s="1"/>
  <c r="LI9" i="1" s="1"/>
  <c r="LJ7" i="1" s="1"/>
  <c r="BZ17" i="1"/>
  <c r="LJ16" i="1"/>
  <c r="CC14" i="1"/>
  <c r="CA17" i="1" l="1"/>
  <c r="CD14" i="1"/>
  <c r="LK5" i="1"/>
  <c r="LJ8" i="1"/>
  <c r="LJ6" i="1" s="1"/>
  <c r="LJ9" i="1" s="1"/>
  <c r="LK7" i="1" s="1"/>
  <c r="LL5" i="1" l="1"/>
  <c r="LK8" i="1"/>
  <c r="LK6" i="1" s="1"/>
  <c r="LK9" i="1" s="1"/>
  <c r="LL7" i="1" s="1"/>
  <c r="CB17" i="1"/>
  <c r="LK16" i="1"/>
  <c r="LL16" i="1" s="1"/>
  <c r="CE14" i="1"/>
  <c r="CC17" i="1" l="1"/>
  <c r="CF14" i="1"/>
  <c r="LM16" i="1"/>
  <c r="LM5" i="1"/>
  <c r="LL8" i="1"/>
  <c r="LL6" i="1" s="1"/>
  <c r="LL9" i="1" s="1"/>
  <c r="LM7" i="1" s="1"/>
  <c r="CG14" i="1" l="1"/>
  <c r="LN5" i="1"/>
  <c r="LN16" i="1" s="1"/>
  <c r="LM8" i="1"/>
  <c r="LM6" i="1" s="1"/>
  <c r="LM9" i="1" s="1"/>
  <c r="LN7" i="1" s="1"/>
  <c r="CD17" i="1"/>
  <c r="CE17" i="1" l="1"/>
  <c r="CH14" i="1"/>
  <c r="LO5" i="1"/>
  <c r="LN8" i="1"/>
  <c r="LN6" i="1" s="1"/>
  <c r="LN9" i="1" s="1"/>
  <c r="LO7" i="1" s="1"/>
  <c r="LP5" i="1" l="1"/>
  <c r="LO8" i="1"/>
  <c r="LO6" i="1" s="1"/>
  <c r="LO9" i="1" s="1"/>
  <c r="LP7" i="1" s="1"/>
  <c r="CF17" i="1"/>
  <c r="LO16" i="1"/>
  <c r="LP16" i="1" s="1"/>
  <c r="CI14" i="1"/>
  <c r="CJ14" i="1" l="1"/>
  <c r="CG17" i="1"/>
  <c r="LQ5" i="1"/>
  <c r="LQ16" i="1" s="1"/>
  <c r="LP8" i="1"/>
  <c r="LP6" i="1" s="1"/>
  <c r="LP9" i="1" s="1"/>
  <c r="LQ7" i="1" s="1"/>
  <c r="CH17" i="1" l="1"/>
  <c r="CK14" i="1"/>
  <c r="LR5" i="1"/>
  <c r="LQ8" i="1"/>
  <c r="LQ6" i="1" s="1"/>
  <c r="LQ9" i="1" s="1"/>
  <c r="LR7" i="1" s="1"/>
  <c r="LS5" i="1" l="1"/>
  <c r="LR8" i="1"/>
  <c r="LR6" i="1" s="1"/>
  <c r="LR9" i="1" s="1"/>
  <c r="LS7" i="1" s="1"/>
  <c r="CI17" i="1"/>
  <c r="CL14" i="1"/>
  <c r="LR16" i="1"/>
  <c r="LS16" i="1" s="1"/>
  <c r="CJ17" i="1" l="1"/>
  <c r="CM14" i="1"/>
  <c r="LT5" i="1"/>
  <c r="LS8" i="1"/>
  <c r="LS6" i="1" s="1"/>
  <c r="LS9" i="1" s="1"/>
  <c r="LT7" i="1" s="1"/>
  <c r="LU5" i="1" l="1"/>
  <c r="LT8" i="1"/>
  <c r="LT6" i="1" s="1"/>
  <c r="LT9" i="1" s="1"/>
  <c r="LU7" i="1" s="1"/>
  <c r="LT16" i="1"/>
  <c r="LU16" i="1" s="1"/>
  <c r="CK17" i="1"/>
  <c r="CN14" i="1"/>
  <c r="LV16" i="1" l="1"/>
  <c r="CO14" i="1"/>
  <c r="LV5" i="1"/>
  <c r="LV8" i="1" s="1"/>
  <c r="LU8" i="1"/>
  <c r="LU6" i="1" s="1"/>
  <c r="LU9" i="1" s="1"/>
  <c r="LV7" i="1" s="1"/>
  <c r="C6" i="1" s="1"/>
  <c r="CL17" i="1"/>
  <c r="C7" i="1" l="1"/>
  <c r="H23" i="1"/>
  <c r="CM17" i="1"/>
  <c r="CP14" i="1"/>
  <c r="LV6" i="1"/>
  <c r="LV9" i="1" s="1"/>
  <c r="CQ14" i="1" l="1"/>
  <c r="CN17" i="1"/>
  <c r="CO17" i="1" l="1"/>
  <c r="CR14" i="1"/>
  <c r="CS14" i="1" l="1"/>
  <c r="CP17" i="1"/>
  <c r="CQ17" i="1" l="1"/>
  <c r="CT14" i="1"/>
  <c r="CU14" i="1" l="1"/>
  <c r="CR17" i="1"/>
  <c r="CS17" i="1" l="1"/>
  <c r="CV14" i="1"/>
  <c r="CW14" i="1" l="1"/>
  <c r="CT17" i="1"/>
  <c r="CU17" i="1" l="1"/>
  <c r="CX14" i="1"/>
  <c r="CY14" i="1" l="1"/>
  <c r="CV17" i="1"/>
  <c r="CW17" i="1" l="1"/>
  <c r="CZ14" i="1"/>
  <c r="DA14" i="1" l="1"/>
  <c r="CX17" i="1"/>
  <c r="CY17" i="1" l="1"/>
  <c r="DB14" i="1"/>
  <c r="DC14" i="1" l="1"/>
  <c r="CZ17" i="1"/>
  <c r="DA17" i="1" l="1"/>
  <c r="DD14" i="1"/>
  <c r="DB17" i="1" l="1"/>
  <c r="DE14" i="1"/>
  <c r="DF14" i="1" l="1"/>
  <c r="DC17" i="1"/>
  <c r="DG14" i="1" l="1"/>
  <c r="DD17" i="1"/>
  <c r="DH14" i="1" l="1"/>
  <c r="DE17" i="1"/>
  <c r="DF17" i="1" l="1"/>
  <c r="DI14" i="1"/>
  <c r="DJ14" i="1" l="1"/>
  <c r="DG17" i="1"/>
  <c r="DH17" i="1" l="1"/>
  <c r="DK14" i="1"/>
  <c r="DL14" i="1" l="1"/>
  <c r="DI17" i="1"/>
  <c r="DM14" i="1" l="1"/>
  <c r="DJ17" i="1"/>
  <c r="DK17" i="1" l="1"/>
  <c r="DN14" i="1"/>
  <c r="DL17" i="1" l="1"/>
  <c r="DO14" i="1"/>
  <c r="DP14" i="1" l="1"/>
  <c r="DM17" i="1"/>
  <c r="DN17" i="1" l="1"/>
  <c r="DQ14" i="1"/>
  <c r="DO17" i="1" l="1"/>
  <c r="DR14" i="1"/>
  <c r="DS14" i="1" l="1"/>
  <c r="DP17" i="1"/>
  <c r="DT14" i="1" l="1"/>
  <c r="DQ17" i="1"/>
  <c r="DR17" i="1" l="1"/>
  <c r="DU14" i="1"/>
  <c r="DV14" i="1" l="1"/>
  <c r="DS17" i="1"/>
  <c r="DT17" i="1" l="1"/>
  <c r="DW14" i="1"/>
  <c r="DX14" i="1" l="1"/>
  <c r="DU17" i="1"/>
  <c r="DV17" i="1" l="1"/>
  <c r="DY14" i="1"/>
  <c r="DZ14" i="1" l="1"/>
  <c r="DW17" i="1"/>
  <c r="DX17" i="1" l="1"/>
  <c r="EA14" i="1"/>
  <c r="DY17" i="1" l="1"/>
  <c r="EB14" i="1"/>
  <c r="DZ17" i="1" l="1"/>
  <c r="EC14" i="1"/>
  <c r="ED14" i="1" l="1"/>
  <c r="EA17" i="1"/>
  <c r="EB17" i="1" l="1"/>
  <c r="EE14" i="1"/>
  <c r="EF14" i="1" l="1"/>
  <c r="EC17" i="1"/>
  <c r="ED17" i="1" l="1"/>
  <c r="EG14" i="1"/>
  <c r="EH14" i="1" l="1"/>
  <c r="EE17" i="1"/>
  <c r="EF17" i="1" l="1"/>
  <c r="EI14" i="1"/>
  <c r="EJ14" i="1" l="1"/>
  <c r="EG17" i="1"/>
  <c r="EH17" i="1" l="1"/>
  <c r="EK14" i="1"/>
  <c r="EL14" i="1" l="1"/>
  <c r="EI17" i="1"/>
  <c r="EJ17" i="1" l="1"/>
  <c r="EM14" i="1"/>
  <c r="EN14" i="1" l="1"/>
  <c r="EK17" i="1"/>
  <c r="EL17" i="1" l="1"/>
  <c r="EO14" i="1"/>
  <c r="EM17" i="1" l="1"/>
  <c r="EP14" i="1"/>
  <c r="EN17" i="1" l="1"/>
  <c r="EQ14" i="1"/>
  <c r="ER14" i="1" l="1"/>
  <c r="EO17" i="1"/>
  <c r="ES14" i="1" l="1"/>
  <c r="EP17" i="1"/>
  <c r="ET14" i="1" l="1"/>
  <c r="EQ17" i="1"/>
  <c r="ER17" i="1" l="1"/>
  <c r="EU14" i="1"/>
  <c r="ES17" i="1" l="1"/>
  <c r="EV14" i="1"/>
  <c r="EW14" i="1" l="1"/>
  <c r="ET17" i="1"/>
  <c r="EU17" i="1" l="1"/>
  <c r="EX14" i="1"/>
  <c r="EY14" i="1" l="1"/>
  <c r="EV17" i="1"/>
  <c r="EW17" i="1" l="1"/>
  <c r="EZ14" i="1"/>
  <c r="FA14" i="1" l="1"/>
  <c r="EX17" i="1"/>
  <c r="EY17" i="1" l="1"/>
  <c r="FB14" i="1"/>
  <c r="EZ17" i="1" l="1"/>
  <c r="FC14" i="1"/>
  <c r="FD14" i="1" l="1"/>
  <c r="FA17" i="1"/>
  <c r="FB17" i="1" l="1"/>
  <c r="FE14" i="1"/>
  <c r="FF14" i="1" l="1"/>
  <c r="FC17" i="1"/>
  <c r="FD17" i="1" l="1"/>
  <c r="FG14" i="1"/>
  <c r="FH14" i="1" l="1"/>
  <c r="FE17" i="1"/>
  <c r="FF17" i="1" l="1"/>
  <c r="FI14" i="1"/>
  <c r="FG17" i="1" l="1"/>
  <c r="FJ14" i="1"/>
  <c r="FK14" i="1" l="1"/>
  <c r="FH17" i="1"/>
  <c r="FI17" i="1" l="1"/>
  <c r="FL14" i="1"/>
  <c r="FM14" i="1" l="1"/>
  <c r="FJ17" i="1"/>
  <c r="FK17" i="1" l="1"/>
  <c r="FN14" i="1"/>
  <c r="FO14" i="1" l="1"/>
  <c r="FL17" i="1"/>
  <c r="FM17" i="1" l="1"/>
  <c r="FP14" i="1"/>
  <c r="FQ14" i="1" l="1"/>
  <c r="FN17" i="1"/>
  <c r="FO17" i="1" l="1"/>
  <c r="FR14" i="1"/>
  <c r="FS14" i="1" l="1"/>
  <c r="FP17" i="1"/>
  <c r="FQ17" i="1" l="1"/>
  <c r="FT14" i="1"/>
  <c r="FU14" i="1" l="1"/>
  <c r="FR17" i="1"/>
  <c r="FS17" i="1" l="1"/>
  <c r="FV14" i="1"/>
  <c r="FW14" i="1" l="1"/>
  <c r="FT17" i="1"/>
  <c r="FU17" i="1" l="1"/>
  <c r="FX14" i="1"/>
  <c r="FY14" i="1" l="1"/>
  <c r="FV17" i="1"/>
  <c r="FW17" i="1" l="1"/>
  <c r="FZ14" i="1"/>
  <c r="GA14" i="1" l="1"/>
  <c r="FX17" i="1"/>
  <c r="FY17" i="1" l="1"/>
  <c r="GB14" i="1"/>
  <c r="GC14" i="1" l="1"/>
  <c r="FZ17" i="1"/>
  <c r="GA17" i="1" l="1"/>
  <c r="GD14" i="1"/>
  <c r="GE14" i="1" l="1"/>
  <c r="GB17" i="1"/>
  <c r="GF14" i="1" l="1"/>
  <c r="GC17" i="1"/>
  <c r="GG14" i="1" l="1"/>
  <c r="GD17" i="1"/>
  <c r="GH14" i="1" l="1"/>
  <c r="GE17" i="1"/>
  <c r="GI14" i="1" l="1"/>
  <c r="GF17" i="1"/>
  <c r="GG17" i="1" l="1"/>
  <c r="GJ14" i="1"/>
  <c r="GK14" i="1" l="1"/>
  <c r="GH17" i="1"/>
  <c r="GI17" i="1" l="1"/>
  <c r="GL14" i="1"/>
  <c r="GM14" i="1" l="1"/>
  <c r="GJ17" i="1"/>
  <c r="GK17" i="1" l="1"/>
  <c r="GN14" i="1"/>
  <c r="GO14" i="1" l="1"/>
  <c r="GL17" i="1"/>
  <c r="GM17" i="1" l="1"/>
  <c r="GP14" i="1"/>
  <c r="GQ14" i="1" l="1"/>
  <c r="GN17" i="1"/>
  <c r="GO17" i="1" l="1"/>
  <c r="GR14" i="1"/>
  <c r="GS14" i="1" l="1"/>
  <c r="GP17" i="1"/>
  <c r="GT14" i="1" l="1"/>
  <c r="GQ17" i="1"/>
  <c r="GR17" i="1" l="1"/>
  <c r="GU14" i="1"/>
  <c r="GV14" i="1" l="1"/>
  <c r="GS17" i="1"/>
  <c r="GT17" i="1" l="1"/>
  <c r="GW14" i="1"/>
  <c r="GU17" i="1" l="1"/>
  <c r="GX14" i="1"/>
  <c r="GV17" i="1" l="1"/>
  <c r="GY14" i="1"/>
  <c r="GZ14" i="1" l="1"/>
  <c r="GW17" i="1"/>
  <c r="GX17" i="1" l="1"/>
  <c r="HA14" i="1"/>
  <c r="HB14" i="1" l="1"/>
  <c r="GY17" i="1"/>
  <c r="GZ17" i="1" l="1"/>
  <c r="HC14" i="1"/>
  <c r="HD14" i="1" l="1"/>
  <c r="HA17" i="1"/>
  <c r="HB17" i="1" l="1"/>
  <c r="HE14" i="1"/>
  <c r="HF14" i="1" l="1"/>
  <c r="HC17" i="1"/>
  <c r="HD17" i="1" l="1"/>
  <c r="HG14" i="1"/>
  <c r="HH14" i="1" l="1"/>
  <c r="HE17" i="1"/>
  <c r="HF17" i="1" l="1"/>
  <c r="HI14" i="1"/>
  <c r="HJ14" i="1" l="1"/>
  <c r="HG17" i="1"/>
  <c r="HH17" i="1" l="1"/>
  <c r="HK14" i="1"/>
  <c r="HL14" i="1" l="1"/>
  <c r="HI17" i="1"/>
  <c r="HJ17" i="1" l="1"/>
  <c r="HM14" i="1"/>
  <c r="HN14" i="1" l="1"/>
  <c r="HK17" i="1"/>
  <c r="HL17" i="1" l="1"/>
  <c r="HO14" i="1"/>
  <c r="HP14" i="1" l="1"/>
  <c r="HM17" i="1"/>
  <c r="HN17" i="1" l="1"/>
  <c r="HQ14" i="1"/>
  <c r="HR14" i="1" l="1"/>
  <c r="HO17" i="1"/>
  <c r="HP17" i="1" l="1"/>
  <c r="HS14" i="1"/>
  <c r="HT14" i="1" l="1"/>
  <c r="HQ17" i="1"/>
  <c r="HR17" i="1" l="1"/>
  <c r="HU14" i="1"/>
  <c r="HV14" i="1" l="1"/>
  <c r="HS17" i="1"/>
  <c r="HT17" i="1" l="1"/>
  <c r="HW14" i="1"/>
  <c r="HX14" i="1" l="1"/>
  <c r="HU17" i="1"/>
  <c r="HV17" i="1" l="1"/>
  <c r="HY14" i="1"/>
  <c r="HZ14" i="1" l="1"/>
  <c r="HW17" i="1"/>
  <c r="IA14" i="1" l="1"/>
  <c r="HX17" i="1"/>
  <c r="HY17" i="1" l="1"/>
  <c r="IB14" i="1"/>
  <c r="IC14" i="1" l="1"/>
  <c r="HZ17" i="1"/>
  <c r="IA17" i="1" l="1"/>
  <c r="ID14" i="1"/>
  <c r="IE14" i="1" l="1"/>
  <c r="IB17" i="1"/>
  <c r="IC17" i="1" l="1"/>
  <c r="IF14" i="1"/>
  <c r="IG14" i="1" l="1"/>
  <c r="ID17" i="1"/>
  <c r="IE17" i="1" l="1"/>
  <c r="IH14" i="1"/>
  <c r="II14" i="1" l="1"/>
  <c r="IF17" i="1"/>
  <c r="IG17" i="1" l="1"/>
  <c r="IJ14" i="1"/>
  <c r="IK14" i="1" l="1"/>
  <c r="IH17" i="1"/>
  <c r="IL14" i="1" l="1"/>
  <c r="II17" i="1"/>
  <c r="IJ17" i="1" l="1"/>
  <c r="IM14" i="1"/>
  <c r="IK17" i="1" l="1"/>
  <c r="IN14" i="1"/>
  <c r="IL17" i="1" l="1"/>
  <c r="IO14" i="1"/>
  <c r="IP14" i="1" l="1"/>
  <c r="IM17" i="1"/>
  <c r="IN17" i="1" l="1"/>
  <c r="IQ14" i="1"/>
  <c r="IR14" i="1" l="1"/>
  <c r="IO17" i="1"/>
  <c r="IP17" i="1" l="1"/>
  <c r="IS14" i="1"/>
  <c r="IT14" i="1" l="1"/>
  <c r="IQ17" i="1"/>
  <c r="IR17" i="1" l="1"/>
  <c r="IU14" i="1"/>
  <c r="IV14" i="1" l="1"/>
  <c r="IS17" i="1"/>
  <c r="IW14" i="1" l="1"/>
  <c r="IT17" i="1"/>
  <c r="IU17" i="1" l="1"/>
  <c r="IX14" i="1"/>
  <c r="IY14" i="1" l="1"/>
  <c r="IV17" i="1"/>
  <c r="IW17" i="1" l="1"/>
  <c r="IZ14" i="1"/>
  <c r="JA14" i="1" l="1"/>
  <c r="IX17" i="1"/>
  <c r="IY17" i="1" l="1"/>
  <c r="JB14" i="1"/>
  <c r="JC14" i="1" l="1"/>
  <c r="IZ17" i="1"/>
  <c r="JA17" i="1" l="1"/>
  <c r="JD14" i="1"/>
  <c r="JE14" i="1" l="1"/>
  <c r="JB17" i="1"/>
  <c r="JC17" i="1" l="1"/>
  <c r="JF14" i="1"/>
  <c r="JG14" i="1" l="1"/>
  <c r="JD17" i="1"/>
  <c r="JE17" i="1" l="1"/>
  <c r="JH14" i="1"/>
  <c r="JI14" i="1" l="1"/>
  <c r="JF17" i="1"/>
  <c r="JG17" i="1" l="1"/>
  <c r="JJ14" i="1"/>
  <c r="JK14" i="1" l="1"/>
  <c r="JH17" i="1"/>
  <c r="JL14" i="1" l="1"/>
  <c r="JI17" i="1"/>
  <c r="JJ17" i="1" l="1"/>
  <c r="JM14" i="1"/>
  <c r="JK17" i="1" l="1"/>
  <c r="JN14" i="1"/>
  <c r="JO14" i="1" l="1"/>
  <c r="JL17" i="1"/>
  <c r="JM17" i="1" l="1"/>
  <c r="JP14" i="1"/>
  <c r="JQ14" i="1" l="1"/>
  <c r="JN17" i="1"/>
  <c r="JO17" i="1" l="1"/>
  <c r="JR14" i="1"/>
  <c r="JS14" i="1" l="1"/>
  <c r="JP17" i="1"/>
  <c r="JQ17" i="1" l="1"/>
  <c r="JT14" i="1"/>
  <c r="JU14" i="1" l="1"/>
  <c r="JR17" i="1"/>
  <c r="JS17" i="1" l="1"/>
  <c r="JV14" i="1"/>
  <c r="JW14" i="1" l="1"/>
  <c r="JT17" i="1"/>
  <c r="JU17" i="1" l="1"/>
  <c r="JX14" i="1"/>
  <c r="JY14" i="1" l="1"/>
  <c r="JV17" i="1"/>
  <c r="JW17" i="1" l="1"/>
  <c r="JZ14" i="1"/>
  <c r="JX17" i="1" l="1"/>
  <c r="KA14" i="1"/>
  <c r="JY17" i="1" l="1"/>
  <c r="KB14" i="1"/>
  <c r="JZ17" i="1" l="1"/>
  <c r="KC14" i="1"/>
  <c r="KD14" i="1" l="1"/>
  <c r="KA17" i="1"/>
  <c r="KB17" i="1" l="1"/>
  <c r="KE14" i="1"/>
  <c r="KF14" i="1" l="1"/>
  <c r="KC17" i="1"/>
  <c r="KD17" i="1" l="1"/>
  <c r="KG14" i="1"/>
  <c r="KH14" i="1" l="1"/>
  <c r="KE17" i="1"/>
  <c r="KF17" i="1" l="1"/>
  <c r="KI14" i="1"/>
  <c r="KJ14" i="1" l="1"/>
  <c r="KG17" i="1"/>
  <c r="KH17" i="1" l="1"/>
  <c r="KK14" i="1"/>
  <c r="KL14" i="1" l="1"/>
  <c r="KI17" i="1"/>
  <c r="KJ17" i="1" l="1"/>
  <c r="KM14" i="1"/>
  <c r="KN14" i="1" l="1"/>
  <c r="KK17" i="1"/>
  <c r="KL17" i="1" l="1"/>
  <c r="KO14" i="1"/>
  <c r="KP14" i="1" l="1"/>
  <c r="KM17" i="1"/>
  <c r="KQ14" i="1" l="1"/>
  <c r="KN17" i="1"/>
  <c r="KO17" i="1" l="1"/>
  <c r="KR14" i="1"/>
  <c r="KS14" i="1" l="1"/>
  <c r="KP17" i="1"/>
  <c r="KQ17" i="1" l="1"/>
  <c r="KT14" i="1"/>
  <c r="KU14" i="1" l="1"/>
  <c r="KR17" i="1"/>
  <c r="KS17" i="1" l="1"/>
  <c r="KV14" i="1"/>
  <c r="KW14" i="1" l="1"/>
  <c r="KT17" i="1"/>
  <c r="KU17" i="1" l="1"/>
  <c r="KX14" i="1"/>
  <c r="KY14" i="1" l="1"/>
  <c r="KV17" i="1"/>
  <c r="H21" i="1" s="1"/>
  <c r="KW17" i="1" l="1"/>
  <c r="KZ14" i="1"/>
  <c r="LA14" i="1" l="1"/>
  <c r="KX17" i="1"/>
  <c r="KY17" i="1" l="1"/>
  <c r="LB14" i="1"/>
  <c r="LC14" i="1" l="1"/>
  <c r="KZ17" i="1"/>
  <c r="LA17" i="1" l="1"/>
  <c r="LD14" i="1"/>
  <c r="LE14" i="1" l="1"/>
  <c r="LB17" i="1"/>
  <c r="LC17" i="1" l="1"/>
  <c r="LF14" i="1"/>
  <c r="LG14" i="1" l="1"/>
  <c r="LD17" i="1"/>
  <c r="LE17" i="1" l="1"/>
  <c r="LH14" i="1"/>
  <c r="LI14" i="1" l="1"/>
  <c r="LF17" i="1"/>
  <c r="LG17" i="1" l="1"/>
  <c r="LJ14" i="1"/>
  <c r="LK14" i="1" l="1"/>
  <c r="LH17" i="1"/>
  <c r="LI17" i="1" l="1"/>
  <c r="LL14" i="1"/>
  <c r="LM14" i="1" l="1"/>
  <c r="LJ17" i="1"/>
  <c r="LK17" i="1" l="1"/>
  <c r="LN14" i="1"/>
  <c r="LO14" i="1" l="1"/>
  <c r="LL17" i="1"/>
  <c r="LM17" i="1" l="1"/>
  <c r="LP14" i="1"/>
  <c r="LQ14" i="1" l="1"/>
  <c r="LN17" i="1"/>
  <c r="LO17" i="1" l="1"/>
  <c r="LR14" i="1"/>
  <c r="LS14" i="1" l="1"/>
  <c r="LP17" i="1"/>
  <c r="LQ17" i="1" l="1"/>
  <c r="LT14" i="1"/>
  <c r="LU14" i="1" l="1"/>
  <c r="LR17" i="1"/>
  <c r="LS17" i="1" l="1"/>
  <c r="LV14" i="1"/>
  <c r="LT17" i="1" l="1"/>
  <c r="LV17" i="1" l="1"/>
  <c r="LU17" i="1"/>
  <c r="H25" i="1" l="1"/>
</calcChain>
</file>

<file path=xl/sharedStrings.xml><?xml version="1.0" encoding="utf-8"?>
<sst xmlns="http://schemas.openxmlformats.org/spreadsheetml/2006/main" count="46" uniqueCount="44">
  <si>
    <t>הנחות</t>
  </si>
  <si>
    <t>הון עצמי</t>
  </si>
  <si>
    <t>מחיר רכישה</t>
  </si>
  <si>
    <t>משכנתא</t>
  </si>
  <si>
    <t>החזר חודשי</t>
  </si>
  <si>
    <t>תקופת החזר (שנים)</t>
  </si>
  <si>
    <t>חודשים בשנה</t>
  </si>
  <si>
    <t>רבעונים בשנה</t>
  </si>
  <si>
    <t>חודשים ברבעון</t>
  </si>
  <si>
    <t>לוח סילוקין</t>
  </si>
  <si>
    <t>תשלום שכר דירה חודשי</t>
  </si>
  <si>
    <t>תקופה</t>
  </si>
  <si>
    <t>פרעון קרן</t>
  </si>
  <si>
    <t>פרעון ריבית</t>
  </si>
  <si>
    <t>יתרה</t>
  </si>
  <si>
    <t>החזר ריבית</t>
  </si>
  <si>
    <t>בחינת השקעה</t>
  </si>
  <si>
    <t>השלמה חודשית נדרשת עבור משכנתא</t>
  </si>
  <si>
    <t>שווי אלטרנטיבי</t>
  </si>
  <si>
    <t>הון עצמי ראשוני</t>
  </si>
  <si>
    <t>השלמה חודשית משכנתא</t>
  </si>
  <si>
    <t>ריבית (שנתית)</t>
  </si>
  <si>
    <t>עליית מחירי שכירות שנתית ריאלית</t>
  </si>
  <si>
    <t>תשלומי שכ"ד</t>
  </si>
  <si>
    <t>שווי הון עצמי בסוף תקופה</t>
  </si>
  <si>
    <t>סך הכל</t>
  </si>
  <si>
    <t>שווי הנכס בסוף תקופה</t>
  </si>
  <si>
    <t>עליית שווי נכס שנתית ריאלית</t>
  </si>
  <si>
    <t>ריבית אלטרנטיבית ממוצעת שנתית ריאלית</t>
  </si>
  <si>
    <t>תשלומי ריבית</t>
  </si>
  <si>
    <t>הכנסה מהשכרת הנכס (שכ"ד אלטרנטיבי)</t>
  </si>
  <si>
    <t>מקור 1</t>
  </si>
  <si>
    <t>מקור 2</t>
  </si>
  <si>
    <t>מקור 3</t>
  </si>
  <si>
    <t>מקור 4</t>
  </si>
  <si>
    <t>מקור 5</t>
  </si>
  <si>
    <t>מקור 6</t>
  </si>
  <si>
    <t>מקור 7</t>
  </si>
  <si>
    <t>מקור 8</t>
  </si>
  <si>
    <t>מקור 9</t>
  </si>
  <si>
    <t>מקור 10</t>
  </si>
  <si>
    <t>מקור 11</t>
  </si>
  <si>
    <t>סך תשלומי החזר</t>
  </si>
  <si>
    <t>פער (דירה פחות אלטרנטיבה)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</si>
</sst>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₪&quot;\ #,##0;[Red]&quot;₪&quot;\ \-#,##0"/>
    <numFmt numFmtId="43" formatCode="_ * #,##0.00_ ;_ * \-#,##0.00_ ;_ * &quot;-&quot;??_ ;_ @_ "/>
    <numFmt numFmtId="165" formatCode="_ * #,##0_ ;_ * \-#,##0_ ;_ * &quot;-&quot;??_ ;_ @_ "/>
    <numFmt numFmtId="169" formatCode="0.0%"/>
  </numFmts>
  <fonts count="4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65" fontId="0" fillId="0" borderId="5" xfId="0" applyNumberFormat="1" applyBorder="1"/>
    <xf numFmtId="0" fontId="0" fillId="0" borderId="6" xfId="0" applyBorder="1"/>
    <xf numFmtId="0" fontId="0" fillId="0" borderId="0" xfId="0" applyAlignment="1">
      <alignment horizontal="right"/>
    </xf>
    <xf numFmtId="6" fontId="0" fillId="0" borderId="5" xfId="0" applyNumberFormat="1" applyBorder="1"/>
    <xf numFmtId="0" fontId="0" fillId="0" borderId="5" xfId="0" applyBorder="1"/>
    <xf numFmtId="0" fontId="2" fillId="0" borderId="0" xfId="0" applyFont="1"/>
    <xf numFmtId="0" fontId="2" fillId="0" borderId="1" xfId="0" applyFont="1" applyBorder="1"/>
    <xf numFmtId="0" fontId="0" fillId="0" borderId="4" xfId="0" applyFill="1" applyBorder="1"/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165" fontId="0" fillId="2" borderId="3" xfId="1" applyNumberFormat="1" applyFont="1" applyFill="1" applyBorder="1"/>
    <xf numFmtId="165" fontId="0" fillId="2" borderId="5" xfId="1" applyNumberFormat="1" applyFont="1" applyFill="1" applyBorder="1"/>
    <xf numFmtId="0" fontId="0" fillId="2" borderId="5" xfId="0" applyFill="1" applyBorder="1"/>
    <xf numFmtId="169" fontId="0" fillId="2" borderId="5" xfId="0" applyNumberFormat="1" applyFill="1" applyBorder="1"/>
    <xf numFmtId="165" fontId="2" fillId="0" borderId="0" xfId="1" applyNumberFormat="1" applyFont="1"/>
    <xf numFmtId="0" fontId="2" fillId="0" borderId="6" xfId="0" applyFont="1" applyBorder="1"/>
    <xf numFmtId="165" fontId="2" fillId="0" borderId="7" xfId="0" applyNumberFormat="1" applyFont="1" applyBorder="1"/>
    <xf numFmtId="169" fontId="0" fillId="2" borderId="7" xfId="0" applyNumberFormat="1" applyFill="1" applyBorder="1"/>
    <xf numFmtId="165" fontId="3" fillId="0" borderId="5" xfId="1" applyNumberFormat="1" applyFont="1" applyBorder="1"/>
    <xf numFmtId="165" fontId="3" fillId="0" borderId="5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X39"/>
  <sheetViews>
    <sheetView showGridLines="0" rightToLeft="1" tabSelected="1" workbookViewId="0">
      <selection activeCell="C3" sqref="C3"/>
    </sheetView>
  </sheetViews>
  <sheetFormatPr defaultColWidth="0" defaultRowHeight="13.8" zeroHeight="1" x14ac:dyDescent="0.25"/>
  <cols>
    <col min="1" max="1" width="2.69921875" customWidth="1"/>
    <col min="2" max="2" width="32.09765625" bestFit="1" customWidth="1"/>
    <col min="3" max="3" width="14.5" bestFit="1" customWidth="1"/>
    <col min="4" max="6" width="8.796875" customWidth="1"/>
    <col min="7" max="7" width="22.69921875" bestFit="1" customWidth="1"/>
    <col min="8" max="8" width="9.8984375" bestFit="1" customWidth="1"/>
    <col min="9" max="9" width="12.3984375" bestFit="1" customWidth="1"/>
    <col min="10" max="148" width="9.8984375" bestFit="1" customWidth="1"/>
    <col min="149" max="334" width="10.5" bestFit="1" customWidth="1"/>
    <col min="335" max="336" width="9" bestFit="1" customWidth="1"/>
    <col min="337" max="16384" width="8.796875" hidden="1"/>
  </cols>
  <sheetData>
    <row r="1" spans="2:336" x14ac:dyDescent="0.25"/>
    <row r="2" spans="2:336" x14ac:dyDescent="0.25">
      <c r="B2" s="15" t="s">
        <v>0</v>
      </c>
      <c r="C2" s="15"/>
    </row>
    <row r="3" spans="2:336" x14ac:dyDescent="0.25">
      <c r="B3" s="3" t="s">
        <v>2</v>
      </c>
      <c r="C3" s="16">
        <v>2500000</v>
      </c>
      <c r="G3" s="12" t="s">
        <v>9</v>
      </c>
    </row>
    <row r="4" spans="2:336" x14ac:dyDescent="0.25">
      <c r="B4" s="5" t="s">
        <v>1</v>
      </c>
      <c r="C4" s="24">
        <f>'הון עצמי'!$B$15</f>
        <v>1498000</v>
      </c>
    </row>
    <row r="5" spans="2:336" x14ac:dyDescent="0.25">
      <c r="B5" s="5" t="s">
        <v>3</v>
      </c>
      <c r="C5" s="25">
        <f>C3-C4</f>
        <v>1002000</v>
      </c>
      <c r="G5" t="s">
        <v>11</v>
      </c>
      <c r="H5">
        <v>0</v>
      </c>
      <c r="I5">
        <v>1</v>
      </c>
      <c r="J5">
        <f>I5+1</f>
        <v>2</v>
      </c>
      <c r="K5">
        <f t="shared" ref="K5:BV5" si="0">J5+1</f>
        <v>3</v>
      </c>
      <c r="L5">
        <f t="shared" si="0"/>
        <v>4</v>
      </c>
      <c r="M5">
        <f t="shared" si="0"/>
        <v>5</v>
      </c>
      <c r="N5">
        <f t="shared" si="0"/>
        <v>6</v>
      </c>
      <c r="O5">
        <f t="shared" si="0"/>
        <v>7</v>
      </c>
      <c r="P5">
        <f t="shared" si="0"/>
        <v>8</v>
      </c>
      <c r="Q5">
        <f t="shared" si="0"/>
        <v>9</v>
      </c>
      <c r="R5">
        <f t="shared" si="0"/>
        <v>10</v>
      </c>
      <c r="S5">
        <f t="shared" si="0"/>
        <v>11</v>
      </c>
      <c r="T5">
        <f t="shared" si="0"/>
        <v>12</v>
      </c>
      <c r="U5">
        <f t="shared" si="0"/>
        <v>13</v>
      </c>
      <c r="V5">
        <f t="shared" si="0"/>
        <v>14</v>
      </c>
      <c r="W5">
        <f t="shared" si="0"/>
        <v>15</v>
      </c>
      <c r="X5">
        <f t="shared" si="0"/>
        <v>16</v>
      </c>
      <c r="Y5">
        <f t="shared" si="0"/>
        <v>17</v>
      </c>
      <c r="Z5">
        <f t="shared" si="0"/>
        <v>18</v>
      </c>
      <c r="AA5">
        <f t="shared" si="0"/>
        <v>19</v>
      </c>
      <c r="AB5">
        <f t="shared" si="0"/>
        <v>20</v>
      </c>
      <c r="AC5">
        <f t="shared" si="0"/>
        <v>21</v>
      </c>
      <c r="AD5">
        <f t="shared" si="0"/>
        <v>22</v>
      </c>
      <c r="AE5">
        <f t="shared" si="0"/>
        <v>23</v>
      </c>
      <c r="AF5">
        <f t="shared" si="0"/>
        <v>24</v>
      </c>
      <c r="AG5">
        <f t="shared" si="0"/>
        <v>25</v>
      </c>
      <c r="AH5">
        <f t="shared" si="0"/>
        <v>26</v>
      </c>
      <c r="AI5">
        <f t="shared" si="0"/>
        <v>27</v>
      </c>
      <c r="AJ5">
        <f t="shared" si="0"/>
        <v>28</v>
      </c>
      <c r="AK5">
        <f t="shared" si="0"/>
        <v>29</v>
      </c>
      <c r="AL5">
        <f t="shared" si="0"/>
        <v>30</v>
      </c>
      <c r="AM5">
        <f t="shared" si="0"/>
        <v>31</v>
      </c>
      <c r="AN5">
        <f t="shared" si="0"/>
        <v>32</v>
      </c>
      <c r="AO5">
        <f t="shared" si="0"/>
        <v>33</v>
      </c>
      <c r="AP5">
        <f t="shared" si="0"/>
        <v>34</v>
      </c>
      <c r="AQ5">
        <f t="shared" si="0"/>
        <v>35</v>
      </c>
      <c r="AR5">
        <f t="shared" si="0"/>
        <v>36</v>
      </c>
      <c r="AS5">
        <f t="shared" si="0"/>
        <v>37</v>
      </c>
      <c r="AT5">
        <f t="shared" si="0"/>
        <v>38</v>
      </c>
      <c r="AU5">
        <f t="shared" si="0"/>
        <v>39</v>
      </c>
      <c r="AV5">
        <f t="shared" si="0"/>
        <v>40</v>
      </c>
      <c r="AW5">
        <f t="shared" si="0"/>
        <v>41</v>
      </c>
      <c r="AX5">
        <f t="shared" si="0"/>
        <v>42</v>
      </c>
      <c r="AY5">
        <f t="shared" si="0"/>
        <v>43</v>
      </c>
      <c r="AZ5">
        <f t="shared" si="0"/>
        <v>44</v>
      </c>
      <c r="BA5">
        <f t="shared" si="0"/>
        <v>45</v>
      </c>
      <c r="BB5">
        <f t="shared" si="0"/>
        <v>46</v>
      </c>
      <c r="BC5">
        <f t="shared" si="0"/>
        <v>47</v>
      </c>
      <c r="BD5">
        <f t="shared" si="0"/>
        <v>48</v>
      </c>
      <c r="BE5">
        <f t="shared" si="0"/>
        <v>49</v>
      </c>
      <c r="BF5">
        <f t="shared" si="0"/>
        <v>50</v>
      </c>
      <c r="BG5">
        <f t="shared" si="0"/>
        <v>51</v>
      </c>
      <c r="BH5">
        <f t="shared" si="0"/>
        <v>52</v>
      </c>
      <c r="BI5">
        <f t="shared" si="0"/>
        <v>53</v>
      </c>
      <c r="BJ5">
        <f t="shared" si="0"/>
        <v>54</v>
      </c>
      <c r="BK5">
        <f t="shared" si="0"/>
        <v>55</v>
      </c>
      <c r="BL5">
        <f t="shared" si="0"/>
        <v>56</v>
      </c>
      <c r="BM5">
        <f t="shared" si="0"/>
        <v>57</v>
      </c>
      <c r="BN5">
        <f t="shared" si="0"/>
        <v>58</v>
      </c>
      <c r="BO5">
        <f t="shared" si="0"/>
        <v>59</v>
      </c>
      <c r="BP5">
        <f t="shared" si="0"/>
        <v>60</v>
      </c>
      <c r="BQ5">
        <f t="shared" si="0"/>
        <v>61</v>
      </c>
      <c r="BR5">
        <f t="shared" si="0"/>
        <v>62</v>
      </c>
      <c r="BS5">
        <f t="shared" si="0"/>
        <v>63</v>
      </c>
      <c r="BT5">
        <f t="shared" si="0"/>
        <v>64</v>
      </c>
      <c r="BU5">
        <f t="shared" si="0"/>
        <v>65</v>
      </c>
      <c r="BV5">
        <f t="shared" si="0"/>
        <v>66</v>
      </c>
      <c r="BW5">
        <f t="shared" ref="BW5:EH5" si="1">BV5+1</f>
        <v>67</v>
      </c>
      <c r="BX5">
        <f t="shared" si="1"/>
        <v>68</v>
      </c>
      <c r="BY5">
        <f t="shared" si="1"/>
        <v>69</v>
      </c>
      <c r="BZ5">
        <f t="shared" si="1"/>
        <v>70</v>
      </c>
      <c r="CA5">
        <f t="shared" si="1"/>
        <v>71</v>
      </c>
      <c r="CB5">
        <f t="shared" si="1"/>
        <v>72</v>
      </c>
      <c r="CC5">
        <f t="shared" si="1"/>
        <v>73</v>
      </c>
      <c r="CD5">
        <f t="shared" si="1"/>
        <v>74</v>
      </c>
      <c r="CE5">
        <f t="shared" si="1"/>
        <v>75</v>
      </c>
      <c r="CF5">
        <f t="shared" si="1"/>
        <v>76</v>
      </c>
      <c r="CG5">
        <f t="shared" si="1"/>
        <v>77</v>
      </c>
      <c r="CH5">
        <f t="shared" si="1"/>
        <v>78</v>
      </c>
      <c r="CI5">
        <f t="shared" si="1"/>
        <v>79</v>
      </c>
      <c r="CJ5">
        <f t="shared" si="1"/>
        <v>80</v>
      </c>
      <c r="CK5">
        <f t="shared" si="1"/>
        <v>81</v>
      </c>
      <c r="CL5">
        <f t="shared" si="1"/>
        <v>82</v>
      </c>
      <c r="CM5">
        <f t="shared" si="1"/>
        <v>83</v>
      </c>
      <c r="CN5">
        <f t="shared" si="1"/>
        <v>84</v>
      </c>
      <c r="CO5">
        <f t="shared" si="1"/>
        <v>85</v>
      </c>
      <c r="CP5">
        <f t="shared" si="1"/>
        <v>86</v>
      </c>
      <c r="CQ5">
        <f t="shared" si="1"/>
        <v>87</v>
      </c>
      <c r="CR5">
        <f t="shared" si="1"/>
        <v>88</v>
      </c>
      <c r="CS5">
        <f t="shared" si="1"/>
        <v>89</v>
      </c>
      <c r="CT5">
        <f t="shared" si="1"/>
        <v>90</v>
      </c>
      <c r="CU5">
        <f t="shared" si="1"/>
        <v>91</v>
      </c>
      <c r="CV5">
        <f t="shared" si="1"/>
        <v>92</v>
      </c>
      <c r="CW5">
        <f t="shared" si="1"/>
        <v>93</v>
      </c>
      <c r="CX5">
        <f t="shared" si="1"/>
        <v>94</v>
      </c>
      <c r="CY5">
        <f t="shared" si="1"/>
        <v>95</v>
      </c>
      <c r="CZ5">
        <f t="shared" si="1"/>
        <v>96</v>
      </c>
      <c r="DA5">
        <f t="shared" si="1"/>
        <v>97</v>
      </c>
      <c r="DB5">
        <f t="shared" si="1"/>
        <v>98</v>
      </c>
      <c r="DC5">
        <f t="shared" si="1"/>
        <v>99</v>
      </c>
      <c r="DD5">
        <f t="shared" si="1"/>
        <v>100</v>
      </c>
      <c r="DE5">
        <f t="shared" si="1"/>
        <v>101</v>
      </c>
      <c r="DF5">
        <f t="shared" si="1"/>
        <v>102</v>
      </c>
      <c r="DG5">
        <f t="shared" si="1"/>
        <v>103</v>
      </c>
      <c r="DH5">
        <f t="shared" si="1"/>
        <v>104</v>
      </c>
      <c r="DI5">
        <f t="shared" si="1"/>
        <v>105</v>
      </c>
      <c r="DJ5">
        <f t="shared" si="1"/>
        <v>106</v>
      </c>
      <c r="DK5">
        <f t="shared" si="1"/>
        <v>107</v>
      </c>
      <c r="DL5">
        <f t="shared" si="1"/>
        <v>108</v>
      </c>
      <c r="DM5">
        <f t="shared" si="1"/>
        <v>109</v>
      </c>
      <c r="DN5">
        <f t="shared" si="1"/>
        <v>110</v>
      </c>
      <c r="DO5">
        <f t="shared" si="1"/>
        <v>111</v>
      </c>
      <c r="DP5">
        <f t="shared" si="1"/>
        <v>112</v>
      </c>
      <c r="DQ5">
        <f t="shared" si="1"/>
        <v>113</v>
      </c>
      <c r="DR5">
        <f t="shared" si="1"/>
        <v>114</v>
      </c>
      <c r="DS5">
        <f t="shared" si="1"/>
        <v>115</v>
      </c>
      <c r="DT5">
        <f t="shared" si="1"/>
        <v>116</v>
      </c>
      <c r="DU5">
        <f t="shared" si="1"/>
        <v>117</v>
      </c>
      <c r="DV5">
        <f t="shared" si="1"/>
        <v>118</v>
      </c>
      <c r="DW5">
        <f t="shared" si="1"/>
        <v>119</v>
      </c>
      <c r="DX5">
        <f t="shared" si="1"/>
        <v>120</v>
      </c>
      <c r="DY5">
        <f t="shared" si="1"/>
        <v>121</v>
      </c>
      <c r="DZ5">
        <f t="shared" si="1"/>
        <v>122</v>
      </c>
      <c r="EA5">
        <f t="shared" si="1"/>
        <v>123</v>
      </c>
      <c r="EB5">
        <f t="shared" si="1"/>
        <v>124</v>
      </c>
      <c r="EC5">
        <f t="shared" si="1"/>
        <v>125</v>
      </c>
      <c r="ED5">
        <f t="shared" si="1"/>
        <v>126</v>
      </c>
      <c r="EE5">
        <f t="shared" si="1"/>
        <v>127</v>
      </c>
      <c r="EF5">
        <f t="shared" si="1"/>
        <v>128</v>
      </c>
      <c r="EG5">
        <f t="shared" si="1"/>
        <v>129</v>
      </c>
      <c r="EH5">
        <f t="shared" si="1"/>
        <v>130</v>
      </c>
      <c r="EI5">
        <f t="shared" ref="EI5:GT5" si="2">EH5+1</f>
        <v>131</v>
      </c>
      <c r="EJ5">
        <f t="shared" si="2"/>
        <v>132</v>
      </c>
      <c r="EK5">
        <f t="shared" si="2"/>
        <v>133</v>
      </c>
      <c r="EL5">
        <f t="shared" si="2"/>
        <v>134</v>
      </c>
      <c r="EM5">
        <f t="shared" si="2"/>
        <v>135</v>
      </c>
      <c r="EN5">
        <f t="shared" si="2"/>
        <v>136</v>
      </c>
      <c r="EO5">
        <f t="shared" si="2"/>
        <v>137</v>
      </c>
      <c r="EP5">
        <f t="shared" si="2"/>
        <v>138</v>
      </c>
      <c r="EQ5">
        <f t="shared" si="2"/>
        <v>139</v>
      </c>
      <c r="ER5">
        <f t="shared" si="2"/>
        <v>140</v>
      </c>
      <c r="ES5">
        <f t="shared" si="2"/>
        <v>141</v>
      </c>
      <c r="ET5">
        <f t="shared" si="2"/>
        <v>142</v>
      </c>
      <c r="EU5">
        <f t="shared" si="2"/>
        <v>143</v>
      </c>
      <c r="EV5">
        <f t="shared" si="2"/>
        <v>144</v>
      </c>
      <c r="EW5">
        <f t="shared" si="2"/>
        <v>145</v>
      </c>
      <c r="EX5">
        <f t="shared" si="2"/>
        <v>146</v>
      </c>
      <c r="EY5">
        <f t="shared" si="2"/>
        <v>147</v>
      </c>
      <c r="EZ5">
        <f t="shared" si="2"/>
        <v>148</v>
      </c>
      <c r="FA5">
        <f t="shared" si="2"/>
        <v>149</v>
      </c>
      <c r="FB5">
        <f t="shared" si="2"/>
        <v>150</v>
      </c>
      <c r="FC5">
        <f t="shared" si="2"/>
        <v>151</v>
      </c>
      <c r="FD5">
        <f t="shared" si="2"/>
        <v>152</v>
      </c>
      <c r="FE5">
        <f t="shared" si="2"/>
        <v>153</v>
      </c>
      <c r="FF5">
        <f t="shared" si="2"/>
        <v>154</v>
      </c>
      <c r="FG5">
        <f t="shared" si="2"/>
        <v>155</v>
      </c>
      <c r="FH5">
        <f t="shared" si="2"/>
        <v>156</v>
      </c>
      <c r="FI5">
        <f t="shared" si="2"/>
        <v>157</v>
      </c>
      <c r="FJ5">
        <f t="shared" si="2"/>
        <v>158</v>
      </c>
      <c r="FK5">
        <f t="shared" si="2"/>
        <v>159</v>
      </c>
      <c r="FL5">
        <f t="shared" si="2"/>
        <v>160</v>
      </c>
      <c r="FM5">
        <f t="shared" si="2"/>
        <v>161</v>
      </c>
      <c r="FN5">
        <f t="shared" si="2"/>
        <v>162</v>
      </c>
      <c r="FO5">
        <f t="shared" si="2"/>
        <v>163</v>
      </c>
      <c r="FP5">
        <f t="shared" si="2"/>
        <v>164</v>
      </c>
      <c r="FQ5">
        <f t="shared" si="2"/>
        <v>165</v>
      </c>
      <c r="FR5">
        <f t="shared" si="2"/>
        <v>166</v>
      </c>
      <c r="FS5">
        <f t="shared" si="2"/>
        <v>167</v>
      </c>
      <c r="FT5">
        <f t="shared" si="2"/>
        <v>168</v>
      </c>
      <c r="FU5">
        <f t="shared" si="2"/>
        <v>169</v>
      </c>
      <c r="FV5">
        <f t="shared" si="2"/>
        <v>170</v>
      </c>
      <c r="FW5">
        <f t="shared" si="2"/>
        <v>171</v>
      </c>
      <c r="FX5">
        <f t="shared" si="2"/>
        <v>172</v>
      </c>
      <c r="FY5">
        <f t="shared" si="2"/>
        <v>173</v>
      </c>
      <c r="FZ5">
        <f t="shared" si="2"/>
        <v>174</v>
      </c>
      <c r="GA5">
        <f t="shared" si="2"/>
        <v>175</v>
      </c>
      <c r="GB5">
        <f t="shared" si="2"/>
        <v>176</v>
      </c>
      <c r="GC5">
        <f t="shared" si="2"/>
        <v>177</v>
      </c>
      <c r="GD5">
        <f t="shared" si="2"/>
        <v>178</v>
      </c>
      <c r="GE5">
        <f t="shared" si="2"/>
        <v>179</v>
      </c>
      <c r="GF5">
        <f t="shared" si="2"/>
        <v>180</v>
      </c>
      <c r="GG5">
        <f t="shared" si="2"/>
        <v>181</v>
      </c>
      <c r="GH5">
        <f t="shared" si="2"/>
        <v>182</v>
      </c>
      <c r="GI5">
        <f t="shared" si="2"/>
        <v>183</v>
      </c>
      <c r="GJ5">
        <f t="shared" si="2"/>
        <v>184</v>
      </c>
      <c r="GK5">
        <f t="shared" si="2"/>
        <v>185</v>
      </c>
      <c r="GL5">
        <f t="shared" si="2"/>
        <v>186</v>
      </c>
      <c r="GM5">
        <f t="shared" si="2"/>
        <v>187</v>
      </c>
      <c r="GN5">
        <f t="shared" si="2"/>
        <v>188</v>
      </c>
      <c r="GO5">
        <f t="shared" si="2"/>
        <v>189</v>
      </c>
      <c r="GP5">
        <f t="shared" si="2"/>
        <v>190</v>
      </c>
      <c r="GQ5">
        <f t="shared" si="2"/>
        <v>191</v>
      </c>
      <c r="GR5">
        <f t="shared" si="2"/>
        <v>192</v>
      </c>
      <c r="GS5">
        <f t="shared" si="2"/>
        <v>193</v>
      </c>
      <c r="GT5">
        <f t="shared" si="2"/>
        <v>194</v>
      </c>
      <c r="GU5">
        <f t="shared" ref="GU5:JF5" si="3">GT5+1</f>
        <v>195</v>
      </c>
      <c r="GV5">
        <f t="shared" si="3"/>
        <v>196</v>
      </c>
      <c r="GW5">
        <f t="shared" si="3"/>
        <v>197</v>
      </c>
      <c r="GX5">
        <f t="shared" si="3"/>
        <v>198</v>
      </c>
      <c r="GY5">
        <f t="shared" si="3"/>
        <v>199</v>
      </c>
      <c r="GZ5">
        <f t="shared" si="3"/>
        <v>200</v>
      </c>
      <c r="HA5">
        <f t="shared" si="3"/>
        <v>201</v>
      </c>
      <c r="HB5">
        <f t="shared" si="3"/>
        <v>202</v>
      </c>
      <c r="HC5">
        <f t="shared" si="3"/>
        <v>203</v>
      </c>
      <c r="HD5">
        <f t="shared" si="3"/>
        <v>204</v>
      </c>
      <c r="HE5">
        <f t="shared" si="3"/>
        <v>205</v>
      </c>
      <c r="HF5">
        <f t="shared" si="3"/>
        <v>206</v>
      </c>
      <c r="HG5">
        <f t="shared" si="3"/>
        <v>207</v>
      </c>
      <c r="HH5">
        <f t="shared" si="3"/>
        <v>208</v>
      </c>
      <c r="HI5">
        <f t="shared" si="3"/>
        <v>209</v>
      </c>
      <c r="HJ5">
        <f t="shared" si="3"/>
        <v>210</v>
      </c>
      <c r="HK5">
        <f t="shared" si="3"/>
        <v>211</v>
      </c>
      <c r="HL5">
        <f t="shared" si="3"/>
        <v>212</v>
      </c>
      <c r="HM5">
        <f t="shared" si="3"/>
        <v>213</v>
      </c>
      <c r="HN5">
        <f t="shared" si="3"/>
        <v>214</v>
      </c>
      <c r="HO5">
        <f t="shared" si="3"/>
        <v>215</v>
      </c>
      <c r="HP5">
        <f t="shared" si="3"/>
        <v>216</v>
      </c>
      <c r="HQ5">
        <f t="shared" si="3"/>
        <v>217</v>
      </c>
      <c r="HR5">
        <f t="shared" si="3"/>
        <v>218</v>
      </c>
      <c r="HS5">
        <f t="shared" si="3"/>
        <v>219</v>
      </c>
      <c r="HT5">
        <f t="shared" si="3"/>
        <v>220</v>
      </c>
      <c r="HU5">
        <f t="shared" si="3"/>
        <v>221</v>
      </c>
      <c r="HV5">
        <f t="shared" si="3"/>
        <v>222</v>
      </c>
      <c r="HW5">
        <f t="shared" si="3"/>
        <v>223</v>
      </c>
      <c r="HX5">
        <f t="shared" si="3"/>
        <v>224</v>
      </c>
      <c r="HY5">
        <f t="shared" si="3"/>
        <v>225</v>
      </c>
      <c r="HZ5">
        <f t="shared" si="3"/>
        <v>226</v>
      </c>
      <c r="IA5">
        <f t="shared" si="3"/>
        <v>227</v>
      </c>
      <c r="IB5">
        <f t="shared" si="3"/>
        <v>228</v>
      </c>
      <c r="IC5">
        <f t="shared" si="3"/>
        <v>229</v>
      </c>
      <c r="ID5">
        <f t="shared" si="3"/>
        <v>230</v>
      </c>
      <c r="IE5">
        <f t="shared" si="3"/>
        <v>231</v>
      </c>
      <c r="IF5">
        <f t="shared" si="3"/>
        <v>232</v>
      </c>
      <c r="IG5">
        <f t="shared" si="3"/>
        <v>233</v>
      </c>
      <c r="IH5">
        <f t="shared" si="3"/>
        <v>234</v>
      </c>
      <c r="II5">
        <f t="shared" si="3"/>
        <v>235</v>
      </c>
      <c r="IJ5">
        <f t="shared" si="3"/>
        <v>236</v>
      </c>
      <c r="IK5">
        <f t="shared" si="3"/>
        <v>237</v>
      </c>
      <c r="IL5">
        <f t="shared" si="3"/>
        <v>238</v>
      </c>
      <c r="IM5">
        <f t="shared" si="3"/>
        <v>239</v>
      </c>
      <c r="IN5">
        <f t="shared" si="3"/>
        <v>240</v>
      </c>
      <c r="IO5">
        <f t="shared" si="3"/>
        <v>241</v>
      </c>
      <c r="IP5">
        <f t="shared" si="3"/>
        <v>242</v>
      </c>
      <c r="IQ5">
        <f t="shared" si="3"/>
        <v>243</v>
      </c>
      <c r="IR5">
        <f t="shared" si="3"/>
        <v>244</v>
      </c>
      <c r="IS5">
        <f t="shared" si="3"/>
        <v>245</v>
      </c>
      <c r="IT5">
        <f t="shared" si="3"/>
        <v>246</v>
      </c>
      <c r="IU5">
        <f t="shared" si="3"/>
        <v>247</v>
      </c>
      <c r="IV5">
        <f t="shared" si="3"/>
        <v>248</v>
      </c>
      <c r="IW5">
        <f t="shared" si="3"/>
        <v>249</v>
      </c>
      <c r="IX5">
        <f t="shared" si="3"/>
        <v>250</v>
      </c>
      <c r="IY5">
        <f t="shared" si="3"/>
        <v>251</v>
      </c>
      <c r="IZ5">
        <f t="shared" si="3"/>
        <v>252</v>
      </c>
      <c r="JA5">
        <f t="shared" si="3"/>
        <v>253</v>
      </c>
      <c r="JB5">
        <f t="shared" si="3"/>
        <v>254</v>
      </c>
      <c r="JC5">
        <f t="shared" si="3"/>
        <v>255</v>
      </c>
      <c r="JD5">
        <f t="shared" si="3"/>
        <v>256</v>
      </c>
      <c r="JE5">
        <f t="shared" si="3"/>
        <v>257</v>
      </c>
      <c r="JF5">
        <f t="shared" si="3"/>
        <v>258</v>
      </c>
      <c r="JG5">
        <f t="shared" ref="JG5:LR5" si="4">JF5+1</f>
        <v>259</v>
      </c>
      <c r="JH5">
        <f t="shared" si="4"/>
        <v>260</v>
      </c>
      <c r="JI5">
        <f t="shared" si="4"/>
        <v>261</v>
      </c>
      <c r="JJ5">
        <f t="shared" si="4"/>
        <v>262</v>
      </c>
      <c r="JK5">
        <f t="shared" si="4"/>
        <v>263</v>
      </c>
      <c r="JL5">
        <f t="shared" si="4"/>
        <v>264</v>
      </c>
      <c r="JM5">
        <f t="shared" si="4"/>
        <v>265</v>
      </c>
      <c r="JN5">
        <f t="shared" si="4"/>
        <v>266</v>
      </c>
      <c r="JO5">
        <f t="shared" si="4"/>
        <v>267</v>
      </c>
      <c r="JP5">
        <f t="shared" si="4"/>
        <v>268</v>
      </c>
      <c r="JQ5">
        <f t="shared" si="4"/>
        <v>269</v>
      </c>
      <c r="JR5">
        <f t="shared" si="4"/>
        <v>270</v>
      </c>
      <c r="JS5">
        <f t="shared" si="4"/>
        <v>271</v>
      </c>
      <c r="JT5">
        <f t="shared" si="4"/>
        <v>272</v>
      </c>
      <c r="JU5">
        <f t="shared" si="4"/>
        <v>273</v>
      </c>
      <c r="JV5">
        <f t="shared" si="4"/>
        <v>274</v>
      </c>
      <c r="JW5">
        <f t="shared" si="4"/>
        <v>275</v>
      </c>
      <c r="JX5">
        <f t="shared" si="4"/>
        <v>276</v>
      </c>
      <c r="JY5">
        <f t="shared" si="4"/>
        <v>277</v>
      </c>
      <c r="JZ5">
        <f t="shared" si="4"/>
        <v>278</v>
      </c>
      <c r="KA5">
        <f t="shared" si="4"/>
        <v>279</v>
      </c>
      <c r="KB5">
        <f t="shared" si="4"/>
        <v>280</v>
      </c>
      <c r="KC5">
        <f t="shared" si="4"/>
        <v>281</v>
      </c>
      <c r="KD5">
        <f t="shared" si="4"/>
        <v>282</v>
      </c>
      <c r="KE5">
        <f t="shared" si="4"/>
        <v>283</v>
      </c>
      <c r="KF5">
        <f t="shared" si="4"/>
        <v>284</v>
      </c>
      <c r="KG5">
        <f t="shared" si="4"/>
        <v>285</v>
      </c>
      <c r="KH5">
        <f t="shared" si="4"/>
        <v>286</v>
      </c>
      <c r="KI5">
        <f t="shared" si="4"/>
        <v>287</v>
      </c>
      <c r="KJ5">
        <f t="shared" si="4"/>
        <v>288</v>
      </c>
      <c r="KK5">
        <f t="shared" si="4"/>
        <v>289</v>
      </c>
      <c r="KL5">
        <f t="shared" si="4"/>
        <v>290</v>
      </c>
      <c r="KM5">
        <f t="shared" si="4"/>
        <v>291</v>
      </c>
      <c r="KN5">
        <f t="shared" si="4"/>
        <v>292</v>
      </c>
      <c r="KO5">
        <f t="shared" si="4"/>
        <v>293</v>
      </c>
      <c r="KP5">
        <f t="shared" si="4"/>
        <v>294</v>
      </c>
      <c r="KQ5">
        <f t="shared" si="4"/>
        <v>295</v>
      </c>
      <c r="KR5">
        <f t="shared" si="4"/>
        <v>296</v>
      </c>
      <c r="KS5">
        <f t="shared" si="4"/>
        <v>297</v>
      </c>
      <c r="KT5">
        <f t="shared" si="4"/>
        <v>298</v>
      </c>
      <c r="KU5">
        <f t="shared" si="4"/>
        <v>299</v>
      </c>
      <c r="KV5">
        <f t="shared" si="4"/>
        <v>300</v>
      </c>
      <c r="KW5">
        <f t="shared" si="4"/>
        <v>301</v>
      </c>
      <c r="KX5">
        <f t="shared" si="4"/>
        <v>302</v>
      </c>
      <c r="KY5">
        <f t="shared" si="4"/>
        <v>303</v>
      </c>
      <c r="KZ5">
        <f t="shared" si="4"/>
        <v>304</v>
      </c>
      <c r="LA5">
        <f t="shared" si="4"/>
        <v>305</v>
      </c>
      <c r="LB5">
        <f t="shared" si="4"/>
        <v>306</v>
      </c>
      <c r="LC5">
        <f t="shared" si="4"/>
        <v>307</v>
      </c>
      <c r="LD5">
        <f t="shared" si="4"/>
        <v>308</v>
      </c>
      <c r="LE5">
        <f t="shared" si="4"/>
        <v>309</v>
      </c>
      <c r="LF5">
        <f t="shared" si="4"/>
        <v>310</v>
      </c>
      <c r="LG5">
        <f t="shared" si="4"/>
        <v>311</v>
      </c>
      <c r="LH5">
        <f t="shared" si="4"/>
        <v>312</v>
      </c>
      <c r="LI5">
        <f t="shared" si="4"/>
        <v>313</v>
      </c>
      <c r="LJ5">
        <f t="shared" si="4"/>
        <v>314</v>
      </c>
      <c r="LK5">
        <f t="shared" si="4"/>
        <v>315</v>
      </c>
      <c r="LL5">
        <f t="shared" si="4"/>
        <v>316</v>
      </c>
      <c r="LM5">
        <f t="shared" si="4"/>
        <v>317</v>
      </c>
      <c r="LN5">
        <f t="shared" si="4"/>
        <v>318</v>
      </c>
      <c r="LO5">
        <f t="shared" si="4"/>
        <v>319</v>
      </c>
      <c r="LP5">
        <f t="shared" si="4"/>
        <v>320</v>
      </c>
      <c r="LQ5">
        <f t="shared" si="4"/>
        <v>321</v>
      </c>
      <c r="LR5">
        <f t="shared" si="4"/>
        <v>322</v>
      </c>
      <c r="LS5">
        <f t="shared" ref="LS5:LV5" si="5">LR5+1</f>
        <v>323</v>
      </c>
      <c r="LT5">
        <f t="shared" si="5"/>
        <v>324</v>
      </c>
      <c r="LU5">
        <f t="shared" si="5"/>
        <v>325</v>
      </c>
      <c r="LV5">
        <f t="shared" si="5"/>
        <v>326</v>
      </c>
    </row>
    <row r="6" spans="2:336" x14ac:dyDescent="0.25">
      <c r="B6" s="5" t="s">
        <v>15</v>
      </c>
      <c r="C6" s="25">
        <f>SUM($H$7:$LV$7)</f>
        <v>392687.12980574247</v>
      </c>
      <c r="G6" t="s">
        <v>12</v>
      </c>
      <c r="I6" s="2">
        <f>I8-I7</f>
        <v>2888.6963741905956</v>
      </c>
      <c r="J6" s="2">
        <f>J8-J7</f>
        <v>2897.121738615318</v>
      </c>
      <c r="K6" s="2">
        <f t="shared" ref="K6:BV6" si="6">K8-K7</f>
        <v>2905.5716770196127</v>
      </c>
      <c r="L6" s="2">
        <f t="shared" si="6"/>
        <v>2914.0462610775862</v>
      </c>
      <c r="M6" s="2">
        <f t="shared" si="6"/>
        <v>2922.5455626723965</v>
      </c>
      <c r="N6" s="2">
        <f t="shared" si="6"/>
        <v>2931.0696538968573</v>
      </c>
      <c r="O6" s="2">
        <f t="shared" si="6"/>
        <v>2939.6186070540562</v>
      </c>
      <c r="P6" s="2">
        <f t="shared" si="6"/>
        <v>2948.1924946579643</v>
      </c>
      <c r="Q6" s="2">
        <f t="shared" si="6"/>
        <v>2956.79138943405</v>
      </c>
      <c r="R6" s="2">
        <f t="shared" si="6"/>
        <v>2965.4153643198993</v>
      </c>
      <c r="S6" s="2">
        <f t="shared" si="6"/>
        <v>2974.0644924658322</v>
      </c>
      <c r="T6" s="2">
        <f t="shared" si="6"/>
        <v>2982.7388472355242</v>
      </c>
      <c r="U6" s="2">
        <f t="shared" si="6"/>
        <v>2991.4385022066281</v>
      </c>
      <c r="V6" s="2">
        <f t="shared" si="6"/>
        <v>3000.1635311713972</v>
      </c>
      <c r="W6" s="2">
        <f t="shared" si="6"/>
        <v>3008.9140081373139</v>
      </c>
      <c r="X6" s="2">
        <f t="shared" si="6"/>
        <v>3017.6900073277143</v>
      </c>
      <c r="Y6" s="2">
        <f t="shared" si="6"/>
        <v>3026.4916031824205</v>
      </c>
      <c r="Z6" s="2">
        <f t="shared" si="6"/>
        <v>3035.3188703583687</v>
      </c>
      <c r="AA6" s="2">
        <f t="shared" si="6"/>
        <v>3044.1718837302474</v>
      </c>
      <c r="AB6" s="2">
        <f t="shared" si="6"/>
        <v>3053.0507183911272</v>
      </c>
      <c r="AC6" s="2">
        <f t="shared" si="6"/>
        <v>3061.9554496531014</v>
      </c>
      <c r="AD6" s="2">
        <f t="shared" si="6"/>
        <v>3070.886153047923</v>
      </c>
      <c r="AE6" s="2">
        <f t="shared" si="6"/>
        <v>3079.842904327646</v>
      </c>
      <c r="AF6" s="2">
        <f t="shared" si="6"/>
        <v>3088.8257794652682</v>
      </c>
      <c r="AG6" s="2">
        <f t="shared" si="6"/>
        <v>3097.8348546553752</v>
      </c>
      <c r="AH6" s="2">
        <f t="shared" si="6"/>
        <v>3106.8702063147871</v>
      </c>
      <c r="AI6" s="2">
        <f t="shared" si="6"/>
        <v>3115.9319110832048</v>
      </c>
      <c r="AJ6" s="2">
        <f t="shared" si="6"/>
        <v>3125.0200458238646</v>
      </c>
      <c r="AK6" s="2">
        <f t="shared" si="6"/>
        <v>3134.1346876241837</v>
      </c>
      <c r="AL6" s="2">
        <f t="shared" si="6"/>
        <v>3143.2759137964213</v>
      </c>
      <c r="AM6" s="2">
        <f t="shared" si="6"/>
        <v>3152.4438018783276</v>
      </c>
      <c r="AN6" s="2">
        <f t="shared" si="6"/>
        <v>3161.6384296338056</v>
      </c>
      <c r="AO6" s="2">
        <f t="shared" si="6"/>
        <v>3170.8598750535707</v>
      </c>
      <c r="AP6" s="2">
        <f t="shared" si="6"/>
        <v>3180.1082163558108</v>
      </c>
      <c r="AQ6" s="2">
        <f t="shared" si="6"/>
        <v>3189.3835319868485</v>
      </c>
      <c r="AR6" s="2">
        <f t="shared" si="6"/>
        <v>3198.6859006218101</v>
      </c>
      <c r="AS6" s="2">
        <f t="shared" si="6"/>
        <v>3208.0154011652903</v>
      </c>
      <c r="AT6" s="2">
        <f t="shared" si="6"/>
        <v>3217.3721127520225</v>
      </c>
      <c r="AU6" s="2">
        <f t="shared" si="6"/>
        <v>3226.7561147475494</v>
      </c>
      <c r="AV6" s="2">
        <f t="shared" si="6"/>
        <v>3236.1674867488964</v>
      </c>
      <c r="AW6" s="2">
        <f t="shared" si="6"/>
        <v>3245.606308585247</v>
      </c>
      <c r="AX6" s="2">
        <f t="shared" si="6"/>
        <v>3255.0726603186208</v>
      </c>
      <c r="AY6" s="2">
        <f t="shared" si="6"/>
        <v>3264.5666222445502</v>
      </c>
      <c r="AZ6" s="2">
        <f t="shared" si="6"/>
        <v>3274.0882748927634</v>
      </c>
      <c r="BA6" s="2">
        <f t="shared" si="6"/>
        <v>3283.6376990278673</v>
      </c>
      <c r="BB6" s="2">
        <f t="shared" si="6"/>
        <v>3293.2149756500321</v>
      </c>
      <c r="BC6" s="2">
        <f t="shared" si="6"/>
        <v>3302.820185995678</v>
      </c>
      <c r="BD6" s="2">
        <f t="shared" si="6"/>
        <v>3312.4534115381653</v>
      </c>
      <c r="BE6" s="2">
        <f t="shared" si="6"/>
        <v>3322.1147339884851</v>
      </c>
      <c r="BF6" s="2">
        <f t="shared" si="6"/>
        <v>3331.8042352959515</v>
      </c>
      <c r="BG6" s="2">
        <f t="shared" si="6"/>
        <v>3341.5219976488979</v>
      </c>
      <c r="BH6" s="2">
        <f t="shared" si="6"/>
        <v>3351.2681034753737</v>
      </c>
      <c r="BI6" s="2">
        <f t="shared" si="6"/>
        <v>3361.0426354438437</v>
      </c>
      <c r="BJ6" s="2">
        <f t="shared" si="6"/>
        <v>3370.8456764638881</v>
      </c>
      <c r="BK6" s="2">
        <f t="shared" si="6"/>
        <v>3380.6773096869078</v>
      </c>
      <c r="BL6" s="2">
        <f t="shared" si="6"/>
        <v>3390.5376185068285</v>
      </c>
      <c r="BM6" s="2">
        <f t="shared" si="6"/>
        <v>3400.426686560806</v>
      </c>
      <c r="BN6" s="2">
        <f t="shared" si="6"/>
        <v>3410.3445977299421</v>
      </c>
      <c r="BO6" s="2">
        <f t="shared" si="6"/>
        <v>3420.2914361399876</v>
      </c>
      <c r="BP6" s="2">
        <f t="shared" si="6"/>
        <v>3430.2672861620626</v>
      </c>
      <c r="BQ6" s="2">
        <f t="shared" si="6"/>
        <v>3440.2722324133688</v>
      </c>
      <c r="BR6" s="2">
        <f t="shared" si="6"/>
        <v>3450.3063597579076</v>
      </c>
      <c r="BS6" s="2">
        <f t="shared" si="6"/>
        <v>3460.3697533072013</v>
      </c>
      <c r="BT6" s="2">
        <f t="shared" si="6"/>
        <v>3470.4624984210141</v>
      </c>
      <c r="BU6" s="2">
        <f t="shared" si="6"/>
        <v>3480.5846807080757</v>
      </c>
      <c r="BV6" s="2">
        <f t="shared" si="6"/>
        <v>3490.7363860268074</v>
      </c>
      <c r="BW6" s="2">
        <f t="shared" ref="BW6:EH6" si="7">BW8-BW7</f>
        <v>3500.9177004860521</v>
      </c>
      <c r="BX6" s="2">
        <f t="shared" si="7"/>
        <v>3511.1287104458029</v>
      </c>
      <c r="BY6" s="2">
        <f t="shared" si="7"/>
        <v>3521.3695025179368</v>
      </c>
      <c r="BZ6" s="2">
        <f t="shared" si="7"/>
        <v>3531.6401635669476</v>
      </c>
      <c r="CA6" s="2">
        <f t="shared" si="7"/>
        <v>3541.9407807106845</v>
      </c>
      <c r="CB6" s="2">
        <f t="shared" si="7"/>
        <v>3552.2714413210906</v>
      </c>
      <c r="CC6" s="2">
        <f t="shared" si="7"/>
        <v>3562.6322330249436</v>
      </c>
      <c r="CD6" s="2">
        <f t="shared" si="7"/>
        <v>3573.0232437045997</v>
      </c>
      <c r="CE6" s="2">
        <f t="shared" si="7"/>
        <v>3583.4445614987385</v>
      </c>
      <c r="CF6" s="2">
        <f t="shared" si="7"/>
        <v>3593.8962748031095</v>
      </c>
      <c r="CG6" s="2">
        <f t="shared" si="7"/>
        <v>3604.3784722712853</v>
      </c>
      <c r="CH6" s="2">
        <f t="shared" si="7"/>
        <v>3614.8912428154099</v>
      </c>
      <c r="CI6" s="2">
        <f t="shared" si="7"/>
        <v>3625.4346756069549</v>
      </c>
      <c r="CJ6" s="2">
        <f t="shared" si="7"/>
        <v>3636.0088600774752</v>
      </c>
      <c r="CK6" s="2">
        <f t="shared" si="7"/>
        <v>3646.6138859193679</v>
      </c>
      <c r="CL6" s="2">
        <f t="shared" si="7"/>
        <v>3657.2498430866326</v>
      </c>
      <c r="CM6" s="2">
        <f t="shared" si="7"/>
        <v>3667.9168217956353</v>
      </c>
      <c r="CN6" s="2">
        <f t="shared" si="7"/>
        <v>3678.6149125258726</v>
      </c>
      <c r="CO6" s="2">
        <f t="shared" si="7"/>
        <v>3689.3442060207399</v>
      </c>
      <c r="CP6" s="2">
        <f t="shared" si="7"/>
        <v>3700.1047932883002</v>
      </c>
      <c r="CQ6" s="2">
        <f t="shared" si="7"/>
        <v>3710.8967656020577</v>
      </c>
      <c r="CR6" s="2">
        <f t="shared" si="7"/>
        <v>3721.7202145017304</v>
      </c>
      <c r="CS6" s="2">
        <f t="shared" si="7"/>
        <v>3732.5752317940273</v>
      </c>
      <c r="CT6" s="2">
        <f t="shared" si="7"/>
        <v>3743.4619095534263</v>
      </c>
      <c r="CU6" s="2">
        <f t="shared" si="7"/>
        <v>3754.3803401229575</v>
      </c>
      <c r="CV6" s="2">
        <f t="shared" si="7"/>
        <v>3765.3306161149821</v>
      </c>
      <c r="CW6" s="2">
        <f t="shared" si="7"/>
        <v>3776.3128304119846</v>
      </c>
      <c r="CX6" s="2">
        <f t="shared" si="7"/>
        <v>3787.327076167353</v>
      </c>
      <c r="CY6" s="2">
        <f t="shared" si="7"/>
        <v>3798.3734468061748</v>
      </c>
      <c r="CZ6" s="2">
        <f t="shared" si="7"/>
        <v>3809.4520360260258</v>
      </c>
      <c r="DA6" s="2">
        <f t="shared" si="7"/>
        <v>3820.5629377977684</v>
      </c>
      <c r="DB6" s="2">
        <f t="shared" si="7"/>
        <v>3831.7062463663451</v>
      </c>
      <c r="DC6" s="2">
        <f t="shared" si="7"/>
        <v>3842.8820562515803</v>
      </c>
      <c r="DD6" s="2">
        <f t="shared" si="7"/>
        <v>3854.0904622489807</v>
      </c>
      <c r="DE6" s="2">
        <f t="shared" si="7"/>
        <v>3865.3315594305404</v>
      </c>
      <c r="DF6" s="2">
        <f t="shared" si="7"/>
        <v>3876.6054431455459</v>
      </c>
      <c r="DG6" s="2">
        <f t="shared" si="7"/>
        <v>3887.9122090213878</v>
      </c>
      <c r="DH6" s="2">
        <f t="shared" si="7"/>
        <v>3899.251952964366</v>
      </c>
      <c r="DI6" s="2">
        <f t="shared" si="7"/>
        <v>3910.624771160512</v>
      </c>
      <c r="DJ6" s="2">
        <f t="shared" si="7"/>
        <v>3922.0307600763972</v>
      </c>
      <c r="DK6" s="2">
        <f t="shared" si="7"/>
        <v>3933.4700164599535</v>
      </c>
      <c r="DL6" s="2">
        <f t="shared" si="7"/>
        <v>3944.9426373412953</v>
      </c>
      <c r="DM6" s="2">
        <f t="shared" si="7"/>
        <v>3956.4487200335407</v>
      </c>
      <c r="DN6" s="2">
        <f t="shared" si="7"/>
        <v>3967.9883621336385</v>
      </c>
      <c r="DO6" s="2">
        <f t="shared" si="7"/>
        <v>3979.5616615231938</v>
      </c>
      <c r="DP6" s="2">
        <f t="shared" si="7"/>
        <v>3991.1687163693041</v>
      </c>
      <c r="DQ6" s="2">
        <f t="shared" si="7"/>
        <v>4002.809625125381</v>
      </c>
      <c r="DR6" s="2">
        <f t="shared" si="7"/>
        <v>4014.4844865319965</v>
      </c>
      <c r="DS6" s="2">
        <f t="shared" si="7"/>
        <v>4026.1933996177149</v>
      </c>
      <c r="DT6" s="2">
        <f t="shared" si="7"/>
        <v>4037.9364636999326</v>
      </c>
      <c r="DU6" s="2">
        <f t="shared" si="7"/>
        <v>4049.7137783857243</v>
      </c>
      <c r="DV6" s="2">
        <f t="shared" si="7"/>
        <v>4061.5254435726829</v>
      </c>
      <c r="DW6" s="2">
        <f t="shared" si="7"/>
        <v>4073.3715594497698</v>
      </c>
      <c r="DX6" s="2">
        <f t="shared" si="7"/>
        <v>4085.2522264981644</v>
      </c>
      <c r="DY6" s="2">
        <f t="shared" si="7"/>
        <v>4097.1675454921178</v>
      </c>
      <c r="DZ6" s="2">
        <f t="shared" si="7"/>
        <v>4109.1176174998036</v>
      </c>
      <c r="EA6" s="2">
        <f t="shared" si="7"/>
        <v>4121.102543884178</v>
      </c>
      <c r="EB6" s="2">
        <f t="shared" si="7"/>
        <v>4133.1224263038393</v>
      </c>
      <c r="EC6" s="2">
        <f t="shared" si="7"/>
        <v>4145.1773667138932</v>
      </c>
      <c r="ED6" s="2">
        <f t="shared" si="7"/>
        <v>4157.267467366808</v>
      </c>
      <c r="EE6" s="2">
        <f t="shared" si="7"/>
        <v>4169.3928308132945</v>
      </c>
      <c r="EF6" s="2">
        <f t="shared" si="7"/>
        <v>4181.5535599031673</v>
      </c>
      <c r="EG6" s="2">
        <f t="shared" si="7"/>
        <v>4193.7497577862177</v>
      </c>
      <c r="EH6" s="2">
        <f t="shared" si="7"/>
        <v>4205.9815279130944</v>
      </c>
      <c r="EI6" s="2">
        <f t="shared" ref="EI6:GT6" si="8">EI8-EI7</f>
        <v>4218.2489740361743</v>
      </c>
      <c r="EJ6" s="2">
        <f t="shared" si="8"/>
        <v>4230.5522002104462</v>
      </c>
      <c r="EK6" s="2">
        <f t="shared" si="8"/>
        <v>4242.8913107943936</v>
      </c>
      <c r="EL6" s="2">
        <f t="shared" si="8"/>
        <v>4255.2664104508776</v>
      </c>
      <c r="EM6" s="2">
        <f t="shared" si="8"/>
        <v>4267.6776041480252</v>
      </c>
      <c r="EN6" s="2">
        <f t="shared" si="8"/>
        <v>4280.1249971601246</v>
      </c>
      <c r="EO6" s="2">
        <f t="shared" si="8"/>
        <v>4292.6086950685076</v>
      </c>
      <c r="EP6" s="2">
        <f t="shared" si="8"/>
        <v>4305.1288037624572</v>
      </c>
      <c r="EQ6" s="2">
        <f t="shared" si="8"/>
        <v>4317.6854294400982</v>
      </c>
      <c r="ER6" s="2">
        <f t="shared" si="8"/>
        <v>4330.2786786092984</v>
      </c>
      <c r="ES6" s="2">
        <f t="shared" si="8"/>
        <v>4342.9086580885751</v>
      </c>
      <c r="ET6" s="2">
        <f t="shared" si="8"/>
        <v>4355.5754750080005</v>
      </c>
      <c r="EU6" s="2">
        <f t="shared" si="8"/>
        <v>4368.2792368101072</v>
      </c>
      <c r="EV6" s="2">
        <f t="shared" si="8"/>
        <v>4381.0200512508036</v>
      </c>
      <c r="EW6" s="2">
        <f t="shared" si="8"/>
        <v>4393.7980264002845</v>
      </c>
      <c r="EX6" s="2">
        <f t="shared" si="8"/>
        <v>4406.6132706439521</v>
      </c>
      <c r="EY6" s="2">
        <f t="shared" si="8"/>
        <v>4419.4658926833308</v>
      </c>
      <c r="EZ6" s="2">
        <f t="shared" si="8"/>
        <v>4432.3560015369903</v>
      </c>
      <c r="FA6" s="2">
        <f t="shared" si="8"/>
        <v>4445.2837065414733</v>
      </c>
      <c r="FB6" s="2">
        <f t="shared" si="8"/>
        <v>4458.2491173522194</v>
      </c>
      <c r="FC6" s="2">
        <f t="shared" si="8"/>
        <v>4471.2523439444958</v>
      </c>
      <c r="FD6" s="2">
        <f t="shared" si="8"/>
        <v>4484.2934966143348</v>
      </c>
      <c r="FE6" s="2">
        <f t="shared" si="8"/>
        <v>4497.3726859794597</v>
      </c>
      <c r="FF6" s="2">
        <f t="shared" si="8"/>
        <v>4510.4900229802333</v>
      </c>
      <c r="FG6" s="2">
        <f t="shared" si="8"/>
        <v>4523.6456188805923</v>
      </c>
      <c r="FH6" s="2">
        <f t="shared" si="8"/>
        <v>4536.8395852689937</v>
      </c>
      <c r="FI6" s="2">
        <f t="shared" si="8"/>
        <v>4550.0720340593616</v>
      </c>
      <c r="FJ6" s="2">
        <f t="shared" si="8"/>
        <v>4563.3430774920344</v>
      </c>
      <c r="FK6" s="2">
        <f t="shared" si="8"/>
        <v>4576.65282813472</v>
      </c>
      <c r="FL6" s="2">
        <f t="shared" si="8"/>
        <v>4590.0013988834462</v>
      </c>
      <c r="FM6" s="2">
        <f t="shared" si="8"/>
        <v>4603.3889029635229</v>
      </c>
      <c r="FN6" s="2">
        <f t="shared" si="8"/>
        <v>4616.8154539304996</v>
      </c>
      <c r="FO6" s="2">
        <f t="shared" si="8"/>
        <v>4630.2811656711301</v>
      </c>
      <c r="FP6" s="2">
        <f t="shared" si="8"/>
        <v>4643.7861524043383</v>
      </c>
      <c r="FQ6" s="2">
        <f t="shared" si="8"/>
        <v>4657.3305286821842</v>
      </c>
      <c r="FR6" s="2">
        <f t="shared" si="8"/>
        <v>4670.9144093908408</v>
      </c>
      <c r="FS6" s="2">
        <f t="shared" si="8"/>
        <v>4684.5379097515643</v>
      </c>
      <c r="FT6" s="2">
        <f t="shared" si="8"/>
        <v>4698.2011453216728</v>
      </c>
      <c r="FU6" s="2">
        <f t="shared" si="8"/>
        <v>4711.9042319955279</v>
      </c>
      <c r="FV6" s="2">
        <f t="shared" si="8"/>
        <v>4725.6472860055146</v>
      </c>
      <c r="FW6" s="2">
        <f t="shared" si="8"/>
        <v>4739.4304239230314</v>
      </c>
      <c r="FX6" s="2">
        <f t="shared" si="8"/>
        <v>4753.2537626594731</v>
      </c>
      <c r="FY6" s="2">
        <f t="shared" si="8"/>
        <v>4767.1174194672303</v>
      </c>
      <c r="FZ6" s="2">
        <f t="shared" si="8"/>
        <v>4781.0215119406766</v>
      </c>
      <c r="GA6" s="2">
        <f t="shared" si="8"/>
        <v>4794.9661580171696</v>
      </c>
      <c r="GB6" s="2">
        <f t="shared" si="8"/>
        <v>4808.9514759780532</v>
      </c>
      <c r="GC6" s="2">
        <f t="shared" si="8"/>
        <v>4822.9775844496553</v>
      </c>
      <c r="GD6" s="2">
        <f t="shared" si="8"/>
        <v>4837.0446024043003</v>
      </c>
      <c r="GE6" s="2">
        <f t="shared" si="8"/>
        <v>4851.1526491613131</v>
      </c>
      <c r="GF6" s="2">
        <f t="shared" si="8"/>
        <v>4865.3018443880337</v>
      </c>
      <c r="GG6" s="2">
        <f t="shared" si="8"/>
        <v>4879.4923081008319</v>
      </c>
      <c r="GH6" s="2">
        <f t="shared" si="8"/>
        <v>4893.7241606661264</v>
      </c>
      <c r="GI6" s="2">
        <f t="shared" si="8"/>
        <v>4907.9975228014018</v>
      </c>
      <c r="GJ6" s="2">
        <f t="shared" si="8"/>
        <v>4922.3125155762391</v>
      </c>
      <c r="GK6" s="2">
        <f t="shared" si="8"/>
        <v>4936.6692604133368</v>
      </c>
      <c r="GL6" s="2">
        <f t="shared" si="8"/>
        <v>4951.0678790895427</v>
      </c>
      <c r="GM6" s="2">
        <f t="shared" si="8"/>
        <v>4965.5084937368874</v>
      </c>
      <c r="GN6" s="2">
        <f t="shared" si="8"/>
        <v>4979.9912268436201</v>
      </c>
      <c r="GO6" s="2">
        <f t="shared" si="8"/>
        <v>4994.5162012552473</v>
      </c>
      <c r="GP6" s="2">
        <f t="shared" si="8"/>
        <v>5009.0835401755749</v>
      </c>
      <c r="GQ6" s="2">
        <f t="shared" si="8"/>
        <v>5023.6933671677534</v>
      </c>
      <c r="GR6" s="2">
        <f t="shared" si="8"/>
        <v>5038.3458061553265</v>
      </c>
      <c r="GS6" s="2">
        <f t="shared" si="8"/>
        <v>5053.0409814232789</v>
      </c>
      <c r="GT6" s="2">
        <f t="shared" si="8"/>
        <v>5067.7790176190974</v>
      </c>
      <c r="GU6" s="2">
        <f t="shared" ref="GU6:JF6" si="9">GU8-GU7</f>
        <v>5082.5600397538192</v>
      </c>
      <c r="GV6" s="2">
        <f t="shared" si="9"/>
        <v>5097.3841732031015</v>
      </c>
      <c r="GW6" s="2">
        <f t="shared" si="9"/>
        <v>5112.2515437082766</v>
      </c>
      <c r="GX6" s="2">
        <f t="shared" si="9"/>
        <v>5127.1622773774261</v>
      </c>
      <c r="GY6" s="2">
        <f t="shared" si="9"/>
        <v>5142.1165006864439</v>
      </c>
      <c r="GZ6" s="2">
        <f t="shared" si="9"/>
        <v>5157.1143404801123</v>
      </c>
      <c r="HA6" s="2">
        <f t="shared" si="9"/>
        <v>5172.1559239731796</v>
      </c>
      <c r="HB6" s="2">
        <f t="shared" si="9"/>
        <v>5187.2413787514342</v>
      </c>
      <c r="HC6" s="2">
        <f t="shared" si="9"/>
        <v>5202.3708327727927</v>
      </c>
      <c r="HD6" s="2">
        <f t="shared" si="9"/>
        <v>5217.5444143683799</v>
      </c>
      <c r="HE6" s="2">
        <f t="shared" si="9"/>
        <v>5232.7622522436213</v>
      </c>
      <c r="HF6" s="2">
        <f t="shared" si="9"/>
        <v>5248.0244754793312</v>
      </c>
      <c r="HG6" s="2">
        <f t="shared" si="9"/>
        <v>5263.3312135328133</v>
      </c>
      <c r="HH6" s="2">
        <f t="shared" si="9"/>
        <v>5278.6825962389503</v>
      </c>
      <c r="HI6" s="2">
        <f t="shared" si="9"/>
        <v>5294.0787538113145</v>
      </c>
      <c r="HJ6" s="2">
        <f t="shared" si="9"/>
        <v>5309.5198168432635</v>
      </c>
      <c r="HK6" s="2">
        <f t="shared" si="9"/>
        <v>5325.0059163090564</v>
      </c>
      <c r="HL6" s="2">
        <f t="shared" si="9"/>
        <v>5340.5371835649576</v>
      </c>
      <c r="HM6" s="2">
        <f t="shared" si="9"/>
        <v>5356.113750350356</v>
      </c>
      <c r="HN6" s="2">
        <f t="shared" si="9"/>
        <v>5371.7357487888776</v>
      </c>
      <c r="HO6" s="2">
        <f t="shared" si="9"/>
        <v>5387.4033113895121</v>
      </c>
      <c r="HP6" s="2">
        <f t="shared" si="9"/>
        <v>5403.1165710477308</v>
      </c>
      <c r="HQ6" s="2">
        <f t="shared" si="9"/>
        <v>5418.8756610466207</v>
      </c>
      <c r="HR6" s="2">
        <f t="shared" si="9"/>
        <v>5434.6807150580062</v>
      </c>
      <c r="HS6" s="2">
        <f t="shared" si="9"/>
        <v>5450.5318671435916</v>
      </c>
      <c r="HT6" s="2">
        <f t="shared" si="9"/>
        <v>5466.4292517560943</v>
      </c>
      <c r="HU6" s="2">
        <f t="shared" si="9"/>
        <v>5482.373003740383</v>
      </c>
      <c r="HV6" s="2">
        <f t="shared" si="9"/>
        <v>5498.3632583346252</v>
      </c>
      <c r="HW6" s="2">
        <f t="shared" si="9"/>
        <v>5514.4001511714341</v>
      </c>
      <c r="HX6" s="2">
        <f t="shared" si="9"/>
        <v>5530.4838182790181</v>
      </c>
      <c r="HY6" s="2">
        <f t="shared" si="9"/>
        <v>5546.614396082332</v>
      </c>
      <c r="HZ6" s="2">
        <f t="shared" si="9"/>
        <v>5562.7920214042388</v>
      </c>
      <c r="IA6" s="2">
        <f t="shared" si="9"/>
        <v>5579.016831466668</v>
      </c>
      <c r="IB6" s="2">
        <f t="shared" si="9"/>
        <v>5595.2889638917786</v>
      </c>
      <c r="IC6" s="2">
        <f t="shared" si="9"/>
        <v>5611.6085567031296</v>
      </c>
      <c r="ID6" s="2">
        <f t="shared" si="9"/>
        <v>5627.9757483268477</v>
      </c>
      <c r="IE6" s="2">
        <f t="shared" si="9"/>
        <v>5644.3906775928008</v>
      </c>
      <c r="IF6" s="2">
        <f t="shared" si="9"/>
        <v>5660.8534837357793</v>
      </c>
      <c r="IG6" s="2">
        <f t="shared" si="9"/>
        <v>5677.3643063966756</v>
      </c>
      <c r="IH6" s="2">
        <f t="shared" si="9"/>
        <v>5693.9232856236658</v>
      </c>
      <c r="II6" s="2">
        <f t="shared" si="9"/>
        <v>5710.5305618734019</v>
      </c>
      <c r="IJ6" s="2">
        <f t="shared" si="9"/>
        <v>5727.1862760121994</v>
      </c>
      <c r="IK6" s="2">
        <f t="shared" si="9"/>
        <v>5743.8905693172346</v>
      </c>
      <c r="IL6" s="2">
        <f t="shared" si="9"/>
        <v>5760.643583477744</v>
      </c>
      <c r="IM6" s="2">
        <f t="shared" si="9"/>
        <v>5777.4454605962201</v>
      </c>
      <c r="IN6" s="2">
        <f t="shared" si="9"/>
        <v>5794.296343189626</v>
      </c>
      <c r="IO6" s="2">
        <f t="shared" si="9"/>
        <v>0</v>
      </c>
      <c r="IP6" s="2">
        <f t="shared" si="9"/>
        <v>0</v>
      </c>
      <c r="IQ6" s="2">
        <f t="shared" si="9"/>
        <v>0</v>
      </c>
      <c r="IR6" s="2">
        <f t="shared" si="9"/>
        <v>0</v>
      </c>
      <c r="IS6" s="2">
        <f t="shared" si="9"/>
        <v>0</v>
      </c>
      <c r="IT6" s="2">
        <f t="shared" si="9"/>
        <v>0</v>
      </c>
      <c r="IU6" s="2">
        <f t="shared" si="9"/>
        <v>0</v>
      </c>
      <c r="IV6" s="2">
        <f t="shared" si="9"/>
        <v>0</v>
      </c>
      <c r="IW6" s="2">
        <f t="shared" si="9"/>
        <v>0</v>
      </c>
      <c r="IX6" s="2">
        <f t="shared" si="9"/>
        <v>0</v>
      </c>
      <c r="IY6" s="2">
        <f t="shared" si="9"/>
        <v>0</v>
      </c>
      <c r="IZ6" s="2">
        <f t="shared" si="9"/>
        <v>0</v>
      </c>
      <c r="JA6" s="2">
        <f t="shared" si="9"/>
        <v>0</v>
      </c>
      <c r="JB6" s="2">
        <f t="shared" si="9"/>
        <v>0</v>
      </c>
      <c r="JC6" s="2">
        <f t="shared" si="9"/>
        <v>0</v>
      </c>
      <c r="JD6" s="2">
        <f t="shared" si="9"/>
        <v>0</v>
      </c>
      <c r="JE6" s="2">
        <f t="shared" si="9"/>
        <v>0</v>
      </c>
      <c r="JF6" s="2">
        <f t="shared" si="9"/>
        <v>0</v>
      </c>
      <c r="JG6" s="2">
        <f t="shared" ref="JG6:LR6" si="10">JG8-JG7</f>
        <v>0</v>
      </c>
      <c r="JH6" s="2">
        <f t="shared" si="10"/>
        <v>0</v>
      </c>
      <c r="JI6" s="2">
        <f t="shared" si="10"/>
        <v>0</v>
      </c>
      <c r="JJ6" s="2">
        <f t="shared" si="10"/>
        <v>0</v>
      </c>
      <c r="JK6" s="2">
        <f t="shared" si="10"/>
        <v>0</v>
      </c>
      <c r="JL6" s="2">
        <f t="shared" si="10"/>
        <v>0</v>
      </c>
      <c r="JM6" s="2">
        <f t="shared" si="10"/>
        <v>0</v>
      </c>
      <c r="JN6" s="2">
        <f t="shared" si="10"/>
        <v>0</v>
      </c>
      <c r="JO6" s="2">
        <f t="shared" si="10"/>
        <v>0</v>
      </c>
      <c r="JP6" s="2">
        <f t="shared" si="10"/>
        <v>0</v>
      </c>
      <c r="JQ6" s="2">
        <f t="shared" si="10"/>
        <v>0</v>
      </c>
      <c r="JR6" s="2">
        <f t="shared" si="10"/>
        <v>0</v>
      </c>
      <c r="JS6" s="2">
        <f t="shared" si="10"/>
        <v>0</v>
      </c>
      <c r="JT6" s="2">
        <f t="shared" si="10"/>
        <v>0</v>
      </c>
      <c r="JU6" s="2">
        <f t="shared" si="10"/>
        <v>0</v>
      </c>
      <c r="JV6" s="2">
        <f t="shared" si="10"/>
        <v>0</v>
      </c>
      <c r="JW6" s="2">
        <f t="shared" si="10"/>
        <v>0</v>
      </c>
      <c r="JX6" s="2">
        <f t="shared" si="10"/>
        <v>0</v>
      </c>
      <c r="JY6" s="2">
        <f t="shared" si="10"/>
        <v>0</v>
      </c>
      <c r="JZ6" s="2">
        <f t="shared" si="10"/>
        <v>0</v>
      </c>
      <c r="KA6" s="2">
        <f t="shared" si="10"/>
        <v>0</v>
      </c>
      <c r="KB6" s="2">
        <f t="shared" si="10"/>
        <v>0</v>
      </c>
      <c r="KC6" s="2">
        <f t="shared" si="10"/>
        <v>0</v>
      </c>
      <c r="KD6" s="2">
        <f t="shared" si="10"/>
        <v>0</v>
      </c>
      <c r="KE6" s="2">
        <f t="shared" si="10"/>
        <v>0</v>
      </c>
      <c r="KF6" s="2">
        <f t="shared" si="10"/>
        <v>0</v>
      </c>
      <c r="KG6" s="2">
        <f t="shared" si="10"/>
        <v>0</v>
      </c>
      <c r="KH6" s="2">
        <f t="shared" si="10"/>
        <v>0</v>
      </c>
      <c r="KI6" s="2">
        <f t="shared" si="10"/>
        <v>0</v>
      </c>
      <c r="KJ6" s="2">
        <f t="shared" si="10"/>
        <v>0</v>
      </c>
      <c r="KK6" s="2">
        <f t="shared" si="10"/>
        <v>0</v>
      </c>
      <c r="KL6" s="2">
        <f t="shared" si="10"/>
        <v>0</v>
      </c>
      <c r="KM6" s="2">
        <f t="shared" si="10"/>
        <v>0</v>
      </c>
      <c r="KN6" s="2">
        <f t="shared" si="10"/>
        <v>0</v>
      </c>
      <c r="KO6" s="2">
        <f t="shared" si="10"/>
        <v>0</v>
      </c>
      <c r="KP6" s="2">
        <f t="shared" si="10"/>
        <v>0</v>
      </c>
      <c r="KQ6" s="2">
        <f t="shared" si="10"/>
        <v>0</v>
      </c>
      <c r="KR6" s="2">
        <f t="shared" si="10"/>
        <v>0</v>
      </c>
      <c r="KS6" s="2">
        <f t="shared" si="10"/>
        <v>0</v>
      </c>
      <c r="KT6" s="2">
        <f t="shared" si="10"/>
        <v>0</v>
      </c>
      <c r="KU6" s="2">
        <f t="shared" si="10"/>
        <v>0</v>
      </c>
      <c r="KV6" s="2">
        <f t="shared" si="10"/>
        <v>0</v>
      </c>
      <c r="KW6" s="2">
        <f t="shared" si="10"/>
        <v>0</v>
      </c>
      <c r="KX6" s="2">
        <f t="shared" si="10"/>
        <v>0</v>
      </c>
      <c r="KY6" s="2">
        <f t="shared" si="10"/>
        <v>0</v>
      </c>
      <c r="KZ6" s="2">
        <f t="shared" si="10"/>
        <v>0</v>
      </c>
      <c r="LA6" s="2">
        <f t="shared" si="10"/>
        <v>0</v>
      </c>
      <c r="LB6" s="2">
        <f t="shared" si="10"/>
        <v>0</v>
      </c>
      <c r="LC6" s="2">
        <f t="shared" si="10"/>
        <v>0</v>
      </c>
      <c r="LD6" s="2">
        <f t="shared" si="10"/>
        <v>0</v>
      </c>
      <c r="LE6" s="2">
        <f t="shared" si="10"/>
        <v>0</v>
      </c>
      <c r="LF6" s="2">
        <f t="shared" si="10"/>
        <v>0</v>
      </c>
      <c r="LG6" s="2">
        <f t="shared" si="10"/>
        <v>0</v>
      </c>
      <c r="LH6" s="2">
        <f t="shared" si="10"/>
        <v>0</v>
      </c>
      <c r="LI6" s="2">
        <f t="shared" si="10"/>
        <v>0</v>
      </c>
      <c r="LJ6" s="2">
        <f t="shared" si="10"/>
        <v>0</v>
      </c>
      <c r="LK6" s="2">
        <f t="shared" si="10"/>
        <v>0</v>
      </c>
      <c r="LL6" s="2">
        <f t="shared" si="10"/>
        <v>0</v>
      </c>
      <c r="LM6" s="2">
        <f t="shared" si="10"/>
        <v>0</v>
      </c>
      <c r="LN6" s="2">
        <f t="shared" si="10"/>
        <v>0</v>
      </c>
      <c r="LO6" s="2">
        <f t="shared" si="10"/>
        <v>0</v>
      </c>
      <c r="LP6" s="2">
        <f t="shared" si="10"/>
        <v>0</v>
      </c>
      <c r="LQ6" s="2">
        <f t="shared" si="10"/>
        <v>0</v>
      </c>
      <c r="LR6" s="2">
        <f t="shared" si="10"/>
        <v>0</v>
      </c>
      <c r="LS6" s="2">
        <f t="shared" ref="LS6:LV6" si="11">LS8-LS7</f>
        <v>0</v>
      </c>
      <c r="LT6" s="2">
        <f t="shared" si="11"/>
        <v>0</v>
      </c>
      <c r="LU6" s="2">
        <f t="shared" si="11"/>
        <v>0</v>
      </c>
      <c r="LV6" s="2">
        <f t="shared" si="11"/>
        <v>0</v>
      </c>
      <c r="LW6" s="2"/>
      <c r="LX6" s="2"/>
    </row>
    <row r="7" spans="2:336" x14ac:dyDescent="0.25">
      <c r="B7" s="5" t="s">
        <v>42</v>
      </c>
      <c r="C7" s="6">
        <f>C6+C5</f>
        <v>1394687.1298057425</v>
      </c>
      <c r="G7" t="s">
        <v>13</v>
      </c>
      <c r="I7" s="2">
        <f>H9*$C$10/$C$18</f>
        <v>2922.5</v>
      </c>
      <c r="J7" s="2">
        <f>I9*$C$10/$C$18</f>
        <v>2914.0746355752776</v>
      </c>
      <c r="K7" s="2">
        <f>J9*$C$10/$C$18</f>
        <v>2905.6246971709829</v>
      </c>
      <c r="L7" s="2">
        <f>K9*$C$10/$C$18</f>
        <v>2897.1501131130094</v>
      </c>
      <c r="M7" s="2">
        <f>L9*$C$10/$C$18</f>
        <v>2888.6508115181991</v>
      </c>
      <c r="N7" s="2">
        <f>M9*$C$10/$C$18</f>
        <v>2880.1267202937383</v>
      </c>
      <c r="O7" s="2">
        <f>N9*$C$10/$C$18</f>
        <v>2871.5777671365395</v>
      </c>
      <c r="P7" s="2">
        <f>O9*$C$10/$C$18</f>
        <v>2863.0038795326313</v>
      </c>
      <c r="Q7" s="2">
        <f>P9*$C$10/$C$18</f>
        <v>2854.4049847565457</v>
      </c>
      <c r="R7" s="2">
        <f>Q9*$C$10/$C$18</f>
        <v>2845.7810098706964</v>
      </c>
      <c r="S7" s="2">
        <f>R9*$C$10/$C$18</f>
        <v>2837.1318817247634</v>
      </c>
      <c r="T7" s="2">
        <f>S9*$C$10/$C$18</f>
        <v>2828.4575269550714</v>
      </c>
      <c r="U7" s="2">
        <f>T9*$C$10/$C$18</f>
        <v>2819.7578719839676</v>
      </c>
      <c r="V7" s="2">
        <f>U9*$C$10/$C$18</f>
        <v>2811.0328430191985</v>
      </c>
      <c r="W7" s="2">
        <f>V9*$C$10/$C$18</f>
        <v>2802.2823660532817</v>
      </c>
      <c r="X7" s="2">
        <f>W9*$C$10/$C$18</f>
        <v>2793.5063668628814</v>
      </c>
      <c r="Y7" s="2">
        <f>X9*$C$10/$C$18</f>
        <v>2784.7047710081752</v>
      </c>
      <c r="Z7" s="2">
        <f>Y9*$C$10/$C$18</f>
        <v>2775.8775038322269</v>
      </c>
      <c r="AA7" s="2">
        <f>Z9*$C$10/$C$18</f>
        <v>2767.0244904603483</v>
      </c>
      <c r="AB7" s="2">
        <f>AA9*$C$10/$C$18</f>
        <v>2758.1456557994684</v>
      </c>
      <c r="AC7" s="2">
        <f>AB9*$C$10/$C$18</f>
        <v>2749.2409245374943</v>
      </c>
      <c r="AD7" s="2">
        <f>AC9*$C$10/$C$18</f>
        <v>2740.3102211426726</v>
      </c>
      <c r="AE7" s="2">
        <f>AD9*$C$10/$C$18</f>
        <v>2731.3534698629496</v>
      </c>
      <c r="AF7" s="2">
        <f>AE9*$C$10/$C$18</f>
        <v>2722.3705947253275</v>
      </c>
      <c r="AG7" s="2">
        <f>AF9*$C$10/$C$18</f>
        <v>2713.3615195352204</v>
      </c>
      <c r="AH7" s="2">
        <f>AG9*$C$10/$C$18</f>
        <v>2704.3261678758086</v>
      </c>
      <c r="AI7" s="2">
        <f>AH9*$C$10/$C$18</f>
        <v>2695.2644631073908</v>
      </c>
      <c r="AJ7" s="2">
        <f>AI9*$C$10/$C$18</f>
        <v>2686.176328366731</v>
      </c>
      <c r="AK7" s="2">
        <f>AJ9*$C$10/$C$18</f>
        <v>2677.0616865664119</v>
      </c>
      <c r="AL7" s="2">
        <f>AK9*$C$10/$C$18</f>
        <v>2667.9204603941744</v>
      </c>
      <c r="AM7" s="2">
        <f>AL9*$C$10/$C$18</f>
        <v>2658.7525723122681</v>
      </c>
      <c r="AN7" s="2">
        <f>AM9*$C$10/$C$18</f>
        <v>2649.5579445567901</v>
      </c>
      <c r="AO7" s="2">
        <f>AN9*$C$10/$C$18</f>
        <v>2640.3364991370249</v>
      </c>
      <c r="AP7" s="2">
        <f>AO9*$C$10/$C$18</f>
        <v>2631.0881578347849</v>
      </c>
      <c r="AQ7" s="2">
        <f>AP9*$C$10/$C$18</f>
        <v>2621.8128422037471</v>
      </c>
      <c r="AR7" s="2">
        <f>AQ9*$C$10/$C$18</f>
        <v>2612.5104735687855</v>
      </c>
      <c r="AS7" s="2">
        <f>AR9*$C$10/$C$18</f>
        <v>2603.1809730253053</v>
      </c>
      <c r="AT7" s="2">
        <f>AS9*$C$10/$C$18</f>
        <v>2593.8242614385731</v>
      </c>
      <c r="AU7" s="2">
        <f>AT9*$C$10/$C$18</f>
        <v>2584.4402594430462</v>
      </c>
      <c r="AV7" s="2">
        <f>AU9*$C$10/$C$18</f>
        <v>2575.0288874416992</v>
      </c>
      <c r="AW7" s="2">
        <f>AV9*$C$10/$C$18</f>
        <v>2565.5900656053486</v>
      </c>
      <c r="AX7" s="2">
        <f>AW9*$C$10/$C$18</f>
        <v>2556.1237138719748</v>
      </c>
      <c r="AY7" s="2">
        <f>AX9*$C$10/$C$18</f>
        <v>2546.6297519460454</v>
      </c>
      <c r="AZ7" s="2">
        <f>AY9*$C$10/$C$18</f>
        <v>2537.1080992978323</v>
      </c>
      <c r="BA7" s="2">
        <f>AZ9*$C$10/$C$18</f>
        <v>2527.5586751627284</v>
      </c>
      <c r="BB7" s="2">
        <f>BA9*$C$10/$C$18</f>
        <v>2517.9813985405635</v>
      </c>
      <c r="BC7" s="2">
        <f>BB9*$C$10/$C$18</f>
        <v>2508.3761881949176</v>
      </c>
      <c r="BD7" s="2">
        <f>BC9*$C$10/$C$18</f>
        <v>2498.7429626524304</v>
      </c>
      <c r="BE7" s="2">
        <f>BD9*$C$10/$C$18</f>
        <v>2489.0816402021105</v>
      </c>
      <c r="BF7" s="2">
        <f>BE9*$C$10/$C$18</f>
        <v>2479.3921388946442</v>
      </c>
      <c r="BG7" s="2">
        <f>BF9*$C$10/$C$18</f>
        <v>2469.6743765416977</v>
      </c>
      <c r="BH7" s="2">
        <f>BG9*$C$10/$C$18</f>
        <v>2459.928270715222</v>
      </c>
      <c r="BI7" s="2">
        <f>BH9*$C$10/$C$18</f>
        <v>2450.153738746752</v>
      </c>
      <c r="BJ7" s="2">
        <f>BI9*$C$10/$C$18</f>
        <v>2440.3506977267075</v>
      </c>
      <c r="BK7" s="2">
        <f>BJ9*$C$10/$C$18</f>
        <v>2430.5190645036878</v>
      </c>
      <c r="BL7" s="2">
        <f>BK9*$C$10/$C$18</f>
        <v>2420.6587556837671</v>
      </c>
      <c r="BM7" s="2">
        <f>BL9*$C$10/$C$18</f>
        <v>2410.7696876297896</v>
      </c>
      <c r="BN7" s="2">
        <f>BM9*$C$10/$C$18</f>
        <v>2400.8517764606536</v>
      </c>
      <c r="BO7" s="2">
        <f>BN9*$C$10/$C$18</f>
        <v>2390.9049380506081</v>
      </c>
      <c r="BP7" s="2">
        <f>BO9*$C$10/$C$18</f>
        <v>2380.929088028533</v>
      </c>
      <c r="BQ7" s="2">
        <f>BP9*$C$10/$C$18</f>
        <v>2370.9241417772269</v>
      </c>
      <c r="BR7" s="2">
        <f>BQ9*$C$10/$C$18</f>
        <v>2360.8900144326881</v>
      </c>
      <c r="BS7" s="2">
        <f>BR9*$C$10/$C$18</f>
        <v>2350.8266208833943</v>
      </c>
      <c r="BT7" s="2">
        <f>BS9*$C$10/$C$18</f>
        <v>2340.7338757695816</v>
      </c>
      <c r="BU7" s="2">
        <f>BT9*$C$10/$C$18</f>
        <v>2330.61169348252</v>
      </c>
      <c r="BV7" s="2">
        <f>BU9*$C$10/$C$18</f>
        <v>2320.4599881637882</v>
      </c>
      <c r="BW7" s="2">
        <f>BV9*$C$10/$C$18</f>
        <v>2310.2786737045435</v>
      </c>
      <c r="BX7" s="2">
        <f>BW9*$C$10/$C$18</f>
        <v>2300.0676637447928</v>
      </c>
      <c r="BY7" s="2">
        <f>BX9*$C$10/$C$18</f>
        <v>2289.8268716726589</v>
      </c>
      <c r="BZ7" s="2">
        <f>BY9*$C$10/$C$18</f>
        <v>2279.556210623648</v>
      </c>
      <c r="CA7" s="2">
        <f>BZ9*$C$10/$C$18</f>
        <v>2269.2555934799111</v>
      </c>
      <c r="CB7" s="2">
        <f>CA9*$C$10/$C$18</f>
        <v>2258.924932869505</v>
      </c>
      <c r="CC7" s="2">
        <f>CB9*$C$10/$C$18</f>
        <v>2248.564141165652</v>
      </c>
      <c r="CD7" s="2">
        <f>CC9*$C$10/$C$18</f>
        <v>2238.1731304859959</v>
      </c>
      <c r="CE7" s="2">
        <f>CD9*$C$10/$C$18</f>
        <v>2227.7518126918571</v>
      </c>
      <c r="CF7" s="2">
        <f>CE9*$C$10/$C$18</f>
        <v>2217.3000993874862</v>
      </c>
      <c r="CG7" s="2">
        <f>CF9*$C$10/$C$18</f>
        <v>2206.8179019193103</v>
      </c>
      <c r="CH7" s="2">
        <f>CG9*$C$10/$C$18</f>
        <v>2196.3051313751857</v>
      </c>
      <c r="CI7" s="2">
        <f>CH9*$C$10/$C$18</f>
        <v>2185.7616985836407</v>
      </c>
      <c r="CJ7" s="2">
        <f>CI9*$C$10/$C$18</f>
        <v>2175.1875141131204</v>
      </c>
      <c r="CK7" s="2">
        <f>CJ9*$C$10/$C$18</f>
        <v>2164.5824882712277</v>
      </c>
      <c r="CL7" s="2">
        <f>CK9*$C$10/$C$18</f>
        <v>2153.946531103963</v>
      </c>
      <c r="CM7" s="2">
        <f>CL9*$C$10/$C$18</f>
        <v>2143.2795523949603</v>
      </c>
      <c r="CN7" s="2">
        <f>CM9*$C$10/$C$18</f>
        <v>2132.5814616647231</v>
      </c>
      <c r="CO7" s="2">
        <f>CN9*$C$10/$C$18</f>
        <v>2121.8521681698558</v>
      </c>
      <c r="CP7" s="2">
        <f>CO9*$C$10/$C$18</f>
        <v>2111.0915809022954</v>
      </c>
      <c r="CQ7" s="2">
        <f>CP9*$C$10/$C$18</f>
        <v>2100.2996085885379</v>
      </c>
      <c r="CR7" s="2">
        <f>CQ9*$C$10/$C$18</f>
        <v>2089.4761596888652</v>
      </c>
      <c r="CS7" s="2">
        <f>CR9*$C$10/$C$18</f>
        <v>2078.6211423965683</v>
      </c>
      <c r="CT7" s="2">
        <f>CS9*$C$10/$C$18</f>
        <v>2067.7344646371694</v>
      </c>
      <c r="CU7" s="2">
        <f>CT9*$C$10/$C$18</f>
        <v>2056.8160340676382</v>
      </c>
      <c r="CV7" s="2">
        <f>CU9*$C$10/$C$18</f>
        <v>2045.8657580756133</v>
      </c>
      <c r="CW7" s="2">
        <f>CV9*$C$10/$C$18</f>
        <v>2034.8835437786108</v>
      </c>
      <c r="CX7" s="2">
        <f>CW9*$C$10/$C$18</f>
        <v>2023.8692980232427</v>
      </c>
      <c r="CY7" s="2">
        <f>CX9*$C$10/$C$18</f>
        <v>2012.8229273844211</v>
      </c>
      <c r="CZ7" s="2">
        <f>CY9*$C$10/$C$18</f>
        <v>2001.7443381645699</v>
      </c>
      <c r="DA7" s="2">
        <f>CZ9*$C$10/$C$18</f>
        <v>1990.6334363928274</v>
      </c>
      <c r="DB7" s="2">
        <f>DA9*$C$10/$C$18</f>
        <v>1979.4901278242505</v>
      </c>
      <c r="DC7" s="2">
        <f>DB9*$C$10/$C$18</f>
        <v>1968.3143179390154</v>
      </c>
      <c r="DD7" s="2">
        <f>DC9*$C$10/$C$18</f>
        <v>1957.1059119416152</v>
      </c>
      <c r="DE7" s="2">
        <f>DD9*$C$10/$C$18</f>
        <v>1945.8648147600554</v>
      </c>
      <c r="DF7" s="2">
        <f>DE9*$C$10/$C$18</f>
        <v>1934.5909310450497</v>
      </c>
      <c r="DG7" s="2">
        <f>DF9*$C$10/$C$18</f>
        <v>1923.2841651692081</v>
      </c>
      <c r="DH7" s="2">
        <f>DG9*$C$10/$C$18</f>
        <v>1911.9444212262295</v>
      </c>
      <c r="DI7" s="2">
        <f>DH9*$C$10/$C$18</f>
        <v>1900.5716030300835</v>
      </c>
      <c r="DJ7" s="2">
        <f>DI9*$C$10/$C$18</f>
        <v>1889.1656141141984</v>
      </c>
      <c r="DK7" s="2">
        <f>DJ9*$C$10/$C$18</f>
        <v>1877.7263577306423</v>
      </c>
      <c r="DL7" s="2">
        <f>DK9*$C$10/$C$18</f>
        <v>1866.2537368493006</v>
      </c>
      <c r="DM7" s="2">
        <f>DL9*$C$10/$C$18</f>
        <v>1854.7476541570552</v>
      </c>
      <c r="DN7" s="2">
        <f>DM9*$C$10/$C$18</f>
        <v>1843.2080120569574</v>
      </c>
      <c r="DO7" s="2">
        <f>DN9*$C$10/$C$18</f>
        <v>1831.6347126674016</v>
      </c>
      <c r="DP7" s="2">
        <f>DO9*$C$10/$C$18</f>
        <v>1820.0276578212918</v>
      </c>
      <c r="DQ7" s="2">
        <f>DP9*$C$10/$C$18</f>
        <v>1808.3867490652149</v>
      </c>
      <c r="DR7" s="2">
        <f>DQ9*$C$10/$C$18</f>
        <v>1796.7118876585989</v>
      </c>
      <c r="DS7" s="2">
        <f>DR9*$C$10/$C$18</f>
        <v>1785.0029745728807</v>
      </c>
      <c r="DT7" s="2">
        <f>DS9*$C$10/$C$18</f>
        <v>1773.2599104906628</v>
      </c>
      <c r="DU7" s="2">
        <f>DT9*$C$10/$C$18</f>
        <v>1761.4825958048712</v>
      </c>
      <c r="DV7" s="2">
        <f>DU9*$C$10/$C$18</f>
        <v>1749.6709306179127</v>
      </c>
      <c r="DW7" s="2">
        <f>DV9*$C$10/$C$18</f>
        <v>1737.8248147408258</v>
      </c>
      <c r="DX7" s="2">
        <f>DW9*$C$10/$C$18</f>
        <v>1725.944147692431</v>
      </c>
      <c r="DY7" s="2">
        <f>DX9*$C$10/$C$18</f>
        <v>1714.0288286984776</v>
      </c>
      <c r="DZ7" s="2">
        <f>DY9*$C$10/$C$18</f>
        <v>1702.0787566907923</v>
      </c>
      <c r="EA7" s="2">
        <f>DZ9*$C$10/$C$18</f>
        <v>1690.0938303064179</v>
      </c>
      <c r="EB7" s="2">
        <f>EA9*$C$10/$C$18</f>
        <v>1678.0739478867561</v>
      </c>
      <c r="EC7" s="2">
        <f>EB9*$C$10/$C$18</f>
        <v>1666.0190074767027</v>
      </c>
      <c r="ED7" s="2">
        <f>EC9*$C$10/$C$18</f>
        <v>1653.9289068237874</v>
      </c>
      <c r="EE7" s="2">
        <f>ED9*$C$10/$C$18</f>
        <v>1641.8035433773009</v>
      </c>
      <c r="EF7" s="2">
        <f>EE9*$C$10/$C$18</f>
        <v>1629.6428142874286</v>
      </c>
      <c r="EG7" s="2">
        <f>EF9*$C$10/$C$18</f>
        <v>1617.4466164043777</v>
      </c>
      <c r="EH7" s="2">
        <f>EG9*$C$10/$C$18</f>
        <v>1605.2148462775012</v>
      </c>
      <c r="EI7" s="2">
        <f>EH9*$C$10/$C$18</f>
        <v>1592.9474001544215</v>
      </c>
      <c r="EJ7" s="2">
        <f>EI9*$C$10/$C$18</f>
        <v>1580.6441739801494</v>
      </c>
      <c r="EK7" s="2">
        <f>EJ9*$C$10/$C$18</f>
        <v>1568.3050633962021</v>
      </c>
      <c r="EL7" s="2">
        <f>EK9*$C$10/$C$18</f>
        <v>1555.9299637397182</v>
      </c>
      <c r="EM7" s="2">
        <f>EL9*$C$10/$C$18</f>
        <v>1543.5187700425702</v>
      </c>
      <c r="EN7" s="2">
        <f>EM9*$C$10/$C$18</f>
        <v>1531.0713770304712</v>
      </c>
      <c r="EO7" s="2">
        <f>EN9*$C$10/$C$18</f>
        <v>1518.587679122088</v>
      </c>
      <c r="EP7" s="2">
        <f>EO9*$C$10/$C$18</f>
        <v>1506.0675704281382</v>
      </c>
      <c r="EQ7" s="2">
        <f>EP9*$C$10/$C$18</f>
        <v>1493.5109447504976</v>
      </c>
      <c r="ER7" s="2">
        <f>EQ9*$C$10/$C$18</f>
        <v>1480.9176955812973</v>
      </c>
      <c r="ES7" s="2">
        <f>ER9*$C$10/$C$18</f>
        <v>1468.2877161020203</v>
      </c>
      <c r="ET7" s="2">
        <f>ES9*$C$10/$C$18</f>
        <v>1455.6208991825952</v>
      </c>
      <c r="EU7" s="2">
        <f>ET9*$C$10/$C$18</f>
        <v>1442.9171373804884</v>
      </c>
      <c r="EV7" s="2">
        <f>EU9*$C$10/$C$18</f>
        <v>1430.1763229397923</v>
      </c>
      <c r="EW7" s="2">
        <f>EV9*$C$10/$C$18</f>
        <v>1417.3983477903109</v>
      </c>
      <c r="EX7" s="2">
        <f>EW9*$C$10/$C$18</f>
        <v>1404.5831035466433</v>
      </c>
      <c r="EY7" s="2">
        <f>EX9*$C$10/$C$18</f>
        <v>1391.730481507265</v>
      </c>
      <c r="EZ7" s="2">
        <f>EY9*$C$10/$C$18</f>
        <v>1378.8403726536053</v>
      </c>
      <c r="FA7" s="2">
        <f>EZ9*$C$10/$C$18</f>
        <v>1365.9126676491226</v>
      </c>
      <c r="FB7" s="2">
        <f>FA9*$C$10/$C$18</f>
        <v>1352.9472568383765</v>
      </c>
      <c r="FC7" s="2">
        <f>FB9*$C$10/$C$18</f>
        <v>1339.9440302460994</v>
      </c>
      <c r="FD7" s="2">
        <f>FC9*$C$10/$C$18</f>
        <v>1326.9028775762613</v>
      </c>
      <c r="FE7" s="2">
        <f>FD9*$C$10/$C$18</f>
        <v>1313.8236882111362</v>
      </c>
      <c r="FF7" s="2">
        <f>FE9*$C$10/$C$18</f>
        <v>1300.7063512103625</v>
      </c>
      <c r="FG7" s="2">
        <f>FF9*$C$10/$C$18</f>
        <v>1287.5507553100035</v>
      </c>
      <c r="FH7" s="2">
        <f>FG9*$C$10/$C$18</f>
        <v>1274.3567889216017</v>
      </c>
      <c r="FI7" s="2">
        <f>FH9*$C$10/$C$18</f>
        <v>1261.1243401312338</v>
      </c>
      <c r="FJ7" s="2">
        <f>FI9*$C$10/$C$18</f>
        <v>1247.8532966985608</v>
      </c>
      <c r="FK7" s="2">
        <f>FJ9*$C$10/$C$18</f>
        <v>1234.5435460558756</v>
      </c>
      <c r="FL7" s="2">
        <f>FK9*$C$10/$C$18</f>
        <v>1221.1949753071492</v>
      </c>
      <c r="FM7" s="2">
        <f>FL9*$C$10/$C$18</f>
        <v>1207.8074712270727</v>
      </c>
      <c r="FN7" s="2">
        <f>FM9*$C$10/$C$18</f>
        <v>1194.3809202600958</v>
      </c>
      <c r="FO7" s="2">
        <f>FN9*$C$10/$C$18</f>
        <v>1180.9152085194653</v>
      </c>
      <c r="FP7" s="2">
        <f>FO9*$C$10/$C$18</f>
        <v>1167.4102217862576</v>
      </c>
      <c r="FQ7" s="2">
        <f>FP9*$C$10/$C$18</f>
        <v>1153.8658455084114</v>
      </c>
      <c r="FR7" s="2">
        <f>FQ9*$C$10/$C$18</f>
        <v>1140.2819647997551</v>
      </c>
      <c r="FS7" s="2">
        <f>FR9*$C$10/$C$18</f>
        <v>1126.6584644390316</v>
      </c>
      <c r="FT7" s="2">
        <f>FS9*$C$10/$C$18</f>
        <v>1112.995228868923</v>
      </c>
      <c r="FU7" s="2">
        <f>FT9*$C$10/$C$18</f>
        <v>1099.292142195068</v>
      </c>
      <c r="FV7" s="2">
        <f>FU9*$C$10/$C$18</f>
        <v>1085.5490881850808</v>
      </c>
      <c r="FW7" s="2">
        <f>FV9*$C$10/$C$18</f>
        <v>1071.7659502675647</v>
      </c>
      <c r="FX7" s="2">
        <f>FW9*$C$10/$C$18</f>
        <v>1057.9426115311223</v>
      </c>
      <c r="FY7" s="2">
        <f>FX9*$C$10/$C$18</f>
        <v>1044.0789547233655</v>
      </c>
      <c r="FZ7" s="2">
        <f>FY9*$C$10/$C$18</f>
        <v>1030.1748622499194</v>
      </c>
      <c r="GA7" s="2">
        <f>FZ9*$C$10/$C$18</f>
        <v>1016.230216173426</v>
      </c>
      <c r="GB7" s="2">
        <f>GA9*$C$10/$C$18</f>
        <v>1002.2448982125426</v>
      </c>
      <c r="GC7" s="2">
        <f>GB9*$C$10/$C$18</f>
        <v>988.21878974094</v>
      </c>
      <c r="GD7" s="2">
        <f>GC9*$C$10/$C$18</f>
        <v>974.15177178629517</v>
      </c>
      <c r="GE7" s="2">
        <f>GD9*$C$10/$C$18</f>
        <v>960.04372502928243</v>
      </c>
      <c r="GF7" s="2">
        <f>GE9*$C$10/$C$18</f>
        <v>945.89452980256192</v>
      </c>
      <c r="GG7" s="2">
        <f>GF9*$C$10/$C$18</f>
        <v>931.70406608976361</v>
      </c>
      <c r="GH7" s="2">
        <f>GG9*$C$10/$C$18</f>
        <v>917.47221352446957</v>
      </c>
      <c r="GI7" s="2">
        <f>GH9*$C$10/$C$18</f>
        <v>903.19885138919346</v>
      </c>
      <c r="GJ7" s="2">
        <f>GI9*$C$10/$C$18</f>
        <v>888.88385861435609</v>
      </c>
      <c r="GK7" s="2">
        <f>GJ9*$C$10/$C$18</f>
        <v>874.52711377725871</v>
      </c>
      <c r="GL7" s="2">
        <f>GK9*$C$10/$C$18</f>
        <v>860.12849510105298</v>
      </c>
      <c r="GM7" s="2">
        <f>GL9*$C$10/$C$18</f>
        <v>845.68788045370854</v>
      </c>
      <c r="GN7" s="2">
        <f>GM9*$C$10/$C$18</f>
        <v>831.20514734697599</v>
      </c>
      <c r="GO7" s="2">
        <f>GN9*$C$10/$C$18</f>
        <v>816.68017293534865</v>
      </c>
      <c r="GP7" s="2">
        <f>GO9*$C$10/$C$18</f>
        <v>802.11283401502078</v>
      </c>
      <c r="GQ7" s="2">
        <f>GP9*$C$10/$C$18</f>
        <v>787.5030070228421</v>
      </c>
      <c r="GR7" s="2">
        <f>GQ9*$C$10/$C$18</f>
        <v>772.85056803526948</v>
      </c>
      <c r="GS7" s="2">
        <f>GR9*$C$10/$C$18</f>
        <v>758.15539276731636</v>
      </c>
      <c r="GT7" s="2">
        <f>GS9*$C$10/$C$18</f>
        <v>743.41735657149866</v>
      </c>
      <c r="GU7" s="2">
        <f>GT9*$C$10/$C$18</f>
        <v>728.63633443677634</v>
      </c>
      <c r="GV7" s="2">
        <f>GU9*$C$10/$C$18</f>
        <v>713.81220098749429</v>
      </c>
      <c r="GW7" s="2">
        <f>GV9*$C$10/$C$18</f>
        <v>698.94483048231859</v>
      </c>
      <c r="GX7" s="2">
        <f>GW9*$C$10/$C$18</f>
        <v>684.03409681316953</v>
      </c>
      <c r="GY7" s="2">
        <f>GX9*$C$10/$C$18</f>
        <v>669.07987350415192</v>
      </c>
      <c r="GZ7" s="2">
        <f>GY9*$C$10/$C$18</f>
        <v>654.0820337104833</v>
      </c>
      <c r="HA7" s="2">
        <f>GZ9*$C$10/$C$18</f>
        <v>639.04045021741638</v>
      </c>
      <c r="HB7" s="2">
        <f>HA9*$C$10/$C$18</f>
        <v>623.95499543916128</v>
      </c>
      <c r="HC7" s="2">
        <f>HB9*$C$10/$C$18</f>
        <v>608.82554141780281</v>
      </c>
      <c r="HD7" s="2">
        <f>HC9*$C$10/$C$18</f>
        <v>593.65195982221542</v>
      </c>
      <c r="HE7" s="2">
        <f>HD9*$C$10/$C$18</f>
        <v>578.43412194697441</v>
      </c>
      <c r="HF7" s="2">
        <f>HE9*$C$10/$C$18</f>
        <v>563.17189871126402</v>
      </c>
      <c r="HG7" s="2">
        <f>HF9*$C$10/$C$18</f>
        <v>547.86516065778244</v>
      </c>
      <c r="HH7" s="2">
        <f>HG9*$C$10/$C$18</f>
        <v>532.51377795164501</v>
      </c>
      <c r="HI7" s="2">
        <f>HH9*$C$10/$C$18</f>
        <v>517.11762037928156</v>
      </c>
      <c r="HJ7" s="2">
        <f>HI9*$C$10/$C$18</f>
        <v>501.67655734733194</v>
      </c>
      <c r="HK7" s="2">
        <f>HJ9*$C$10/$C$18</f>
        <v>486.19045788153926</v>
      </c>
      <c r="HL7" s="2">
        <f>HK9*$C$10/$C$18</f>
        <v>470.65919062563779</v>
      </c>
      <c r="HM7" s="2">
        <f>HL9*$C$10/$C$18</f>
        <v>455.08262384023993</v>
      </c>
      <c r="HN7" s="2">
        <f>HM9*$C$10/$C$18</f>
        <v>439.46062540171823</v>
      </c>
      <c r="HO7" s="2">
        <f>HN9*$C$10/$C$18</f>
        <v>423.79306280108381</v>
      </c>
      <c r="HP7" s="2">
        <f>HO9*$C$10/$C$18</f>
        <v>408.07980314286442</v>
      </c>
      <c r="HQ7" s="2">
        <f>HP9*$C$10/$C$18</f>
        <v>392.32071314397535</v>
      </c>
      <c r="HR7" s="2">
        <f>HQ9*$C$10/$C$18</f>
        <v>376.51565913258946</v>
      </c>
      <c r="HS7" s="2">
        <f>HR9*$C$10/$C$18</f>
        <v>360.66450704700361</v>
      </c>
      <c r="HT7" s="2">
        <f>HS9*$C$10/$C$18</f>
        <v>344.76712243450152</v>
      </c>
      <c r="HU7" s="2">
        <f>HT9*$C$10/$C$18</f>
        <v>328.82337045021302</v>
      </c>
      <c r="HV7" s="2">
        <f>HU9*$C$10/$C$18</f>
        <v>312.83311585597039</v>
      </c>
      <c r="HW7" s="2">
        <f>HV9*$C$10/$C$18</f>
        <v>296.79622301916118</v>
      </c>
      <c r="HX7" s="2">
        <f>HW9*$C$10/$C$18</f>
        <v>280.71255591157768</v>
      </c>
      <c r="HY7" s="2">
        <f>HX9*$C$10/$C$18</f>
        <v>264.58197810826397</v>
      </c>
      <c r="HZ7" s="2">
        <f>HY9*$C$10/$C$18</f>
        <v>248.40435278635707</v>
      </c>
      <c r="IA7" s="2">
        <f>HZ9*$C$10/$C$18</f>
        <v>232.17954272392799</v>
      </c>
      <c r="IB7" s="2">
        <f>IA9*$C$10/$C$18</f>
        <v>215.90741029881679</v>
      </c>
      <c r="IC7" s="2">
        <f>IB9*$C$10/$C$18</f>
        <v>199.58781748746571</v>
      </c>
      <c r="ID7" s="2">
        <f>IC9*$C$10/$C$18</f>
        <v>183.22062586374841</v>
      </c>
      <c r="IE7" s="2">
        <f>ID9*$C$10/$C$18</f>
        <v>166.80569659779505</v>
      </c>
      <c r="IF7" s="2">
        <f>IE9*$C$10/$C$18</f>
        <v>150.34289045481594</v>
      </c>
      <c r="IG7" s="2">
        <f>IF9*$C$10/$C$18</f>
        <v>133.83206779391983</v>
      </c>
      <c r="IH7" s="2">
        <f>IG9*$C$10/$C$18</f>
        <v>117.27308856692947</v>
      </c>
      <c r="II7" s="2">
        <f>IH9*$C$10/$C$18</f>
        <v>100.66581231719378</v>
      </c>
      <c r="IJ7" s="2">
        <f>II9*$C$10/$C$18</f>
        <v>84.010098178396206</v>
      </c>
      <c r="IK7" s="2">
        <f>IJ9*$C$10/$C$18</f>
        <v>67.305804873360572</v>
      </c>
      <c r="IL7" s="2">
        <f>IK9*$C$10/$C$18</f>
        <v>50.552790712851866</v>
      </c>
      <c r="IM7" s="2">
        <f>IL9*$C$10/$C$18</f>
        <v>33.750913594375213</v>
      </c>
      <c r="IN7" s="2">
        <f>IM9*$C$10/$C$18</f>
        <v>16.900031000969516</v>
      </c>
      <c r="IO7" s="2">
        <f>IN9*$C$10/$C$18</f>
        <v>0</v>
      </c>
      <c r="IP7" s="2">
        <f>IO9*$C$10/$C$18</f>
        <v>0</v>
      </c>
      <c r="IQ7" s="2">
        <f>IP9*$C$10/$C$18</f>
        <v>0</v>
      </c>
      <c r="IR7" s="2">
        <f>IQ9*$C$10/$C$18</f>
        <v>0</v>
      </c>
      <c r="IS7" s="2">
        <f>IR9*$C$10/$C$18</f>
        <v>0</v>
      </c>
      <c r="IT7" s="2">
        <f>IS9*$C$10/$C$18</f>
        <v>0</v>
      </c>
      <c r="IU7" s="2">
        <f>IT9*$C$10/$C$18</f>
        <v>0</v>
      </c>
      <c r="IV7" s="2">
        <f>IU9*$C$10/$C$18</f>
        <v>0</v>
      </c>
      <c r="IW7" s="2">
        <f>IV9*$C$10/$C$18</f>
        <v>0</v>
      </c>
      <c r="IX7" s="2">
        <f>IW9*$C$10/$C$18</f>
        <v>0</v>
      </c>
      <c r="IY7" s="2">
        <f>IX9*$C$10/$C$18</f>
        <v>0</v>
      </c>
      <c r="IZ7" s="2">
        <f>IY9*$C$10/$C$18</f>
        <v>0</v>
      </c>
      <c r="JA7" s="2">
        <f>IZ9*$C$10/$C$18</f>
        <v>0</v>
      </c>
      <c r="JB7" s="2">
        <f>JA9*$C$10/$C$18</f>
        <v>0</v>
      </c>
      <c r="JC7" s="2">
        <f>JB9*$C$10/$C$18</f>
        <v>0</v>
      </c>
      <c r="JD7" s="2">
        <f>JC9*$C$10/$C$18</f>
        <v>0</v>
      </c>
      <c r="JE7" s="2">
        <f>JD9*$C$10/$C$18</f>
        <v>0</v>
      </c>
      <c r="JF7" s="2">
        <f>JE9*$C$10/$C$18</f>
        <v>0</v>
      </c>
      <c r="JG7" s="2">
        <f>JF9*$C$10/$C$18</f>
        <v>0</v>
      </c>
      <c r="JH7" s="2">
        <f>JG9*$C$10/$C$18</f>
        <v>0</v>
      </c>
      <c r="JI7" s="2">
        <f>JH9*$C$10/$C$18</f>
        <v>0</v>
      </c>
      <c r="JJ7" s="2">
        <f>JI9*$C$10/$C$18</f>
        <v>0</v>
      </c>
      <c r="JK7" s="2">
        <f>JJ9*$C$10/$C$18</f>
        <v>0</v>
      </c>
      <c r="JL7" s="2">
        <f>JK9*$C$10/$C$18</f>
        <v>0</v>
      </c>
      <c r="JM7" s="2">
        <f>JL9*$C$10/$C$18</f>
        <v>0</v>
      </c>
      <c r="JN7" s="2">
        <f>JM9*$C$10/$C$18</f>
        <v>0</v>
      </c>
      <c r="JO7" s="2">
        <f>JN9*$C$10/$C$18</f>
        <v>0</v>
      </c>
      <c r="JP7" s="2">
        <f>JO9*$C$10/$C$18</f>
        <v>0</v>
      </c>
      <c r="JQ7" s="2">
        <f>JP9*$C$10/$C$18</f>
        <v>0</v>
      </c>
      <c r="JR7" s="2">
        <f>JQ9*$C$10/$C$18</f>
        <v>0</v>
      </c>
      <c r="JS7" s="2">
        <f>JR9*$C$10/$C$18</f>
        <v>0</v>
      </c>
      <c r="JT7" s="2">
        <f>JS9*$C$10/$C$18</f>
        <v>0</v>
      </c>
      <c r="JU7" s="2">
        <f>JT9*$C$10/$C$18</f>
        <v>0</v>
      </c>
      <c r="JV7" s="2">
        <f>JU9*$C$10/$C$18</f>
        <v>0</v>
      </c>
      <c r="JW7" s="2">
        <f>JV9*$C$10/$C$18</f>
        <v>0</v>
      </c>
      <c r="JX7" s="2">
        <f>JW9*$C$10/$C$18</f>
        <v>0</v>
      </c>
      <c r="JY7" s="2">
        <f>JX9*$C$10/$C$18</f>
        <v>0</v>
      </c>
      <c r="JZ7" s="2">
        <f>JY9*$C$10/$C$18</f>
        <v>0</v>
      </c>
      <c r="KA7" s="2">
        <f>JZ9*$C$10/$C$18</f>
        <v>0</v>
      </c>
      <c r="KB7" s="2">
        <f>KA9*$C$10/$C$18</f>
        <v>0</v>
      </c>
      <c r="KC7" s="2">
        <f>KB9*$C$10/$C$18</f>
        <v>0</v>
      </c>
      <c r="KD7" s="2">
        <f>KC9*$C$10/$C$18</f>
        <v>0</v>
      </c>
      <c r="KE7" s="2">
        <f>KD9*$C$10/$C$18</f>
        <v>0</v>
      </c>
      <c r="KF7" s="2">
        <f>KE9*$C$10/$C$18</f>
        <v>0</v>
      </c>
      <c r="KG7" s="2">
        <f>KF9*$C$10/$C$18</f>
        <v>0</v>
      </c>
      <c r="KH7" s="2">
        <f>KG9*$C$10/$C$18</f>
        <v>0</v>
      </c>
      <c r="KI7" s="2">
        <f>KH9*$C$10/$C$18</f>
        <v>0</v>
      </c>
      <c r="KJ7" s="2">
        <f>KI9*$C$10/$C$18</f>
        <v>0</v>
      </c>
      <c r="KK7" s="2">
        <f>KJ9*$C$10/$C$18</f>
        <v>0</v>
      </c>
      <c r="KL7" s="2">
        <f>KK9*$C$10/$C$18</f>
        <v>0</v>
      </c>
      <c r="KM7" s="2">
        <f>KL9*$C$10/$C$18</f>
        <v>0</v>
      </c>
      <c r="KN7" s="2">
        <f>KM9*$C$10/$C$18</f>
        <v>0</v>
      </c>
      <c r="KO7" s="2">
        <f>KN9*$C$10/$C$18</f>
        <v>0</v>
      </c>
      <c r="KP7" s="2">
        <f>KO9*$C$10/$C$18</f>
        <v>0</v>
      </c>
      <c r="KQ7" s="2">
        <f>KP9*$C$10/$C$18</f>
        <v>0</v>
      </c>
      <c r="KR7" s="2">
        <f>KQ9*$C$10/$C$18</f>
        <v>0</v>
      </c>
      <c r="KS7" s="2">
        <f>KR9*$C$10/$C$18</f>
        <v>0</v>
      </c>
      <c r="KT7" s="2">
        <f>KS9*$C$10/$C$18</f>
        <v>0</v>
      </c>
      <c r="KU7" s="2">
        <f>KT9*$C$10/$C$18</f>
        <v>0</v>
      </c>
      <c r="KV7" s="2">
        <f>KU9*$C$10/$C$18</f>
        <v>0</v>
      </c>
      <c r="KW7" s="2">
        <f>KV9*$C$10/$C$18</f>
        <v>0</v>
      </c>
      <c r="KX7" s="2">
        <f>KW9*$C$10/$C$18</f>
        <v>0</v>
      </c>
      <c r="KY7" s="2">
        <f>KX9*$C$10/$C$18</f>
        <v>0</v>
      </c>
      <c r="KZ7" s="2">
        <f>KY9*$C$10/$C$18</f>
        <v>0</v>
      </c>
      <c r="LA7" s="2">
        <f>KZ9*$C$10/$C$18</f>
        <v>0</v>
      </c>
      <c r="LB7" s="2">
        <f>LA9*$C$10/$C$18</f>
        <v>0</v>
      </c>
      <c r="LC7" s="2">
        <f>LB9*$C$10/$C$18</f>
        <v>0</v>
      </c>
      <c r="LD7" s="2">
        <f>LC9*$C$10/$C$18</f>
        <v>0</v>
      </c>
      <c r="LE7" s="2">
        <f>LD9*$C$10/$C$18</f>
        <v>0</v>
      </c>
      <c r="LF7" s="2">
        <f>LE9*$C$10/$C$18</f>
        <v>0</v>
      </c>
      <c r="LG7" s="2">
        <f>LF9*$C$10/$C$18</f>
        <v>0</v>
      </c>
      <c r="LH7" s="2">
        <f>LG9*$C$10/$C$18</f>
        <v>0</v>
      </c>
      <c r="LI7" s="2">
        <f>LH9*$C$10/$C$18</f>
        <v>0</v>
      </c>
      <c r="LJ7" s="2">
        <f>LI9*$C$10/$C$18</f>
        <v>0</v>
      </c>
      <c r="LK7" s="2">
        <f>LJ9*$C$10/$C$18</f>
        <v>0</v>
      </c>
      <c r="LL7" s="2">
        <f>LK9*$C$10/$C$18</f>
        <v>0</v>
      </c>
      <c r="LM7" s="2">
        <f>LL9*$C$10/$C$18</f>
        <v>0</v>
      </c>
      <c r="LN7" s="2">
        <f>LM9*$C$10/$C$18</f>
        <v>0</v>
      </c>
      <c r="LO7" s="2">
        <f>LN9*$C$10/$C$18</f>
        <v>0</v>
      </c>
      <c r="LP7" s="2">
        <f>LO9*$C$10/$C$18</f>
        <v>0</v>
      </c>
      <c r="LQ7" s="2">
        <f>LP9*$C$10/$C$18</f>
        <v>0</v>
      </c>
      <c r="LR7" s="2">
        <f>LQ9*$C$10/$C$18</f>
        <v>0</v>
      </c>
      <c r="LS7" s="2">
        <f>LR9*$C$10/$C$18</f>
        <v>0</v>
      </c>
      <c r="LT7" s="2">
        <f>LS9*$C$10/$C$18</f>
        <v>0</v>
      </c>
      <c r="LU7" s="2">
        <f>LT9*$C$10/$C$18</f>
        <v>0</v>
      </c>
      <c r="LV7" s="2">
        <f>LU9*$C$10/$C$18</f>
        <v>0</v>
      </c>
      <c r="LW7" s="2"/>
      <c r="LX7" s="2"/>
    </row>
    <row r="8" spans="2:336" x14ac:dyDescent="0.25">
      <c r="B8" s="5"/>
      <c r="C8" s="6"/>
      <c r="G8" t="s">
        <v>4</v>
      </c>
      <c r="I8" s="1">
        <f>IF(I5&lt;=$C$12*$C$18,$C$11,0)</f>
        <v>5811.1963741905956</v>
      </c>
      <c r="J8" s="1">
        <f>IF(J5&lt;=$C$12*$C$18,$C$11,0)</f>
        <v>5811.1963741905956</v>
      </c>
      <c r="K8" s="1">
        <f>IF(K5&lt;=$C$12*$C$18,$C$11,0)</f>
        <v>5811.1963741905956</v>
      </c>
      <c r="L8" s="1">
        <f>IF(L5&lt;=$C$12*$C$18,$C$11,0)</f>
        <v>5811.1963741905956</v>
      </c>
      <c r="M8" s="1">
        <f>IF(M5&lt;=$C$12*$C$18,$C$11,0)</f>
        <v>5811.1963741905956</v>
      </c>
      <c r="N8" s="1">
        <f>IF(N5&lt;=$C$12*$C$18,$C$11,0)</f>
        <v>5811.1963741905956</v>
      </c>
      <c r="O8" s="1">
        <f>IF(O5&lt;=$C$12*$C$18,$C$11,0)</f>
        <v>5811.1963741905956</v>
      </c>
      <c r="P8" s="1">
        <f>IF(P5&lt;=$C$12*$C$18,$C$11,0)</f>
        <v>5811.1963741905956</v>
      </c>
      <c r="Q8" s="1">
        <f>IF(Q5&lt;=$C$12*$C$18,$C$11,0)</f>
        <v>5811.1963741905956</v>
      </c>
      <c r="R8" s="1">
        <f>IF(R5&lt;=$C$12*$C$18,$C$11,0)</f>
        <v>5811.1963741905956</v>
      </c>
      <c r="S8" s="1">
        <f>IF(S5&lt;=$C$12*$C$18,$C$11,0)</f>
        <v>5811.1963741905956</v>
      </c>
      <c r="T8" s="1">
        <f>IF(T5&lt;=$C$12*$C$18,$C$11,0)</f>
        <v>5811.1963741905956</v>
      </c>
      <c r="U8" s="1">
        <f>IF(U5&lt;=$C$12*$C$18,$C$11,0)</f>
        <v>5811.1963741905956</v>
      </c>
      <c r="V8" s="1">
        <f>IF(V5&lt;=$C$12*$C$18,$C$11,0)</f>
        <v>5811.1963741905956</v>
      </c>
      <c r="W8" s="1">
        <f>IF(W5&lt;=$C$12*$C$18,$C$11,0)</f>
        <v>5811.1963741905956</v>
      </c>
      <c r="X8" s="1">
        <f>IF(X5&lt;=$C$12*$C$18,$C$11,0)</f>
        <v>5811.1963741905956</v>
      </c>
      <c r="Y8" s="1">
        <f>IF(Y5&lt;=$C$12*$C$18,$C$11,0)</f>
        <v>5811.1963741905956</v>
      </c>
      <c r="Z8" s="1">
        <f>IF(Z5&lt;=$C$12*$C$18,$C$11,0)</f>
        <v>5811.1963741905956</v>
      </c>
      <c r="AA8" s="1">
        <f>IF(AA5&lt;=$C$12*$C$18,$C$11,0)</f>
        <v>5811.1963741905956</v>
      </c>
      <c r="AB8" s="1">
        <f>IF(AB5&lt;=$C$12*$C$18,$C$11,0)</f>
        <v>5811.1963741905956</v>
      </c>
      <c r="AC8" s="1">
        <f>IF(AC5&lt;=$C$12*$C$18,$C$11,0)</f>
        <v>5811.1963741905956</v>
      </c>
      <c r="AD8" s="1">
        <f>IF(AD5&lt;=$C$12*$C$18,$C$11,0)</f>
        <v>5811.1963741905956</v>
      </c>
      <c r="AE8" s="1">
        <f>IF(AE5&lt;=$C$12*$C$18,$C$11,0)</f>
        <v>5811.1963741905956</v>
      </c>
      <c r="AF8" s="1">
        <f>IF(AF5&lt;=$C$12*$C$18,$C$11,0)</f>
        <v>5811.1963741905956</v>
      </c>
      <c r="AG8" s="1">
        <f>IF(AG5&lt;=$C$12*$C$18,$C$11,0)</f>
        <v>5811.1963741905956</v>
      </c>
      <c r="AH8" s="1">
        <f>IF(AH5&lt;=$C$12*$C$18,$C$11,0)</f>
        <v>5811.1963741905956</v>
      </c>
      <c r="AI8" s="1">
        <f>IF(AI5&lt;=$C$12*$C$18,$C$11,0)</f>
        <v>5811.1963741905956</v>
      </c>
      <c r="AJ8" s="1">
        <f>IF(AJ5&lt;=$C$12*$C$18,$C$11,0)</f>
        <v>5811.1963741905956</v>
      </c>
      <c r="AK8" s="1">
        <f>IF(AK5&lt;=$C$12*$C$18,$C$11,0)</f>
        <v>5811.1963741905956</v>
      </c>
      <c r="AL8" s="1">
        <f>IF(AL5&lt;=$C$12*$C$18,$C$11,0)</f>
        <v>5811.1963741905956</v>
      </c>
      <c r="AM8" s="1">
        <f>IF(AM5&lt;=$C$12*$C$18,$C$11,0)</f>
        <v>5811.1963741905956</v>
      </c>
      <c r="AN8" s="1">
        <f>IF(AN5&lt;=$C$12*$C$18,$C$11,0)</f>
        <v>5811.1963741905956</v>
      </c>
      <c r="AO8" s="1">
        <f>IF(AO5&lt;=$C$12*$C$18,$C$11,0)</f>
        <v>5811.1963741905956</v>
      </c>
      <c r="AP8" s="1">
        <f>IF(AP5&lt;=$C$12*$C$18,$C$11,0)</f>
        <v>5811.1963741905956</v>
      </c>
      <c r="AQ8" s="1">
        <f>IF(AQ5&lt;=$C$12*$C$18,$C$11,0)</f>
        <v>5811.1963741905956</v>
      </c>
      <c r="AR8" s="1">
        <f>IF(AR5&lt;=$C$12*$C$18,$C$11,0)</f>
        <v>5811.1963741905956</v>
      </c>
      <c r="AS8" s="1">
        <f>IF(AS5&lt;=$C$12*$C$18,$C$11,0)</f>
        <v>5811.1963741905956</v>
      </c>
      <c r="AT8" s="1">
        <f>IF(AT5&lt;=$C$12*$C$18,$C$11,0)</f>
        <v>5811.1963741905956</v>
      </c>
      <c r="AU8" s="1">
        <f>IF(AU5&lt;=$C$12*$C$18,$C$11,0)</f>
        <v>5811.1963741905956</v>
      </c>
      <c r="AV8" s="1">
        <f>IF(AV5&lt;=$C$12*$C$18,$C$11,0)</f>
        <v>5811.1963741905956</v>
      </c>
      <c r="AW8" s="1">
        <f>IF(AW5&lt;=$C$12*$C$18,$C$11,0)</f>
        <v>5811.1963741905956</v>
      </c>
      <c r="AX8" s="1">
        <f>IF(AX5&lt;=$C$12*$C$18,$C$11,0)</f>
        <v>5811.1963741905956</v>
      </c>
      <c r="AY8" s="1">
        <f>IF(AY5&lt;=$C$12*$C$18,$C$11,0)</f>
        <v>5811.1963741905956</v>
      </c>
      <c r="AZ8" s="1">
        <f>IF(AZ5&lt;=$C$12*$C$18,$C$11,0)</f>
        <v>5811.1963741905956</v>
      </c>
      <c r="BA8" s="1">
        <f>IF(BA5&lt;=$C$12*$C$18,$C$11,0)</f>
        <v>5811.1963741905956</v>
      </c>
      <c r="BB8" s="1">
        <f>IF(BB5&lt;=$C$12*$C$18,$C$11,0)</f>
        <v>5811.1963741905956</v>
      </c>
      <c r="BC8" s="1">
        <f>IF(BC5&lt;=$C$12*$C$18,$C$11,0)</f>
        <v>5811.1963741905956</v>
      </c>
      <c r="BD8" s="1">
        <f>IF(BD5&lt;=$C$12*$C$18,$C$11,0)</f>
        <v>5811.1963741905956</v>
      </c>
      <c r="BE8" s="1">
        <f>IF(BE5&lt;=$C$12*$C$18,$C$11,0)</f>
        <v>5811.1963741905956</v>
      </c>
      <c r="BF8" s="1">
        <f>IF(BF5&lt;=$C$12*$C$18,$C$11,0)</f>
        <v>5811.1963741905956</v>
      </c>
      <c r="BG8" s="1">
        <f>IF(BG5&lt;=$C$12*$C$18,$C$11,0)</f>
        <v>5811.1963741905956</v>
      </c>
      <c r="BH8" s="1">
        <f>IF(BH5&lt;=$C$12*$C$18,$C$11,0)</f>
        <v>5811.1963741905956</v>
      </c>
      <c r="BI8" s="1">
        <f>IF(BI5&lt;=$C$12*$C$18,$C$11,0)</f>
        <v>5811.1963741905956</v>
      </c>
      <c r="BJ8" s="1">
        <f>IF(BJ5&lt;=$C$12*$C$18,$C$11,0)</f>
        <v>5811.1963741905956</v>
      </c>
      <c r="BK8" s="1">
        <f>IF(BK5&lt;=$C$12*$C$18,$C$11,0)</f>
        <v>5811.1963741905956</v>
      </c>
      <c r="BL8" s="1">
        <f>IF(BL5&lt;=$C$12*$C$18,$C$11,0)</f>
        <v>5811.1963741905956</v>
      </c>
      <c r="BM8" s="1">
        <f>IF(BM5&lt;=$C$12*$C$18,$C$11,0)</f>
        <v>5811.1963741905956</v>
      </c>
      <c r="BN8" s="1">
        <f>IF(BN5&lt;=$C$12*$C$18,$C$11,0)</f>
        <v>5811.1963741905956</v>
      </c>
      <c r="BO8" s="1">
        <f>IF(BO5&lt;=$C$12*$C$18,$C$11,0)</f>
        <v>5811.1963741905956</v>
      </c>
      <c r="BP8" s="1">
        <f>IF(BP5&lt;=$C$12*$C$18,$C$11,0)</f>
        <v>5811.1963741905956</v>
      </c>
      <c r="BQ8" s="1">
        <f>IF(BQ5&lt;=$C$12*$C$18,$C$11,0)</f>
        <v>5811.1963741905956</v>
      </c>
      <c r="BR8" s="1">
        <f>IF(BR5&lt;=$C$12*$C$18,$C$11,0)</f>
        <v>5811.1963741905956</v>
      </c>
      <c r="BS8" s="1">
        <f>IF(BS5&lt;=$C$12*$C$18,$C$11,0)</f>
        <v>5811.1963741905956</v>
      </c>
      <c r="BT8" s="1">
        <f>IF(BT5&lt;=$C$12*$C$18,$C$11,0)</f>
        <v>5811.1963741905956</v>
      </c>
      <c r="BU8" s="1">
        <f>IF(BU5&lt;=$C$12*$C$18,$C$11,0)</f>
        <v>5811.1963741905956</v>
      </c>
      <c r="BV8" s="1">
        <f>IF(BV5&lt;=$C$12*$C$18,$C$11,0)</f>
        <v>5811.1963741905956</v>
      </c>
      <c r="BW8" s="1">
        <f>IF(BW5&lt;=$C$12*$C$18,$C$11,0)</f>
        <v>5811.1963741905956</v>
      </c>
      <c r="BX8" s="1">
        <f>IF(BX5&lt;=$C$12*$C$18,$C$11,0)</f>
        <v>5811.1963741905956</v>
      </c>
      <c r="BY8" s="1">
        <f>IF(BY5&lt;=$C$12*$C$18,$C$11,0)</f>
        <v>5811.1963741905956</v>
      </c>
      <c r="BZ8" s="1">
        <f>IF(BZ5&lt;=$C$12*$C$18,$C$11,0)</f>
        <v>5811.1963741905956</v>
      </c>
      <c r="CA8" s="1">
        <f>IF(CA5&lt;=$C$12*$C$18,$C$11,0)</f>
        <v>5811.1963741905956</v>
      </c>
      <c r="CB8" s="1">
        <f>IF(CB5&lt;=$C$12*$C$18,$C$11,0)</f>
        <v>5811.1963741905956</v>
      </c>
      <c r="CC8" s="1">
        <f>IF(CC5&lt;=$C$12*$C$18,$C$11,0)</f>
        <v>5811.1963741905956</v>
      </c>
      <c r="CD8" s="1">
        <f>IF(CD5&lt;=$C$12*$C$18,$C$11,0)</f>
        <v>5811.1963741905956</v>
      </c>
      <c r="CE8" s="1">
        <f>IF(CE5&lt;=$C$12*$C$18,$C$11,0)</f>
        <v>5811.1963741905956</v>
      </c>
      <c r="CF8" s="1">
        <f>IF(CF5&lt;=$C$12*$C$18,$C$11,0)</f>
        <v>5811.1963741905956</v>
      </c>
      <c r="CG8" s="1">
        <f>IF(CG5&lt;=$C$12*$C$18,$C$11,0)</f>
        <v>5811.1963741905956</v>
      </c>
      <c r="CH8" s="1">
        <f>IF(CH5&lt;=$C$12*$C$18,$C$11,0)</f>
        <v>5811.1963741905956</v>
      </c>
      <c r="CI8" s="1">
        <f>IF(CI5&lt;=$C$12*$C$18,$C$11,0)</f>
        <v>5811.1963741905956</v>
      </c>
      <c r="CJ8" s="1">
        <f>IF(CJ5&lt;=$C$12*$C$18,$C$11,0)</f>
        <v>5811.1963741905956</v>
      </c>
      <c r="CK8" s="1">
        <f>IF(CK5&lt;=$C$12*$C$18,$C$11,0)</f>
        <v>5811.1963741905956</v>
      </c>
      <c r="CL8" s="1">
        <f>IF(CL5&lt;=$C$12*$C$18,$C$11,0)</f>
        <v>5811.1963741905956</v>
      </c>
      <c r="CM8" s="1">
        <f>IF(CM5&lt;=$C$12*$C$18,$C$11,0)</f>
        <v>5811.1963741905956</v>
      </c>
      <c r="CN8" s="1">
        <f>IF(CN5&lt;=$C$12*$C$18,$C$11,0)</f>
        <v>5811.1963741905956</v>
      </c>
      <c r="CO8" s="1">
        <f>IF(CO5&lt;=$C$12*$C$18,$C$11,0)</f>
        <v>5811.1963741905956</v>
      </c>
      <c r="CP8" s="1">
        <f>IF(CP5&lt;=$C$12*$C$18,$C$11,0)</f>
        <v>5811.1963741905956</v>
      </c>
      <c r="CQ8" s="1">
        <f>IF(CQ5&lt;=$C$12*$C$18,$C$11,0)</f>
        <v>5811.1963741905956</v>
      </c>
      <c r="CR8" s="1">
        <f>IF(CR5&lt;=$C$12*$C$18,$C$11,0)</f>
        <v>5811.1963741905956</v>
      </c>
      <c r="CS8" s="1">
        <f>IF(CS5&lt;=$C$12*$C$18,$C$11,0)</f>
        <v>5811.1963741905956</v>
      </c>
      <c r="CT8" s="1">
        <f>IF(CT5&lt;=$C$12*$C$18,$C$11,0)</f>
        <v>5811.1963741905956</v>
      </c>
      <c r="CU8" s="1">
        <f>IF(CU5&lt;=$C$12*$C$18,$C$11,0)</f>
        <v>5811.1963741905956</v>
      </c>
      <c r="CV8" s="1">
        <f>IF(CV5&lt;=$C$12*$C$18,$C$11,0)</f>
        <v>5811.1963741905956</v>
      </c>
      <c r="CW8" s="1">
        <f>IF(CW5&lt;=$C$12*$C$18,$C$11,0)</f>
        <v>5811.1963741905956</v>
      </c>
      <c r="CX8" s="1">
        <f>IF(CX5&lt;=$C$12*$C$18,$C$11,0)</f>
        <v>5811.1963741905956</v>
      </c>
      <c r="CY8" s="1">
        <f>IF(CY5&lt;=$C$12*$C$18,$C$11,0)</f>
        <v>5811.1963741905956</v>
      </c>
      <c r="CZ8" s="1">
        <f>IF(CZ5&lt;=$C$12*$C$18,$C$11,0)</f>
        <v>5811.1963741905956</v>
      </c>
      <c r="DA8" s="1">
        <f>IF(DA5&lt;=$C$12*$C$18,$C$11,0)</f>
        <v>5811.1963741905956</v>
      </c>
      <c r="DB8" s="1">
        <f>IF(DB5&lt;=$C$12*$C$18,$C$11,0)</f>
        <v>5811.1963741905956</v>
      </c>
      <c r="DC8" s="1">
        <f>IF(DC5&lt;=$C$12*$C$18,$C$11,0)</f>
        <v>5811.1963741905956</v>
      </c>
      <c r="DD8" s="1">
        <f>IF(DD5&lt;=$C$12*$C$18,$C$11,0)</f>
        <v>5811.1963741905956</v>
      </c>
      <c r="DE8" s="1">
        <f>IF(DE5&lt;=$C$12*$C$18,$C$11,0)</f>
        <v>5811.1963741905956</v>
      </c>
      <c r="DF8" s="1">
        <f>IF(DF5&lt;=$C$12*$C$18,$C$11,0)</f>
        <v>5811.1963741905956</v>
      </c>
      <c r="DG8" s="1">
        <f>IF(DG5&lt;=$C$12*$C$18,$C$11,0)</f>
        <v>5811.1963741905956</v>
      </c>
      <c r="DH8" s="1">
        <f>IF(DH5&lt;=$C$12*$C$18,$C$11,0)</f>
        <v>5811.1963741905956</v>
      </c>
      <c r="DI8" s="1">
        <f>IF(DI5&lt;=$C$12*$C$18,$C$11,0)</f>
        <v>5811.1963741905956</v>
      </c>
      <c r="DJ8" s="1">
        <f>IF(DJ5&lt;=$C$12*$C$18,$C$11,0)</f>
        <v>5811.1963741905956</v>
      </c>
      <c r="DK8" s="1">
        <f>IF(DK5&lt;=$C$12*$C$18,$C$11,0)</f>
        <v>5811.1963741905956</v>
      </c>
      <c r="DL8" s="1">
        <f>IF(DL5&lt;=$C$12*$C$18,$C$11,0)</f>
        <v>5811.1963741905956</v>
      </c>
      <c r="DM8" s="1">
        <f>IF(DM5&lt;=$C$12*$C$18,$C$11,0)</f>
        <v>5811.1963741905956</v>
      </c>
      <c r="DN8" s="1">
        <f>IF(DN5&lt;=$C$12*$C$18,$C$11,0)</f>
        <v>5811.1963741905956</v>
      </c>
      <c r="DO8" s="1">
        <f>IF(DO5&lt;=$C$12*$C$18,$C$11,0)</f>
        <v>5811.1963741905956</v>
      </c>
      <c r="DP8" s="1">
        <f>IF(DP5&lt;=$C$12*$C$18,$C$11,0)</f>
        <v>5811.1963741905956</v>
      </c>
      <c r="DQ8" s="1">
        <f>IF(DQ5&lt;=$C$12*$C$18,$C$11,0)</f>
        <v>5811.1963741905956</v>
      </c>
      <c r="DR8" s="1">
        <f>IF(DR5&lt;=$C$12*$C$18,$C$11,0)</f>
        <v>5811.1963741905956</v>
      </c>
      <c r="DS8" s="1">
        <f>IF(DS5&lt;=$C$12*$C$18,$C$11,0)</f>
        <v>5811.1963741905956</v>
      </c>
      <c r="DT8" s="1">
        <f>IF(DT5&lt;=$C$12*$C$18,$C$11,0)</f>
        <v>5811.1963741905956</v>
      </c>
      <c r="DU8" s="1">
        <f>IF(DU5&lt;=$C$12*$C$18,$C$11,0)</f>
        <v>5811.1963741905956</v>
      </c>
      <c r="DV8" s="1">
        <f>IF(DV5&lt;=$C$12*$C$18,$C$11,0)</f>
        <v>5811.1963741905956</v>
      </c>
      <c r="DW8" s="1">
        <f>IF(DW5&lt;=$C$12*$C$18,$C$11,0)</f>
        <v>5811.1963741905956</v>
      </c>
      <c r="DX8" s="1">
        <f>IF(DX5&lt;=$C$12*$C$18,$C$11,0)</f>
        <v>5811.1963741905956</v>
      </c>
      <c r="DY8" s="1">
        <f>IF(DY5&lt;=$C$12*$C$18,$C$11,0)</f>
        <v>5811.1963741905956</v>
      </c>
      <c r="DZ8" s="1">
        <f>IF(DZ5&lt;=$C$12*$C$18,$C$11,0)</f>
        <v>5811.1963741905956</v>
      </c>
      <c r="EA8" s="1">
        <f>IF(EA5&lt;=$C$12*$C$18,$C$11,0)</f>
        <v>5811.1963741905956</v>
      </c>
      <c r="EB8" s="1">
        <f>IF(EB5&lt;=$C$12*$C$18,$C$11,0)</f>
        <v>5811.1963741905956</v>
      </c>
      <c r="EC8" s="1">
        <f>IF(EC5&lt;=$C$12*$C$18,$C$11,0)</f>
        <v>5811.1963741905956</v>
      </c>
      <c r="ED8" s="1">
        <f>IF(ED5&lt;=$C$12*$C$18,$C$11,0)</f>
        <v>5811.1963741905956</v>
      </c>
      <c r="EE8" s="1">
        <f>IF(EE5&lt;=$C$12*$C$18,$C$11,0)</f>
        <v>5811.1963741905956</v>
      </c>
      <c r="EF8" s="1">
        <f>IF(EF5&lt;=$C$12*$C$18,$C$11,0)</f>
        <v>5811.1963741905956</v>
      </c>
      <c r="EG8" s="1">
        <f>IF(EG5&lt;=$C$12*$C$18,$C$11,0)</f>
        <v>5811.1963741905956</v>
      </c>
      <c r="EH8" s="1">
        <f>IF(EH5&lt;=$C$12*$C$18,$C$11,0)</f>
        <v>5811.1963741905956</v>
      </c>
      <c r="EI8" s="1">
        <f>IF(EI5&lt;=$C$12*$C$18,$C$11,0)</f>
        <v>5811.1963741905956</v>
      </c>
      <c r="EJ8" s="1">
        <f>IF(EJ5&lt;=$C$12*$C$18,$C$11,0)</f>
        <v>5811.1963741905956</v>
      </c>
      <c r="EK8" s="1">
        <f>IF(EK5&lt;=$C$12*$C$18,$C$11,0)</f>
        <v>5811.1963741905956</v>
      </c>
      <c r="EL8" s="1">
        <f>IF(EL5&lt;=$C$12*$C$18,$C$11,0)</f>
        <v>5811.1963741905956</v>
      </c>
      <c r="EM8" s="1">
        <f>IF(EM5&lt;=$C$12*$C$18,$C$11,0)</f>
        <v>5811.1963741905956</v>
      </c>
      <c r="EN8" s="1">
        <f>IF(EN5&lt;=$C$12*$C$18,$C$11,0)</f>
        <v>5811.1963741905956</v>
      </c>
      <c r="EO8" s="1">
        <f>IF(EO5&lt;=$C$12*$C$18,$C$11,0)</f>
        <v>5811.1963741905956</v>
      </c>
      <c r="EP8" s="1">
        <f>IF(EP5&lt;=$C$12*$C$18,$C$11,0)</f>
        <v>5811.1963741905956</v>
      </c>
      <c r="EQ8" s="1">
        <f>IF(EQ5&lt;=$C$12*$C$18,$C$11,0)</f>
        <v>5811.1963741905956</v>
      </c>
      <c r="ER8" s="1">
        <f>IF(ER5&lt;=$C$12*$C$18,$C$11,0)</f>
        <v>5811.1963741905956</v>
      </c>
      <c r="ES8" s="1">
        <f>IF(ES5&lt;=$C$12*$C$18,$C$11,0)</f>
        <v>5811.1963741905956</v>
      </c>
      <c r="ET8" s="1">
        <f>IF(ET5&lt;=$C$12*$C$18,$C$11,0)</f>
        <v>5811.1963741905956</v>
      </c>
      <c r="EU8" s="1">
        <f>IF(EU5&lt;=$C$12*$C$18,$C$11,0)</f>
        <v>5811.1963741905956</v>
      </c>
      <c r="EV8" s="1">
        <f>IF(EV5&lt;=$C$12*$C$18,$C$11,0)</f>
        <v>5811.1963741905956</v>
      </c>
      <c r="EW8" s="1">
        <f>IF(EW5&lt;=$C$12*$C$18,$C$11,0)</f>
        <v>5811.1963741905956</v>
      </c>
      <c r="EX8" s="1">
        <f>IF(EX5&lt;=$C$12*$C$18,$C$11,0)</f>
        <v>5811.1963741905956</v>
      </c>
      <c r="EY8" s="1">
        <f>IF(EY5&lt;=$C$12*$C$18,$C$11,0)</f>
        <v>5811.1963741905956</v>
      </c>
      <c r="EZ8" s="1">
        <f>IF(EZ5&lt;=$C$12*$C$18,$C$11,0)</f>
        <v>5811.1963741905956</v>
      </c>
      <c r="FA8" s="1">
        <f>IF(FA5&lt;=$C$12*$C$18,$C$11,0)</f>
        <v>5811.1963741905956</v>
      </c>
      <c r="FB8" s="1">
        <f>IF(FB5&lt;=$C$12*$C$18,$C$11,0)</f>
        <v>5811.1963741905956</v>
      </c>
      <c r="FC8" s="1">
        <f>IF(FC5&lt;=$C$12*$C$18,$C$11,0)</f>
        <v>5811.1963741905956</v>
      </c>
      <c r="FD8" s="1">
        <f>IF(FD5&lt;=$C$12*$C$18,$C$11,0)</f>
        <v>5811.1963741905956</v>
      </c>
      <c r="FE8" s="1">
        <f>IF(FE5&lt;=$C$12*$C$18,$C$11,0)</f>
        <v>5811.1963741905956</v>
      </c>
      <c r="FF8" s="1">
        <f>IF(FF5&lt;=$C$12*$C$18,$C$11,0)</f>
        <v>5811.1963741905956</v>
      </c>
      <c r="FG8" s="1">
        <f>IF(FG5&lt;=$C$12*$C$18,$C$11,0)</f>
        <v>5811.1963741905956</v>
      </c>
      <c r="FH8" s="1">
        <f>IF(FH5&lt;=$C$12*$C$18,$C$11,0)</f>
        <v>5811.1963741905956</v>
      </c>
      <c r="FI8" s="1">
        <f>IF(FI5&lt;=$C$12*$C$18,$C$11,0)</f>
        <v>5811.1963741905956</v>
      </c>
      <c r="FJ8" s="1">
        <f>IF(FJ5&lt;=$C$12*$C$18,$C$11,0)</f>
        <v>5811.1963741905956</v>
      </c>
      <c r="FK8" s="1">
        <f>IF(FK5&lt;=$C$12*$C$18,$C$11,0)</f>
        <v>5811.1963741905956</v>
      </c>
      <c r="FL8" s="1">
        <f>IF(FL5&lt;=$C$12*$C$18,$C$11,0)</f>
        <v>5811.1963741905956</v>
      </c>
      <c r="FM8" s="1">
        <f>IF(FM5&lt;=$C$12*$C$18,$C$11,0)</f>
        <v>5811.1963741905956</v>
      </c>
      <c r="FN8" s="1">
        <f>IF(FN5&lt;=$C$12*$C$18,$C$11,0)</f>
        <v>5811.1963741905956</v>
      </c>
      <c r="FO8" s="1">
        <f>IF(FO5&lt;=$C$12*$C$18,$C$11,0)</f>
        <v>5811.1963741905956</v>
      </c>
      <c r="FP8" s="1">
        <f>IF(FP5&lt;=$C$12*$C$18,$C$11,0)</f>
        <v>5811.1963741905956</v>
      </c>
      <c r="FQ8" s="1">
        <f>IF(FQ5&lt;=$C$12*$C$18,$C$11,0)</f>
        <v>5811.1963741905956</v>
      </c>
      <c r="FR8" s="1">
        <f>IF(FR5&lt;=$C$12*$C$18,$C$11,0)</f>
        <v>5811.1963741905956</v>
      </c>
      <c r="FS8" s="1">
        <f>IF(FS5&lt;=$C$12*$C$18,$C$11,0)</f>
        <v>5811.1963741905956</v>
      </c>
      <c r="FT8" s="1">
        <f>IF(FT5&lt;=$C$12*$C$18,$C$11,0)</f>
        <v>5811.1963741905956</v>
      </c>
      <c r="FU8" s="1">
        <f>IF(FU5&lt;=$C$12*$C$18,$C$11,0)</f>
        <v>5811.1963741905956</v>
      </c>
      <c r="FV8" s="1">
        <f>IF(FV5&lt;=$C$12*$C$18,$C$11,0)</f>
        <v>5811.1963741905956</v>
      </c>
      <c r="FW8" s="1">
        <f>IF(FW5&lt;=$C$12*$C$18,$C$11,0)</f>
        <v>5811.1963741905956</v>
      </c>
      <c r="FX8" s="1">
        <f>IF(FX5&lt;=$C$12*$C$18,$C$11,0)</f>
        <v>5811.1963741905956</v>
      </c>
      <c r="FY8" s="1">
        <f>IF(FY5&lt;=$C$12*$C$18,$C$11,0)</f>
        <v>5811.1963741905956</v>
      </c>
      <c r="FZ8" s="1">
        <f>IF(FZ5&lt;=$C$12*$C$18,$C$11,0)</f>
        <v>5811.1963741905956</v>
      </c>
      <c r="GA8" s="1">
        <f>IF(GA5&lt;=$C$12*$C$18,$C$11,0)</f>
        <v>5811.1963741905956</v>
      </c>
      <c r="GB8" s="1">
        <f>IF(GB5&lt;=$C$12*$C$18,$C$11,0)</f>
        <v>5811.1963741905956</v>
      </c>
      <c r="GC8" s="1">
        <f>IF(GC5&lt;=$C$12*$C$18,$C$11,0)</f>
        <v>5811.1963741905956</v>
      </c>
      <c r="GD8" s="1">
        <f>IF(GD5&lt;=$C$12*$C$18,$C$11,0)</f>
        <v>5811.1963741905956</v>
      </c>
      <c r="GE8" s="1">
        <f>IF(GE5&lt;=$C$12*$C$18,$C$11,0)</f>
        <v>5811.1963741905956</v>
      </c>
      <c r="GF8" s="1">
        <f>IF(GF5&lt;=$C$12*$C$18,$C$11,0)</f>
        <v>5811.1963741905956</v>
      </c>
      <c r="GG8" s="1">
        <f>IF(GG5&lt;=$C$12*$C$18,$C$11,0)</f>
        <v>5811.1963741905956</v>
      </c>
      <c r="GH8" s="1">
        <f>IF(GH5&lt;=$C$12*$C$18,$C$11,0)</f>
        <v>5811.1963741905956</v>
      </c>
      <c r="GI8" s="1">
        <f>IF(GI5&lt;=$C$12*$C$18,$C$11,0)</f>
        <v>5811.1963741905956</v>
      </c>
      <c r="GJ8" s="1">
        <f>IF(GJ5&lt;=$C$12*$C$18,$C$11,0)</f>
        <v>5811.1963741905956</v>
      </c>
      <c r="GK8" s="1">
        <f>IF(GK5&lt;=$C$12*$C$18,$C$11,0)</f>
        <v>5811.1963741905956</v>
      </c>
      <c r="GL8" s="1">
        <f>IF(GL5&lt;=$C$12*$C$18,$C$11,0)</f>
        <v>5811.1963741905956</v>
      </c>
      <c r="GM8" s="1">
        <f>IF(GM5&lt;=$C$12*$C$18,$C$11,0)</f>
        <v>5811.1963741905956</v>
      </c>
      <c r="GN8" s="1">
        <f>IF(GN5&lt;=$C$12*$C$18,$C$11,0)</f>
        <v>5811.1963741905956</v>
      </c>
      <c r="GO8" s="1">
        <f>IF(GO5&lt;=$C$12*$C$18,$C$11,0)</f>
        <v>5811.1963741905956</v>
      </c>
      <c r="GP8" s="1">
        <f>IF(GP5&lt;=$C$12*$C$18,$C$11,0)</f>
        <v>5811.1963741905956</v>
      </c>
      <c r="GQ8" s="1">
        <f>IF(GQ5&lt;=$C$12*$C$18,$C$11,0)</f>
        <v>5811.1963741905956</v>
      </c>
      <c r="GR8" s="1">
        <f>IF(GR5&lt;=$C$12*$C$18,$C$11,0)</f>
        <v>5811.1963741905956</v>
      </c>
      <c r="GS8" s="1">
        <f>IF(GS5&lt;=$C$12*$C$18,$C$11,0)</f>
        <v>5811.1963741905956</v>
      </c>
      <c r="GT8" s="1">
        <f>IF(GT5&lt;=$C$12*$C$18,$C$11,0)</f>
        <v>5811.1963741905956</v>
      </c>
      <c r="GU8" s="1">
        <f>IF(GU5&lt;=$C$12*$C$18,$C$11,0)</f>
        <v>5811.1963741905956</v>
      </c>
      <c r="GV8" s="1">
        <f>IF(GV5&lt;=$C$12*$C$18,$C$11,0)</f>
        <v>5811.1963741905956</v>
      </c>
      <c r="GW8" s="1">
        <f>IF(GW5&lt;=$C$12*$C$18,$C$11,0)</f>
        <v>5811.1963741905956</v>
      </c>
      <c r="GX8" s="1">
        <f>IF(GX5&lt;=$C$12*$C$18,$C$11,0)</f>
        <v>5811.1963741905956</v>
      </c>
      <c r="GY8" s="1">
        <f>IF(GY5&lt;=$C$12*$C$18,$C$11,0)</f>
        <v>5811.1963741905956</v>
      </c>
      <c r="GZ8" s="1">
        <f>IF(GZ5&lt;=$C$12*$C$18,$C$11,0)</f>
        <v>5811.1963741905956</v>
      </c>
      <c r="HA8" s="1">
        <f>IF(HA5&lt;=$C$12*$C$18,$C$11,0)</f>
        <v>5811.1963741905956</v>
      </c>
      <c r="HB8" s="1">
        <f>IF(HB5&lt;=$C$12*$C$18,$C$11,0)</f>
        <v>5811.1963741905956</v>
      </c>
      <c r="HC8" s="1">
        <f>IF(HC5&lt;=$C$12*$C$18,$C$11,0)</f>
        <v>5811.1963741905956</v>
      </c>
      <c r="HD8" s="1">
        <f>IF(HD5&lt;=$C$12*$C$18,$C$11,0)</f>
        <v>5811.1963741905956</v>
      </c>
      <c r="HE8" s="1">
        <f>IF(HE5&lt;=$C$12*$C$18,$C$11,0)</f>
        <v>5811.1963741905956</v>
      </c>
      <c r="HF8" s="1">
        <f>IF(HF5&lt;=$C$12*$C$18,$C$11,0)</f>
        <v>5811.1963741905956</v>
      </c>
      <c r="HG8" s="1">
        <f>IF(HG5&lt;=$C$12*$C$18,$C$11,0)</f>
        <v>5811.1963741905956</v>
      </c>
      <c r="HH8" s="1">
        <f>IF(HH5&lt;=$C$12*$C$18,$C$11,0)</f>
        <v>5811.1963741905956</v>
      </c>
      <c r="HI8" s="1">
        <f>IF(HI5&lt;=$C$12*$C$18,$C$11,0)</f>
        <v>5811.1963741905956</v>
      </c>
      <c r="HJ8" s="1">
        <f>IF(HJ5&lt;=$C$12*$C$18,$C$11,0)</f>
        <v>5811.1963741905956</v>
      </c>
      <c r="HK8" s="1">
        <f>IF(HK5&lt;=$C$12*$C$18,$C$11,0)</f>
        <v>5811.1963741905956</v>
      </c>
      <c r="HL8" s="1">
        <f>IF(HL5&lt;=$C$12*$C$18,$C$11,0)</f>
        <v>5811.1963741905956</v>
      </c>
      <c r="HM8" s="1">
        <f>IF(HM5&lt;=$C$12*$C$18,$C$11,0)</f>
        <v>5811.1963741905956</v>
      </c>
      <c r="HN8" s="1">
        <f>IF(HN5&lt;=$C$12*$C$18,$C$11,0)</f>
        <v>5811.1963741905956</v>
      </c>
      <c r="HO8" s="1">
        <f>IF(HO5&lt;=$C$12*$C$18,$C$11,0)</f>
        <v>5811.1963741905956</v>
      </c>
      <c r="HP8" s="1">
        <f>IF(HP5&lt;=$C$12*$C$18,$C$11,0)</f>
        <v>5811.1963741905956</v>
      </c>
      <c r="HQ8" s="1">
        <f>IF(HQ5&lt;=$C$12*$C$18,$C$11,0)</f>
        <v>5811.1963741905956</v>
      </c>
      <c r="HR8" s="1">
        <f>IF(HR5&lt;=$C$12*$C$18,$C$11,0)</f>
        <v>5811.1963741905956</v>
      </c>
      <c r="HS8" s="1">
        <f>IF(HS5&lt;=$C$12*$C$18,$C$11,0)</f>
        <v>5811.1963741905956</v>
      </c>
      <c r="HT8" s="1">
        <f>IF(HT5&lt;=$C$12*$C$18,$C$11,0)</f>
        <v>5811.1963741905956</v>
      </c>
      <c r="HU8" s="1">
        <f>IF(HU5&lt;=$C$12*$C$18,$C$11,0)</f>
        <v>5811.1963741905956</v>
      </c>
      <c r="HV8" s="1">
        <f>IF(HV5&lt;=$C$12*$C$18,$C$11,0)</f>
        <v>5811.1963741905956</v>
      </c>
      <c r="HW8" s="1">
        <f>IF(HW5&lt;=$C$12*$C$18,$C$11,0)</f>
        <v>5811.1963741905956</v>
      </c>
      <c r="HX8" s="1">
        <f>IF(HX5&lt;=$C$12*$C$18,$C$11,0)</f>
        <v>5811.1963741905956</v>
      </c>
      <c r="HY8" s="1">
        <f>IF(HY5&lt;=$C$12*$C$18,$C$11,0)</f>
        <v>5811.1963741905956</v>
      </c>
      <c r="HZ8" s="1">
        <f>IF(HZ5&lt;=$C$12*$C$18,$C$11,0)</f>
        <v>5811.1963741905956</v>
      </c>
      <c r="IA8" s="1">
        <f>IF(IA5&lt;=$C$12*$C$18,$C$11,0)</f>
        <v>5811.1963741905956</v>
      </c>
      <c r="IB8" s="1">
        <f>IF(IB5&lt;=$C$12*$C$18,$C$11,0)</f>
        <v>5811.1963741905956</v>
      </c>
      <c r="IC8" s="1">
        <f>IF(IC5&lt;=$C$12*$C$18,$C$11,0)</f>
        <v>5811.1963741905956</v>
      </c>
      <c r="ID8" s="1">
        <f>IF(ID5&lt;=$C$12*$C$18,$C$11,0)</f>
        <v>5811.1963741905956</v>
      </c>
      <c r="IE8" s="1">
        <f>IF(IE5&lt;=$C$12*$C$18,$C$11,0)</f>
        <v>5811.1963741905956</v>
      </c>
      <c r="IF8" s="1">
        <f>IF(IF5&lt;=$C$12*$C$18,$C$11,0)</f>
        <v>5811.1963741905956</v>
      </c>
      <c r="IG8" s="1">
        <f>IF(IG5&lt;=$C$12*$C$18,$C$11,0)</f>
        <v>5811.1963741905956</v>
      </c>
      <c r="IH8" s="1">
        <f>IF(IH5&lt;=$C$12*$C$18,$C$11,0)</f>
        <v>5811.1963741905956</v>
      </c>
      <c r="II8" s="1">
        <f>IF(II5&lt;=$C$12*$C$18,$C$11,0)</f>
        <v>5811.1963741905956</v>
      </c>
      <c r="IJ8" s="1">
        <f>IF(IJ5&lt;=$C$12*$C$18,$C$11,0)</f>
        <v>5811.1963741905956</v>
      </c>
      <c r="IK8" s="1">
        <f>IF(IK5&lt;=$C$12*$C$18,$C$11,0)</f>
        <v>5811.1963741905956</v>
      </c>
      <c r="IL8" s="1">
        <f>IF(IL5&lt;=$C$12*$C$18,$C$11,0)</f>
        <v>5811.1963741905956</v>
      </c>
      <c r="IM8" s="1">
        <f>IF(IM5&lt;=$C$12*$C$18,$C$11,0)</f>
        <v>5811.1963741905956</v>
      </c>
      <c r="IN8" s="1">
        <f>IF(IN5&lt;=$C$12*$C$18,$C$11,0)</f>
        <v>5811.1963741905956</v>
      </c>
      <c r="IO8" s="1">
        <f>IF(IO5&lt;=$C$12*$C$18,$C$11,0)</f>
        <v>0</v>
      </c>
      <c r="IP8" s="1">
        <f>IF(IP5&lt;=$C$12*$C$18,$C$11,0)</f>
        <v>0</v>
      </c>
      <c r="IQ8" s="1">
        <f>IF(IQ5&lt;=$C$12*$C$18,$C$11,0)</f>
        <v>0</v>
      </c>
      <c r="IR8" s="1">
        <f>IF(IR5&lt;=$C$12*$C$18,$C$11,0)</f>
        <v>0</v>
      </c>
      <c r="IS8" s="1">
        <f>IF(IS5&lt;=$C$12*$C$18,$C$11,0)</f>
        <v>0</v>
      </c>
      <c r="IT8" s="1">
        <f>IF(IT5&lt;=$C$12*$C$18,$C$11,0)</f>
        <v>0</v>
      </c>
      <c r="IU8" s="1">
        <f>IF(IU5&lt;=$C$12*$C$18,$C$11,0)</f>
        <v>0</v>
      </c>
      <c r="IV8" s="1">
        <f>IF(IV5&lt;=$C$12*$C$18,$C$11,0)</f>
        <v>0</v>
      </c>
      <c r="IW8" s="1">
        <f>IF(IW5&lt;=$C$12*$C$18,$C$11,0)</f>
        <v>0</v>
      </c>
      <c r="IX8" s="1">
        <f>IF(IX5&lt;=$C$12*$C$18,$C$11,0)</f>
        <v>0</v>
      </c>
      <c r="IY8" s="1">
        <f>IF(IY5&lt;=$C$12*$C$18,$C$11,0)</f>
        <v>0</v>
      </c>
      <c r="IZ8" s="1">
        <f>IF(IZ5&lt;=$C$12*$C$18,$C$11,0)</f>
        <v>0</v>
      </c>
      <c r="JA8" s="1">
        <f>IF(JA5&lt;=$C$12*$C$18,$C$11,0)</f>
        <v>0</v>
      </c>
      <c r="JB8" s="1">
        <f>IF(JB5&lt;=$C$12*$C$18,$C$11,0)</f>
        <v>0</v>
      </c>
      <c r="JC8" s="1">
        <f>IF(JC5&lt;=$C$12*$C$18,$C$11,0)</f>
        <v>0</v>
      </c>
      <c r="JD8" s="1">
        <f>IF(JD5&lt;=$C$12*$C$18,$C$11,0)</f>
        <v>0</v>
      </c>
      <c r="JE8" s="1">
        <f>IF(JE5&lt;=$C$12*$C$18,$C$11,0)</f>
        <v>0</v>
      </c>
      <c r="JF8" s="1">
        <f>IF(JF5&lt;=$C$12*$C$18,$C$11,0)</f>
        <v>0</v>
      </c>
      <c r="JG8" s="1">
        <f>IF(JG5&lt;=$C$12*$C$18,$C$11,0)</f>
        <v>0</v>
      </c>
      <c r="JH8" s="1">
        <f>IF(JH5&lt;=$C$12*$C$18,$C$11,0)</f>
        <v>0</v>
      </c>
      <c r="JI8" s="1">
        <f>IF(JI5&lt;=$C$12*$C$18,$C$11,0)</f>
        <v>0</v>
      </c>
      <c r="JJ8" s="1">
        <f>IF(JJ5&lt;=$C$12*$C$18,$C$11,0)</f>
        <v>0</v>
      </c>
      <c r="JK8" s="1">
        <f>IF(JK5&lt;=$C$12*$C$18,$C$11,0)</f>
        <v>0</v>
      </c>
      <c r="JL8" s="1">
        <f>IF(JL5&lt;=$C$12*$C$18,$C$11,0)</f>
        <v>0</v>
      </c>
      <c r="JM8" s="1">
        <f>IF(JM5&lt;=$C$12*$C$18,$C$11,0)</f>
        <v>0</v>
      </c>
      <c r="JN8" s="1">
        <f>IF(JN5&lt;=$C$12*$C$18,$C$11,0)</f>
        <v>0</v>
      </c>
      <c r="JO8" s="1">
        <f>IF(JO5&lt;=$C$12*$C$18,$C$11,0)</f>
        <v>0</v>
      </c>
      <c r="JP8" s="1">
        <f>IF(JP5&lt;=$C$12*$C$18,$C$11,0)</f>
        <v>0</v>
      </c>
      <c r="JQ8" s="1">
        <f>IF(JQ5&lt;=$C$12*$C$18,$C$11,0)</f>
        <v>0</v>
      </c>
      <c r="JR8" s="1">
        <f>IF(JR5&lt;=$C$12*$C$18,$C$11,0)</f>
        <v>0</v>
      </c>
      <c r="JS8" s="1">
        <f>IF(JS5&lt;=$C$12*$C$18,$C$11,0)</f>
        <v>0</v>
      </c>
      <c r="JT8" s="1">
        <f>IF(JT5&lt;=$C$12*$C$18,$C$11,0)</f>
        <v>0</v>
      </c>
      <c r="JU8" s="1">
        <f>IF(JU5&lt;=$C$12*$C$18,$C$11,0)</f>
        <v>0</v>
      </c>
      <c r="JV8" s="1">
        <f>IF(JV5&lt;=$C$12*$C$18,$C$11,0)</f>
        <v>0</v>
      </c>
      <c r="JW8" s="1">
        <f>IF(JW5&lt;=$C$12*$C$18,$C$11,0)</f>
        <v>0</v>
      </c>
      <c r="JX8" s="1">
        <f>IF(JX5&lt;=$C$12*$C$18,$C$11,0)</f>
        <v>0</v>
      </c>
      <c r="JY8" s="1">
        <f>IF(JY5&lt;=$C$12*$C$18,$C$11,0)</f>
        <v>0</v>
      </c>
      <c r="JZ8" s="1">
        <f>IF(JZ5&lt;=$C$12*$C$18,$C$11,0)</f>
        <v>0</v>
      </c>
      <c r="KA8" s="1">
        <f>IF(KA5&lt;=$C$12*$C$18,$C$11,0)</f>
        <v>0</v>
      </c>
      <c r="KB8" s="1">
        <f>IF(KB5&lt;=$C$12*$C$18,$C$11,0)</f>
        <v>0</v>
      </c>
      <c r="KC8" s="1">
        <f>IF(KC5&lt;=$C$12*$C$18,$C$11,0)</f>
        <v>0</v>
      </c>
      <c r="KD8" s="1">
        <f>IF(KD5&lt;=$C$12*$C$18,$C$11,0)</f>
        <v>0</v>
      </c>
      <c r="KE8" s="1">
        <f>IF(KE5&lt;=$C$12*$C$18,$C$11,0)</f>
        <v>0</v>
      </c>
      <c r="KF8" s="1">
        <f>IF(KF5&lt;=$C$12*$C$18,$C$11,0)</f>
        <v>0</v>
      </c>
      <c r="KG8" s="1">
        <f>IF(KG5&lt;=$C$12*$C$18,$C$11,0)</f>
        <v>0</v>
      </c>
      <c r="KH8" s="1">
        <f>IF(KH5&lt;=$C$12*$C$18,$C$11,0)</f>
        <v>0</v>
      </c>
      <c r="KI8" s="1">
        <f>IF(KI5&lt;=$C$12*$C$18,$C$11,0)</f>
        <v>0</v>
      </c>
      <c r="KJ8" s="1">
        <f>IF(KJ5&lt;=$C$12*$C$18,$C$11,0)</f>
        <v>0</v>
      </c>
      <c r="KK8" s="1">
        <f>IF(KK5&lt;=$C$12*$C$18,$C$11,0)</f>
        <v>0</v>
      </c>
      <c r="KL8" s="1">
        <f>IF(KL5&lt;=$C$12*$C$18,$C$11,0)</f>
        <v>0</v>
      </c>
      <c r="KM8" s="1">
        <f>IF(KM5&lt;=$C$12*$C$18,$C$11,0)</f>
        <v>0</v>
      </c>
      <c r="KN8" s="1">
        <f>IF(KN5&lt;=$C$12*$C$18,$C$11,0)</f>
        <v>0</v>
      </c>
      <c r="KO8" s="1">
        <f>IF(KO5&lt;=$C$12*$C$18,$C$11,0)</f>
        <v>0</v>
      </c>
      <c r="KP8" s="1">
        <f>IF(KP5&lt;=$C$12*$C$18,$C$11,0)</f>
        <v>0</v>
      </c>
      <c r="KQ8" s="1">
        <f>IF(KQ5&lt;=$C$12*$C$18,$C$11,0)</f>
        <v>0</v>
      </c>
      <c r="KR8" s="1">
        <f>IF(KR5&lt;=$C$12*$C$18,$C$11,0)</f>
        <v>0</v>
      </c>
      <c r="KS8" s="1">
        <f>IF(KS5&lt;=$C$12*$C$18,$C$11,0)</f>
        <v>0</v>
      </c>
      <c r="KT8" s="1">
        <f>IF(KT5&lt;=$C$12*$C$18,$C$11,0)</f>
        <v>0</v>
      </c>
      <c r="KU8" s="1">
        <f>IF(KU5&lt;=$C$12*$C$18,$C$11,0)</f>
        <v>0</v>
      </c>
      <c r="KV8" s="1">
        <f>IF(KV5&lt;=$C$12*$C$18,$C$11,0)</f>
        <v>0</v>
      </c>
      <c r="KW8" s="1">
        <f>IF(KW5&lt;=$C$12*$C$18,$C$11,0)</f>
        <v>0</v>
      </c>
      <c r="KX8" s="1">
        <f>IF(KX5&lt;=$C$12*$C$18,$C$11,0)</f>
        <v>0</v>
      </c>
      <c r="KY8" s="1">
        <f>IF(KY5&lt;=$C$12*$C$18,$C$11,0)</f>
        <v>0</v>
      </c>
      <c r="KZ8" s="1">
        <f>IF(KZ5&lt;=$C$12*$C$18,$C$11,0)</f>
        <v>0</v>
      </c>
      <c r="LA8" s="1">
        <f>IF(LA5&lt;=$C$12*$C$18,$C$11,0)</f>
        <v>0</v>
      </c>
      <c r="LB8" s="1">
        <f>IF(LB5&lt;=$C$12*$C$18,$C$11,0)</f>
        <v>0</v>
      </c>
      <c r="LC8" s="1">
        <f>IF(LC5&lt;=$C$12*$C$18,$C$11,0)</f>
        <v>0</v>
      </c>
      <c r="LD8" s="1">
        <f>IF(LD5&lt;=$C$12*$C$18,$C$11,0)</f>
        <v>0</v>
      </c>
      <c r="LE8" s="1">
        <f>IF(LE5&lt;=$C$12*$C$18,$C$11,0)</f>
        <v>0</v>
      </c>
      <c r="LF8" s="1">
        <f>IF(LF5&lt;=$C$12*$C$18,$C$11,0)</f>
        <v>0</v>
      </c>
      <c r="LG8" s="1">
        <f>IF(LG5&lt;=$C$12*$C$18,$C$11,0)</f>
        <v>0</v>
      </c>
      <c r="LH8" s="1">
        <f>IF(LH5&lt;=$C$12*$C$18,$C$11,0)</f>
        <v>0</v>
      </c>
      <c r="LI8" s="1">
        <f>IF(LI5&lt;=$C$12*$C$18,$C$11,0)</f>
        <v>0</v>
      </c>
      <c r="LJ8" s="1">
        <f>IF(LJ5&lt;=$C$12*$C$18,$C$11,0)</f>
        <v>0</v>
      </c>
      <c r="LK8" s="1">
        <f>IF(LK5&lt;=$C$12*$C$18,$C$11,0)</f>
        <v>0</v>
      </c>
      <c r="LL8" s="1">
        <f>IF(LL5&lt;=$C$12*$C$18,$C$11,0)</f>
        <v>0</v>
      </c>
      <c r="LM8" s="1">
        <f>IF(LM5&lt;=$C$12*$C$18,$C$11,0)</f>
        <v>0</v>
      </c>
      <c r="LN8" s="1">
        <f>IF(LN5&lt;=$C$12*$C$18,$C$11,0)</f>
        <v>0</v>
      </c>
      <c r="LO8" s="1">
        <f>IF(LO5&lt;=$C$12*$C$18,$C$11,0)</f>
        <v>0</v>
      </c>
      <c r="LP8" s="1">
        <f>IF(LP5&lt;=$C$12*$C$18,$C$11,0)</f>
        <v>0</v>
      </c>
      <c r="LQ8" s="1">
        <f>IF(LQ5&lt;=$C$12*$C$18,$C$11,0)</f>
        <v>0</v>
      </c>
      <c r="LR8" s="1">
        <f>IF(LR5&lt;=$C$12*$C$18,$C$11,0)</f>
        <v>0</v>
      </c>
      <c r="LS8" s="1">
        <f>IF(LS5&lt;=$C$12*$C$18,$C$11,0)</f>
        <v>0</v>
      </c>
      <c r="LT8" s="1">
        <f>IF(LT5&lt;=$C$12*$C$18,$C$11,0)</f>
        <v>0</v>
      </c>
      <c r="LU8" s="1">
        <f>IF(LU5&lt;=$C$12*$C$18,$C$11,0)</f>
        <v>0</v>
      </c>
      <c r="LV8" s="1">
        <f>IF(LV5&lt;=$C$12*$C$18,$C$11,0)</f>
        <v>0</v>
      </c>
    </row>
    <row r="9" spans="2:336" x14ac:dyDescent="0.25">
      <c r="B9" s="5"/>
      <c r="C9" s="6"/>
      <c r="G9" t="s">
        <v>14</v>
      </c>
      <c r="H9" s="2">
        <f>$C$5-SUM($H6:H$6)</f>
        <v>1002000</v>
      </c>
      <c r="I9" s="2">
        <f>$C$5-SUM($H6:I$6)</f>
        <v>999111.30362580938</v>
      </c>
      <c r="J9" s="2">
        <f>$C$5-SUM($H6:J$6)</f>
        <v>996214.18188719405</v>
      </c>
      <c r="K9" s="2">
        <f>$C$5-SUM($H6:K$6)</f>
        <v>993308.61021017446</v>
      </c>
      <c r="L9" s="2">
        <f>$C$5-SUM($H6:L$6)</f>
        <v>990394.56394909683</v>
      </c>
      <c r="M9" s="2">
        <f>$C$5-SUM($H6:M$6)</f>
        <v>987472.01838642452</v>
      </c>
      <c r="N9" s="2">
        <f>$C$5-SUM($H6:N$6)</f>
        <v>984540.94873252767</v>
      </c>
      <c r="O9" s="2">
        <f>$C$5-SUM($H6:O$6)</f>
        <v>981601.33012547356</v>
      </c>
      <c r="P9" s="2">
        <f>$C$5-SUM($H6:P$6)</f>
        <v>978653.13763081562</v>
      </c>
      <c r="Q9" s="2">
        <f>$C$5-SUM($H6:Q$6)</f>
        <v>975696.3462413816</v>
      </c>
      <c r="R9" s="2">
        <f>$C$5-SUM($H6:R$6)</f>
        <v>972730.93087706168</v>
      </c>
      <c r="S9" s="2">
        <f>$C$5-SUM($H6:S$6)</f>
        <v>969756.86638459587</v>
      </c>
      <c r="T9" s="2">
        <f>$C$5-SUM($H6:T$6)</f>
        <v>966774.1275373603</v>
      </c>
      <c r="U9" s="2">
        <f>$C$5-SUM($H6:U$6)</f>
        <v>963782.68903515371</v>
      </c>
      <c r="V9" s="2">
        <f>$C$5-SUM($H6:V$6)</f>
        <v>960782.52550398232</v>
      </c>
      <c r="W9" s="2">
        <f>$C$5-SUM($H6:W$6)</f>
        <v>957773.61149584502</v>
      </c>
      <c r="X9" s="2">
        <f>$C$5-SUM($H6:X$6)</f>
        <v>954755.9214885172</v>
      </c>
      <c r="Y9" s="2">
        <f>$C$5-SUM($H6:Y$6)</f>
        <v>951729.4298853348</v>
      </c>
      <c r="Z9" s="2">
        <f>$C$5-SUM($H6:Z$6)</f>
        <v>948694.11101497652</v>
      </c>
      <c r="AA9" s="2">
        <f>$C$5-SUM($H6:AA$6)</f>
        <v>945649.93913124618</v>
      </c>
      <c r="AB9" s="2">
        <f>$C$5-SUM($H6:AB$6)</f>
        <v>942596.8884128551</v>
      </c>
      <c r="AC9" s="2">
        <f>$C$5-SUM($H6:AC$6)</f>
        <v>939534.93296320201</v>
      </c>
      <c r="AD9" s="2">
        <f>$C$5-SUM($H6:AD$6)</f>
        <v>936464.0468101541</v>
      </c>
      <c r="AE9" s="2">
        <f>$C$5-SUM($H6:AE$6)</f>
        <v>933384.20390582643</v>
      </c>
      <c r="AF9" s="2">
        <f>$C$5-SUM($H6:AF$6)</f>
        <v>930295.37812636117</v>
      </c>
      <c r="AG9" s="2">
        <f>$C$5-SUM($H6:AG$6)</f>
        <v>927197.54327170574</v>
      </c>
      <c r="AH9" s="2">
        <f>$C$5-SUM($H6:AH$6)</f>
        <v>924090.67306539102</v>
      </c>
      <c r="AI9" s="2">
        <f>$C$5-SUM($H6:AI$6)</f>
        <v>920974.74115430773</v>
      </c>
      <c r="AJ9" s="2">
        <f>$C$5-SUM($H6:AJ$6)</f>
        <v>917849.72110848397</v>
      </c>
      <c r="AK9" s="2">
        <f>$C$5-SUM($H6:AK$6)</f>
        <v>914715.58642085968</v>
      </c>
      <c r="AL9" s="2">
        <f>$C$5-SUM($H6:AL$6)</f>
        <v>911572.31050706329</v>
      </c>
      <c r="AM9" s="2">
        <f>$C$5-SUM($H6:AM$6)</f>
        <v>908419.86670518504</v>
      </c>
      <c r="AN9" s="2">
        <f>$C$5-SUM($H6:AN$6)</f>
        <v>905258.22827555123</v>
      </c>
      <c r="AO9" s="2">
        <f>$C$5-SUM($H6:AO$6)</f>
        <v>902087.36840049759</v>
      </c>
      <c r="AP9" s="2">
        <f>$C$5-SUM($H6:AP$6)</f>
        <v>898907.26018414181</v>
      </c>
      <c r="AQ9" s="2">
        <f>$C$5-SUM($H6:AQ$6)</f>
        <v>895717.87665215496</v>
      </c>
      <c r="AR9" s="2">
        <f>$C$5-SUM($H6:AR$6)</f>
        <v>892519.19075153314</v>
      </c>
      <c r="AS9" s="2">
        <f>$C$5-SUM($H6:AS$6)</f>
        <v>889311.17535036779</v>
      </c>
      <c r="AT9" s="2">
        <f>$C$5-SUM($H6:AT$6)</f>
        <v>886093.80323761585</v>
      </c>
      <c r="AU9" s="2">
        <f>$C$5-SUM($H6:AU$6)</f>
        <v>882867.04712286824</v>
      </c>
      <c r="AV9" s="2">
        <f>$C$5-SUM($H6:AV$6)</f>
        <v>879630.87963611935</v>
      </c>
      <c r="AW9" s="2">
        <f>$C$5-SUM($H6:AW$6)</f>
        <v>876385.27332753409</v>
      </c>
      <c r="AX9" s="2">
        <f>$C$5-SUM($H6:AX$6)</f>
        <v>873130.20066721551</v>
      </c>
      <c r="AY9" s="2">
        <f>$C$5-SUM($H6:AY$6)</f>
        <v>869865.63404497097</v>
      </c>
      <c r="AZ9" s="2">
        <f>$C$5-SUM($H6:AZ$6)</f>
        <v>866591.5457700782</v>
      </c>
      <c r="BA9" s="2">
        <f>$C$5-SUM($H6:BA$6)</f>
        <v>863307.9080710503</v>
      </c>
      <c r="BB9" s="2">
        <f>$C$5-SUM($H6:BB$6)</f>
        <v>860014.69309540023</v>
      </c>
      <c r="BC9" s="2">
        <f>$C$5-SUM($H6:BC$6)</f>
        <v>856711.87290940457</v>
      </c>
      <c r="BD9" s="2">
        <f>$C$5-SUM($H6:BD$6)</f>
        <v>853399.41949786642</v>
      </c>
      <c r="BE9" s="2">
        <f>$C$5-SUM($H6:BE$6)</f>
        <v>850077.304763878</v>
      </c>
      <c r="BF9" s="2">
        <f>$C$5-SUM($H6:BF$6)</f>
        <v>846745.50052858202</v>
      </c>
      <c r="BG9" s="2">
        <f>$C$5-SUM($H6:BG$6)</f>
        <v>843403.97853093315</v>
      </c>
      <c r="BH9" s="2">
        <f>$C$5-SUM($H6:BH$6)</f>
        <v>840052.7104274577</v>
      </c>
      <c r="BI9" s="2">
        <f>$C$5-SUM($H6:BI$6)</f>
        <v>836691.66779201385</v>
      </c>
      <c r="BJ9" s="2">
        <f>$C$5-SUM($H6:BJ$6)</f>
        <v>833320.82211555005</v>
      </c>
      <c r="BK9" s="2">
        <f>$C$5-SUM($H6:BK$6)</f>
        <v>829940.14480586303</v>
      </c>
      <c r="BL9" s="2">
        <f>$C$5-SUM($H6:BL$6)</f>
        <v>826549.60718735633</v>
      </c>
      <c r="BM9" s="2">
        <f>$C$5-SUM($H6:BM$6)</f>
        <v>823149.18050079548</v>
      </c>
      <c r="BN9" s="2">
        <f>$C$5-SUM($H6:BN$6)</f>
        <v>819738.83590306551</v>
      </c>
      <c r="BO9" s="2">
        <f>$C$5-SUM($H6:BO$6)</f>
        <v>816318.54446692555</v>
      </c>
      <c r="BP9" s="2">
        <f>$C$5-SUM($H6:BP$6)</f>
        <v>812888.27718076343</v>
      </c>
      <c r="BQ9" s="2">
        <f>$C$5-SUM($H6:BQ$6)</f>
        <v>809448.00494835014</v>
      </c>
      <c r="BR9" s="2">
        <f>$C$5-SUM($H6:BR$6)</f>
        <v>805997.69858859223</v>
      </c>
      <c r="BS9" s="2">
        <f>$C$5-SUM($H6:BS$6)</f>
        <v>802537.32883528504</v>
      </c>
      <c r="BT9" s="2">
        <f>$C$5-SUM($H6:BT$6)</f>
        <v>799066.86633686395</v>
      </c>
      <c r="BU9" s="2">
        <f>$C$5-SUM($H6:BU$6)</f>
        <v>795586.28165615594</v>
      </c>
      <c r="BV9" s="2">
        <f>$C$5-SUM($H6:BV$6)</f>
        <v>792095.54527012911</v>
      </c>
      <c r="BW9" s="2">
        <f>$C$5-SUM($H6:BW$6)</f>
        <v>788594.62756964308</v>
      </c>
      <c r="BX9" s="2">
        <f>$C$5-SUM($H6:BX$6)</f>
        <v>785083.49885919725</v>
      </c>
      <c r="BY9" s="2">
        <f>$C$5-SUM($H6:BY$6)</f>
        <v>781562.12935667927</v>
      </c>
      <c r="BZ9" s="2">
        <f>$C$5-SUM($H6:BZ$6)</f>
        <v>778030.48919311236</v>
      </c>
      <c r="CA9" s="2">
        <f>$C$5-SUM($H6:CA$6)</f>
        <v>774488.54841240169</v>
      </c>
      <c r="CB9" s="2">
        <f>$C$5-SUM($H6:CB$6)</f>
        <v>770936.27697108057</v>
      </c>
      <c r="CC9" s="2">
        <f>$C$5-SUM($H6:CC$6)</f>
        <v>767373.64473805565</v>
      </c>
      <c r="CD9" s="2">
        <f>$C$5-SUM($H6:CD$6)</f>
        <v>763800.62149435095</v>
      </c>
      <c r="CE9" s="2">
        <f>$C$5-SUM($H6:CE$6)</f>
        <v>760217.17693285225</v>
      </c>
      <c r="CF9" s="2">
        <f>$C$5-SUM($H6:CF$6)</f>
        <v>756623.28065804916</v>
      </c>
      <c r="CG9" s="2">
        <f>$C$5-SUM($H6:CG$6)</f>
        <v>753018.9021857779</v>
      </c>
      <c r="CH9" s="2">
        <f>$C$5-SUM($H6:CH$6)</f>
        <v>749404.01094296249</v>
      </c>
      <c r="CI9" s="2">
        <f>$C$5-SUM($H6:CI$6)</f>
        <v>745778.57626735547</v>
      </c>
      <c r="CJ9" s="2">
        <f>$C$5-SUM($H6:CJ$6)</f>
        <v>742142.56740727799</v>
      </c>
      <c r="CK9" s="2">
        <f>$C$5-SUM($H6:CK$6)</f>
        <v>738495.95352135866</v>
      </c>
      <c r="CL9" s="2">
        <f>$C$5-SUM($H6:CL$6)</f>
        <v>734838.70367827197</v>
      </c>
      <c r="CM9" s="2">
        <f>$C$5-SUM($H6:CM$6)</f>
        <v>731170.78685647645</v>
      </c>
      <c r="CN9" s="2">
        <f>$C$5-SUM($H6:CN$6)</f>
        <v>727492.17194395047</v>
      </c>
      <c r="CO9" s="2">
        <f>$C$5-SUM($H6:CO$6)</f>
        <v>723802.82773792977</v>
      </c>
      <c r="CP9" s="2">
        <f>$C$5-SUM($H6:CP$6)</f>
        <v>720102.72294464149</v>
      </c>
      <c r="CQ9" s="2">
        <f>$C$5-SUM($H6:CQ$6)</f>
        <v>716391.82617903943</v>
      </c>
      <c r="CR9" s="2">
        <f>$C$5-SUM($H6:CR$6)</f>
        <v>712670.10596453771</v>
      </c>
      <c r="CS9" s="2">
        <f>$C$5-SUM($H6:CS$6)</f>
        <v>708937.53073274367</v>
      </c>
      <c r="CT9" s="2">
        <f>$C$5-SUM($H6:CT$6)</f>
        <v>705194.06882319017</v>
      </c>
      <c r="CU9" s="2">
        <f>$C$5-SUM($H6:CU$6)</f>
        <v>701439.68848306732</v>
      </c>
      <c r="CV9" s="2">
        <f>$C$5-SUM($H6:CV$6)</f>
        <v>697674.3578669522</v>
      </c>
      <c r="CW9" s="2">
        <f>$C$5-SUM($H6:CW$6)</f>
        <v>693898.04503654025</v>
      </c>
      <c r="CX9" s="2">
        <f>$C$5-SUM($H6:CX$6)</f>
        <v>690110.71796037292</v>
      </c>
      <c r="CY9" s="2">
        <f>$C$5-SUM($H6:CY$6)</f>
        <v>686312.3445135667</v>
      </c>
      <c r="CZ9" s="2">
        <f>$C$5-SUM($H6:CZ$6)</f>
        <v>682502.89247754076</v>
      </c>
      <c r="DA9" s="2">
        <f>$C$5-SUM($H6:DA$6)</f>
        <v>678682.32953974302</v>
      </c>
      <c r="DB9" s="2">
        <f>$C$5-SUM($H6:DB$6)</f>
        <v>674850.62329337664</v>
      </c>
      <c r="DC9" s="2">
        <f>$C$5-SUM($H6:DC$6)</f>
        <v>671007.74123712513</v>
      </c>
      <c r="DD9" s="2">
        <f>$C$5-SUM($H6:DD$6)</f>
        <v>667153.65077487612</v>
      </c>
      <c r="DE9" s="2">
        <f>$C$5-SUM($H6:DE$6)</f>
        <v>663288.31921544555</v>
      </c>
      <c r="DF9" s="2">
        <f>$C$5-SUM($H6:DF$6)</f>
        <v>659411.71377229993</v>
      </c>
      <c r="DG9" s="2">
        <f>$C$5-SUM($H6:DG$6)</f>
        <v>655523.80156327854</v>
      </c>
      <c r="DH9" s="2">
        <f>$C$5-SUM($H6:DH$6)</f>
        <v>651624.54961031419</v>
      </c>
      <c r="DI9" s="2">
        <f>$C$5-SUM($H6:DI$6)</f>
        <v>647713.92483915365</v>
      </c>
      <c r="DJ9" s="2">
        <f>$C$5-SUM($H6:DJ$6)</f>
        <v>643791.89407907729</v>
      </c>
      <c r="DK9" s="2">
        <f>$C$5-SUM($H6:DK$6)</f>
        <v>639858.42406261736</v>
      </c>
      <c r="DL9" s="2">
        <f>$C$5-SUM($H6:DL$6)</f>
        <v>635913.48142527603</v>
      </c>
      <c r="DM9" s="2">
        <f>$C$5-SUM($H6:DM$6)</f>
        <v>631957.03270524251</v>
      </c>
      <c r="DN9" s="2">
        <f>$C$5-SUM($H6:DN$6)</f>
        <v>627989.04434310901</v>
      </c>
      <c r="DO9" s="2">
        <f>$C$5-SUM($H6:DO$6)</f>
        <v>624009.48268158571</v>
      </c>
      <c r="DP9" s="2">
        <f>$C$5-SUM($H6:DP$6)</f>
        <v>620018.31396521651</v>
      </c>
      <c r="DQ9" s="2">
        <f>$C$5-SUM($H6:DQ$6)</f>
        <v>616015.50434009102</v>
      </c>
      <c r="DR9" s="2">
        <f>$C$5-SUM($H6:DR$6)</f>
        <v>612001.01985355909</v>
      </c>
      <c r="DS9" s="2">
        <f>$C$5-SUM($H6:DS$6)</f>
        <v>607974.82645394141</v>
      </c>
      <c r="DT9" s="2">
        <f>$C$5-SUM($H6:DT$6)</f>
        <v>603936.8899902415</v>
      </c>
      <c r="DU9" s="2">
        <f>$C$5-SUM($H6:DU$6)</f>
        <v>599887.17621185572</v>
      </c>
      <c r="DV9" s="2">
        <f>$C$5-SUM($H6:DV$6)</f>
        <v>595825.65076828306</v>
      </c>
      <c r="DW9" s="2">
        <f>$C$5-SUM($H6:DW$6)</f>
        <v>591752.27920883335</v>
      </c>
      <c r="DX9" s="2">
        <f>$C$5-SUM($H6:DX$6)</f>
        <v>587667.02698233514</v>
      </c>
      <c r="DY9" s="2">
        <f>$C$5-SUM($H6:DY$6)</f>
        <v>583569.85943684308</v>
      </c>
      <c r="DZ9" s="2">
        <f>$C$5-SUM($H6:DZ$6)</f>
        <v>579460.7418193433</v>
      </c>
      <c r="EA9" s="2">
        <f>$C$5-SUM($H6:EA$6)</f>
        <v>575339.63927545911</v>
      </c>
      <c r="EB9" s="2">
        <f>$C$5-SUM($H6:EB$6)</f>
        <v>571206.51684915519</v>
      </c>
      <c r="EC9" s="2">
        <f>$C$5-SUM($H6:EC$6)</f>
        <v>567061.33948244131</v>
      </c>
      <c r="ED9" s="2">
        <f>$C$5-SUM($H6:ED$6)</f>
        <v>562904.07201507455</v>
      </c>
      <c r="EE9" s="2">
        <f>$C$5-SUM($H6:EE$6)</f>
        <v>558734.67918426124</v>
      </c>
      <c r="EF9" s="2">
        <f>$C$5-SUM($H6:EF$6)</f>
        <v>554553.12562435796</v>
      </c>
      <c r="EG9" s="2">
        <f>$C$5-SUM($H6:EG$6)</f>
        <v>550359.37586657179</v>
      </c>
      <c r="EH9" s="2">
        <f>$C$5-SUM($H6:EH$6)</f>
        <v>546153.39433865878</v>
      </c>
      <c r="EI9" s="2">
        <f>$C$5-SUM($H6:EI$6)</f>
        <v>541935.14536462259</v>
      </c>
      <c r="EJ9" s="2">
        <f>$C$5-SUM($H6:EJ$6)</f>
        <v>537704.59316441207</v>
      </c>
      <c r="EK9" s="2">
        <f>$C$5-SUM($H6:EK$6)</f>
        <v>533461.70185361768</v>
      </c>
      <c r="EL9" s="2">
        <f>$C$5-SUM($H6:EL$6)</f>
        <v>529206.43544316688</v>
      </c>
      <c r="EM9" s="2">
        <f>$C$5-SUM($H6:EM$6)</f>
        <v>524938.75783901871</v>
      </c>
      <c r="EN9" s="2">
        <f>$C$5-SUM($H6:EN$6)</f>
        <v>520658.63284185866</v>
      </c>
      <c r="EO9" s="2">
        <f>$C$5-SUM($H6:EO$6)</f>
        <v>516366.02414679015</v>
      </c>
      <c r="EP9" s="2">
        <f>$C$5-SUM($H6:EP$6)</f>
        <v>512060.89534302772</v>
      </c>
      <c r="EQ9" s="2">
        <f>$C$5-SUM($H6:EQ$6)</f>
        <v>507743.20991358761</v>
      </c>
      <c r="ER9" s="2">
        <f>$C$5-SUM($H6:ER$6)</f>
        <v>503412.93123497831</v>
      </c>
      <c r="ES9" s="2">
        <f>$C$5-SUM($H6:ES$6)</f>
        <v>499070.02257688972</v>
      </c>
      <c r="ET9" s="2">
        <f>$C$5-SUM($H6:ET$6)</f>
        <v>494714.44710188173</v>
      </c>
      <c r="EU9" s="2">
        <f>$C$5-SUM($H6:EU$6)</f>
        <v>490346.16786507162</v>
      </c>
      <c r="EV9" s="2">
        <f>$C$5-SUM($H6:EV$6)</f>
        <v>485965.1478138208</v>
      </c>
      <c r="EW9" s="2">
        <f>$C$5-SUM($H6:EW$6)</f>
        <v>481571.34978742053</v>
      </c>
      <c r="EX9" s="2">
        <f>$C$5-SUM($H6:EX$6)</f>
        <v>477164.73651677661</v>
      </c>
      <c r="EY9" s="2">
        <f>$C$5-SUM($H6:EY$6)</f>
        <v>472745.27062409325</v>
      </c>
      <c r="EZ9" s="2">
        <f>$C$5-SUM($H6:EZ$6)</f>
        <v>468312.9146225563</v>
      </c>
      <c r="FA9" s="2">
        <f>$C$5-SUM($H6:FA$6)</f>
        <v>463867.63091601478</v>
      </c>
      <c r="FB9" s="2">
        <f>$C$5-SUM($H6:FB$6)</f>
        <v>459409.38179866259</v>
      </c>
      <c r="FC9" s="2">
        <f>$C$5-SUM($H6:FC$6)</f>
        <v>454938.12945471809</v>
      </c>
      <c r="FD9" s="2">
        <f>$C$5-SUM($H6:FD$6)</f>
        <v>450453.83595810377</v>
      </c>
      <c r="FE9" s="2">
        <f>$C$5-SUM($H6:FE$6)</f>
        <v>445956.4632721243</v>
      </c>
      <c r="FF9" s="2">
        <f>$C$5-SUM($H6:FF$6)</f>
        <v>441445.97324914404</v>
      </c>
      <c r="FG9" s="2">
        <f>$C$5-SUM($H6:FG$6)</f>
        <v>436922.3276302634</v>
      </c>
      <c r="FH9" s="2">
        <f>$C$5-SUM($H6:FH$6)</f>
        <v>432385.48804499442</v>
      </c>
      <c r="FI9" s="2">
        <f>$C$5-SUM($H6:FI$6)</f>
        <v>427835.41601093509</v>
      </c>
      <c r="FJ9" s="2">
        <f>$C$5-SUM($H6:FJ$6)</f>
        <v>423272.07293344301</v>
      </c>
      <c r="FK9" s="2">
        <f>$C$5-SUM($H6:FK$6)</f>
        <v>418695.42010530829</v>
      </c>
      <c r="FL9" s="2">
        <f>$C$5-SUM($H6:FL$6)</f>
        <v>414105.41870642488</v>
      </c>
      <c r="FM9" s="2">
        <f>$C$5-SUM($H6:FM$6)</f>
        <v>409502.0298034614</v>
      </c>
      <c r="FN9" s="2">
        <f>$C$5-SUM($H6:FN$6)</f>
        <v>404885.21434953087</v>
      </c>
      <c r="FO9" s="2">
        <f>$C$5-SUM($H6:FO$6)</f>
        <v>400254.93318385968</v>
      </c>
      <c r="FP9" s="2">
        <f>$C$5-SUM($H6:FP$6)</f>
        <v>395611.1470314553</v>
      </c>
      <c r="FQ9" s="2">
        <f>$C$5-SUM($H6:FQ$6)</f>
        <v>390953.81650277309</v>
      </c>
      <c r="FR9" s="2">
        <f>$C$5-SUM($H6:FR$6)</f>
        <v>386282.9020933822</v>
      </c>
      <c r="FS9" s="2">
        <f>$C$5-SUM($H6:FS$6)</f>
        <v>381598.36418363068</v>
      </c>
      <c r="FT9" s="2">
        <f>$C$5-SUM($H6:FT$6)</f>
        <v>376900.16303830897</v>
      </c>
      <c r="FU9" s="2">
        <f>$C$5-SUM($H6:FU$6)</f>
        <v>372188.25880631339</v>
      </c>
      <c r="FV9" s="2">
        <f>$C$5-SUM($H6:FV$6)</f>
        <v>367462.61152030784</v>
      </c>
      <c r="FW9" s="2">
        <f>$C$5-SUM($H6:FW$6)</f>
        <v>362723.18109638477</v>
      </c>
      <c r="FX9" s="2">
        <f>$C$5-SUM($H6:FX$6)</f>
        <v>357969.92733372527</v>
      </c>
      <c r="FY9" s="2">
        <f>$C$5-SUM($H6:FY$6)</f>
        <v>353202.80991425808</v>
      </c>
      <c r="FZ9" s="2">
        <f>$C$5-SUM($H6:FZ$6)</f>
        <v>348421.78840231744</v>
      </c>
      <c r="GA9" s="2">
        <f>$C$5-SUM($H6:GA$6)</f>
        <v>343626.82224430027</v>
      </c>
      <c r="GB9" s="2">
        <f>$C$5-SUM($H6:GB$6)</f>
        <v>338817.87076832226</v>
      </c>
      <c r="GC9" s="2">
        <f>$C$5-SUM($H6:GC$6)</f>
        <v>333994.89318387257</v>
      </c>
      <c r="GD9" s="2">
        <f>$C$5-SUM($H6:GD$6)</f>
        <v>329157.84858146822</v>
      </c>
      <c r="GE9" s="2">
        <f>$C$5-SUM($H6:GE$6)</f>
        <v>324306.69593230693</v>
      </c>
      <c r="GF9" s="2">
        <f>$C$5-SUM($H6:GF$6)</f>
        <v>319441.39408791892</v>
      </c>
      <c r="GG9" s="2">
        <f>$C$5-SUM($H6:GG$6)</f>
        <v>314561.90177981812</v>
      </c>
      <c r="GH9" s="2">
        <f>$C$5-SUM($H6:GH$6)</f>
        <v>309668.177619152</v>
      </c>
      <c r="GI9" s="2">
        <f>$C$5-SUM($H6:GI$6)</f>
        <v>304760.18009635061</v>
      </c>
      <c r="GJ9" s="2">
        <f>$C$5-SUM($H6:GJ$6)</f>
        <v>299837.86758077436</v>
      </c>
      <c r="GK9" s="2">
        <f>$C$5-SUM($H6:GK$6)</f>
        <v>294901.19832036097</v>
      </c>
      <c r="GL9" s="2">
        <f>$C$5-SUM($H6:GL$6)</f>
        <v>289950.13044127147</v>
      </c>
      <c r="GM9" s="2">
        <f>$C$5-SUM($H6:GM$6)</f>
        <v>284984.62194753462</v>
      </c>
      <c r="GN9" s="2">
        <f>$C$5-SUM($H6:GN$6)</f>
        <v>280004.63072069094</v>
      </c>
      <c r="GO9" s="2">
        <f>$C$5-SUM($H6:GO$6)</f>
        <v>275010.11451943568</v>
      </c>
      <c r="GP9" s="2">
        <f>$C$5-SUM($H6:GP$6)</f>
        <v>270001.0309792601</v>
      </c>
      <c r="GQ9" s="2">
        <f>$C$5-SUM($H6:GQ$6)</f>
        <v>264977.33761209238</v>
      </c>
      <c r="GR9" s="2">
        <f>$C$5-SUM($H6:GR$6)</f>
        <v>259938.99180593702</v>
      </c>
      <c r="GS9" s="2">
        <f>$C$5-SUM($H6:GS$6)</f>
        <v>254885.9508245138</v>
      </c>
      <c r="GT9" s="2">
        <f>$C$5-SUM($H6:GT$6)</f>
        <v>249818.17180689471</v>
      </c>
      <c r="GU9" s="2">
        <f>$C$5-SUM($H6:GU$6)</f>
        <v>244735.61176714092</v>
      </c>
      <c r="GV9" s="2">
        <f>$C$5-SUM($H6:GV$6)</f>
        <v>239638.22759393777</v>
      </c>
      <c r="GW9" s="2">
        <f>$C$5-SUM($H6:GW$6)</f>
        <v>234525.97605022951</v>
      </c>
      <c r="GX9" s="2">
        <f>$C$5-SUM($H6:GX$6)</f>
        <v>229398.81377285207</v>
      </c>
      <c r="GY9" s="2">
        <f>$C$5-SUM($H6:GY$6)</f>
        <v>224256.69727216568</v>
      </c>
      <c r="GZ9" s="2">
        <f>$C$5-SUM($H6:GZ$6)</f>
        <v>219099.58293168561</v>
      </c>
      <c r="HA9" s="2">
        <f>$C$5-SUM($H6:HA$6)</f>
        <v>213927.42700771242</v>
      </c>
      <c r="HB9" s="2">
        <f>$C$5-SUM($H6:HB$6)</f>
        <v>208740.18562896096</v>
      </c>
      <c r="HC9" s="2">
        <f>$C$5-SUM($H6:HC$6)</f>
        <v>203537.81479618815</v>
      </c>
      <c r="HD9" s="2">
        <f>$C$5-SUM($H6:HD$6)</f>
        <v>198320.27038181981</v>
      </c>
      <c r="HE9" s="2">
        <f>$C$5-SUM($H6:HE$6)</f>
        <v>193087.50812957622</v>
      </c>
      <c r="HF9" s="2">
        <f>$C$5-SUM($H6:HF$6)</f>
        <v>187839.48365409684</v>
      </c>
      <c r="HG9" s="2">
        <f>$C$5-SUM($H6:HG$6)</f>
        <v>182576.15244056401</v>
      </c>
      <c r="HH9" s="2">
        <f>$C$5-SUM($H6:HH$6)</f>
        <v>177297.4698443251</v>
      </c>
      <c r="HI9" s="2">
        <f>$C$5-SUM($H6:HI$6)</f>
        <v>172003.39109051379</v>
      </c>
      <c r="HJ9" s="2">
        <f>$C$5-SUM($H6:HJ$6)</f>
        <v>166693.87127367058</v>
      </c>
      <c r="HK9" s="2">
        <f>$C$5-SUM($H6:HK$6)</f>
        <v>161368.8653573615</v>
      </c>
      <c r="HL9" s="2">
        <f>$C$5-SUM($H6:HL$6)</f>
        <v>156028.32817379653</v>
      </c>
      <c r="HM9" s="2">
        <f>$C$5-SUM($H6:HM$6)</f>
        <v>150672.21442344622</v>
      </c>
      <c r="HN9" s="2">
        <f>$C$5-SUM($H6:HN$6)</f>
        <v>145300.47867465729</v>
      </c>
      <c r="HO9" s="2">
        <f>$C$5-SUM($H6:HO$6)</f>
        <v>139913.0753632678</v>
      </c>
      <c r="HP9" s="2">
        <f>$C$5-SUM($H6:HP$6)</f>
        <v>134509.9587922201</v>
      </c>
      <c r="HQ9" s="2">
        <f>$C$5-SUM($H6:HQ$6)</f>
        <v>129091.08313117351</v>
      </c>
      <c r="HR9" s="2">
        <f>$C$5-SUM($H6:HR$6)</f>
        <v>123656.40241611551</v>
      </c>
      <c r="HS9" s="2">
        <f>$C$5-SUM($H6:HS$6)</f>
        <v>118205.87054897193</v>
      </c>
      <c r="HT9" s="2">
        <f>$C$5-SUM($H6:HT$6)</f>
        <v>112739.44129721588</v>
      </c>
      <c r="HU9" s="2">
        <f>$C$5-SUM($H6:HU$6)</f>
        <v>107257.06829347555</v>
      </c>
      <c r="HV9" s="2">
        <f>$C$5-SUM($H6:HV$6)</f>
        <v>101758.70503514097</v>
      </c>
      <c r="HW9" s="2">
        <f>$C$5-SUM($H6:HW$6)</f>
        <v>96244.304883969482</v>
      </c>
      <c r="HX9" s="2">
        <f>$C$5-SUM($H6:HX$6)</f>
        <v>90713.821065690485</v>
      </c>
      <c r="HY9" s="2">
        <f>$C$5-SUM($H6:HY$6)</f>
        <v>85167.206669608131</v>
      </c>
      <c r="HZ9" s="2">
        <f>$C$5-SUM($H6:HZ$6)</f>
        <v>79604.414648203878</v>
      </c>
      <c r="IA9" s="2">
        <f>$C$5-SUM($H6:IA$6)</f>
        <v>74025.397816737182</v>
      </c>
      <c r="IB9" s="2">
        <f>$C$5-SUM($H6:IB$6)</f>
        <v>68430.108852845384</v>
      </c>
      <c r="IC9" s="2">
        <f>$C$5-SUM($H6:IC$6)</f>
        <v>62818.500296142302</v>
      </c>
      <c r="ID9" s="2">
        <f>$C$5-SUM($H6:ID$6)</f>
        <v>57190.524547815439</v>
      </c>
      <c r="IE9" s="2">
        <f>$C$5-SUM($H6:IE$6)</f>
        <v>51546.133870222606</v>
      </c>
      <c r="IF9" s="2">
        <f>$C$5-SUM($H6:IF$6)</f>
        <v>45885.280386486789</v>
      </c>
      <c r="IG9" s="2">
        <f>$C$5-SUM($H6:IG$6)</f>
        <v>40207.916080090101</v>
      </c>
      <c r="IH9" s="2">
        <f>$C$5-SUM($H6:IH$6)</f>
        <v>34513.992794466438</v>
      </c>
      <c r="II9" s="2">
        <f>$C$5-SUM($H6:II$6)</f>
        <v>28803.462232592981</v>
      </c>
      <c r="IJ9" s="2">
        <f>$C$5-SUM($H6:IJ$6)</f>
        <v>23076.275956580765</v>
      </c>
      <c r="IK9" s="2">
        <f>$C$5-SUM($H6:IK$6)</f>
        <v>17332.385387263494</v>
      </c>
      <c r="IL9" s="2">
        <f>$C$5-SUM($H6:IL$6)</f>
        <v>11571.741803785786</v>
      </c>
      <c r="IM9" s="2">
        <f>$C$5-SUM($H6:IM$6)</f>
        <v>5794.2963431895478</v>
      </c>
      <c r="IN9" s="2">
        <f>$C$5-SUM($H6:IN$6)</f>
        <v>0</v>
      </c>
      <c r="IO9" s="2">
        <f>$C$5-SUM($H6:IO$6)</f>
        <v>0</v>
      </c>
      <c r="IP9" s="2">
        <f>$C$5-SUM($H6:IP$6)</f>
        <v>0</v>
      </c>
      <c r="IQ9" s="2">
        <f>$C$5-SUM($H6:IQ$6)</f>
        <v>0</v>
      </c>
      <c r="IR9" s="2">
        <f>$C$5-SUM($H6:IR$6)</f>
        <v>0</v>
      </c>
      <c r="IS9" s="2">
        <f>$C$5-SUM($H6:IS$6)</f>
        <v>0</v>
      </c>
      <c r="IT9" s="2">
        <f>$C$5-SUM($H6:IT$6)</f>
        <v>0</v>
      </c>
      <c r="IU9" s="2">
        <f>$C$5-SUM($H6:IU$6)</f>
        <v>0</v>
      </c>
      <c r="IV9" s="2">
        <f>$C$5-SUM($H6:IV$6)</f>
        <v>0</v>
      </c>
      <c r="IW9" s="2">
        <f>$C$5-SUM($H6:IW$6)</f>
        <v>0</v>
      </c>
      <c r="IX9" s="2">
        <f>$C$5-SUM($H6:IX$6)</f>
        <v>0</v>
      </c>
      <c r="IY9" s="2">
        <f>$C$5-SUM($H6:IY$6)</f>
        <v>0</v>
      </c>
      <c r="IZ9" s="2">
        <f>$C$5-SUM($H6:IZ$6)</f>
        <v>0</v>
      </c>
      <c r="JA9" s="2">
        <f>$C$5-SUM($H6:JA$6)</f>
        <v>0</v>
      </c>
      <c r="JB9" s="2">
        <f>$C$5-SUM($H6:JB$6)</f>
        <v>0</v>
      </c>
      <c r="JC9" s="2">
        <f>$C$5-SUM($H6:JC$6)</f>
        <v>0</v>
      </c>
      <c r="JD9" s="2">
        <f>$C$5-SUM($H6:JD$6)</f>
        <v>0</v>
      </c>
      <c r="JE9" s="2">
        <f>$C$5-SUM($H6:JE$6)</f>
        <v>0</v>
      </c>
      <c r="JF9" s="2">
        <f>$C$5-SUM($H6:JF$6)</f>
        <v>0</v>
      </c>
      <c r="JG9" s="2">
        <f>$C$5-SUM($H6:JG$6)</f>
        <v>0</v>
      </c>
      <c r="JH9" s="2">
        <f>$C$5-SUM($H6:JH$6)</f>
        <v>0</v>
      </c>
      <c r="JI9" s="2">
        <f>$C$5-SUM($H6:JI$6)</f>
        <v>0</v>
      </c>
      <c r="JJ9" s="2">
        <f>$C$5-SUM($H6:JJ$6)</f>
        <v>0</v>
      </c>
      <c r="JK9" s="2">
        <f>$C$5-SUM($H6:JK$6)</f>
        <v>0</v>
      </c>
      <c r="JL9" s="2">
        <f>$C$5-SUM($H6:JL$6)</f>
        <v>0</v>
      </c>
      <c r="JM9" s="2">
        <f>$C$5-SUM($H6:JM$6)</f>
        <v>0</v>
      </c>
      <c r="JN9" s="2">
        <f>$C$5-SUM($H6:JN$6)</f>
        <v>0</v>
      </c>
      <c r="JO9" s="2">
        <f>$C$5-SUM($H6:JO$6)</f>
        <v>0</v>
      </c>
      <c r="JP9" s="2">
        <f>$C$5-SUM($H6:JP$6)</f>
        <v>0</v>
      </c>
      <c r="JQ9" s="2">
        <f>$C$5-SUM($H6:JQ$6)</f>
        <v>0</v>
      </c>
      <c r="JR9" s="2">
        <f>$C$5-SUM($H6:JR$6)</f>
        <v>0</v>
      </c>
      <c r="JS9" s="2">
        <f>$C$5-SUM($H6:JS$6)</f>
        <v>0</v>
      </c>
      <c r="JT9" s="2">
        <f>$C$5-SUM($H6:JT$6)</f>
        <v>0</v>
      </c>
      <c r="JU9" s="2">
        <f>$C$5-SUM($H6:JU$6)</f>
        <v>0</v>
      </c>
      <c r="JV9" s="2">
        <f>$C$5-SUM($H6:JV$6)</f>
        <v>0</v>
      </c>
      <c r="JW9" s="2">
        <f>$C$5-SUM($H6:JW$6)</f>
        <v>0</v>
      </c>
      <c r="JX9" s="2">
        <f>$C$5-SUM($H6:JX$6)</f>
        <v>0</v>
      </c>
      <c r="JY9" s="2">
        <f>$C$5-SUM($H6:JY$6)</f>
        <v>0</v>
      </c>
      <c r="JZ9" s="2">
        <f>$C$5-SUM($H6:JZ$6)</f>
        <v>0</v>
      </c>
      <c r="KA9" s="2">
        <f>$C$5-SUM($H6:KA$6)</f>
        <v>0</v>
      </c>
      <c r="KB9" s="2">
        <f>$C$5-SUM($H6:KB$6)</f>
        <v>0</v>
      </c>
      <c r="KC9" s="2">
        <f>$C$5-SUM($H6:KC$6)</f>
        <v>0</v>
      </c>
      <c r="KD9" s="2">
        <f>$C$5-SUM($H6:KD$6)</f>
        <v>0</v>
      </c>
      <c r="KE9" s="2">
        <f>$C$5-SUM($H6:KE$6)</f>
        <v>0</v>
      </c>
      <c r="KF9" s="2">
        <f>$C$5-SUM($H6:KF$6)</f>
        <v>0</v>
      </c>
      <c r="KG9" s="2">
        <f>$C$5-SUM($H6:KG$6)</f>
        <v>0</v>
      </c>
      <c r="KH9" s="2">
        <f>$C$5-SUM($H6:KH$6)</f>
        <v>0</v>
      </c>
      <c r="KI9" s="2">
        <f>$C$5-SUM($H6:KI$6)</f>
        <v>0</v>
      </c>
      <c r="KJ9" s="2">
        <f>$C$5-SUM($H6:KJ$6)</f>
        <v>0</v>
      </c>
      <c r="KK9" s="2">
        <f>$C$5-SUM($H6:KK$6)</f>
        <v>0</v>
      </c>
      <c r="KL9" s="2">
        <f>$C$5-SUM($H6:KL$6)</f>
        <v>0</v>
      </c>
      <c r="KM9" s="2">
        <f>$C$5-SUM($H6:KM$6)</f>
        <v>0</v>
      </c>
      <c r="KN9" s="2">
        <f>$C$5-SUM($H6:KN$6)</f>
        <v>0</v>
      </c>
      <c r="KO9" s="2">
        <f>$C$5-SUM($H6:KO$6)</f>
        <v>0</v>
      </c>
      <c r="KP9" s="2">
        <f>$C$5-SUM($H6:KP$6)</f>
        <v>0</v>
      </c>
      <c r="KQ9" s="2">
        <f>$C$5-SUM($H6:KQ$6)</f>
        <v>0</v>
      </c>
      <c r="KR9" s="2">
        <f>$C$5-SUM($H6:KR$6)</f>
        <v>0</v>
      </c>
      <c r="KS9" s="2">
        <f>$C$5-SUM($H6:KS$6)</f>
        <v>0</v>
      </c>
      <c r="KT9" s="2">
        <f>$C$5-SUM($H6:KT$6)</f>
        <v>0</v>
      </c>
      <c r="KU9" s="2">
        <f>$C$5-SUM($H6:KU$6)</f>
        <v>0</v>
      </c>
      <c r="KV9" s="2">
        <f>$C$5-SUM($H6:KV$6)</f>
        <v>0</v>
      </c>
      <c r="KW9" s="2">
        <f>$C$5-SUM($H6:KW$6)</f>
        <v>0</v>
      </c>
      <c r="KX9" s="2">
        <f>$C$5-SUM($H6:KX$6)</f>
        <v>0</v>
      </c>
      <c r="KY9" s="2">
        <f>$C$5-SUM($H6:KY$6)</f>
        <v>0</v>
      </c>
      <c r="KZ9" s="2">
        <f>$C$5-SUM($H6:KZ$6)</f>
        <v>0</v>
      </c>
      <c r="LA9" s="2">
        <f>$C$5-SUM($H6:LA$6)</f>
        <v>0</v>
      </c>
      <c r="LB9" s="2">
        <f>$C$5-SUM($H6:LB$6)</f>
        <v>0</v>
      </c>
      <c r="LC9" s="2">
        <f>$C$5-SUM($H6:LC$6)</f>
        <v>0</v>
      </c>
      <c r="LD9" s="2">
        <f>$C$5-SUM($H6:LD$6)</f>
        <v>0</v>
      </c>
      <c r="LE9" s="2">
        <f>$C$5-SUM($H6:LE$6)</f>
        <v>0</v>
      </c>
      <c r="LF9" s="2">
        <f>$C$5-SUM($H6:LF$6)</f>
        <v>0</v>
      </c>
      <c r="LG9" s="2">
        <f>$C$5-SUM($H6:LG$6)</f>
        <v>0</v>
      </c>
      <c r="LH9" s="2">
        <f>$C$5-SUM($H6:LH$6)</f>
        <v>0</v>
      </c>
      <c r="LI9" s="2">
        <f>$C$5-SUM($H6:LI$6)</f>
        <v>0</v>
      </c>
      <c r="LJ9" s="2">
        <f>$C$5-SUM($H6:LJ$6)</f>
        <v>0</v>
      </c>
      <c r="LK9" s="2">
        <f>$C$5-SUM($H6:LK$6)</f>
        <v>0</v>
      </c>
      <c r="LL9" s="2">
        <f>$C$5-SUM($H6:LL$6)</f>
        <v>0</v>
      </c>
      <c r="LM9" s="2">
        <f>$C$5-SUM($H6:LM$6)</f>
        <v>0</v>
      </c>
      <c r="LN9" s="2">
        <f>$C$5-SUM($H6:LN$6)</f>
        <v>0</v>
      </c>
      <c r="LO9" s="2">
        <f>$C$5-SUM($H6:LO$6)</f>
        <v>0</v>
      </c>
      <c r="LP9" s="2">
        <f>$C$5-SUM($H6:LP$6)</f>
        <v>0</v>
      </c>
      <c r="LQ9" s="2">
        <f>$C$5-SUM($H6:LQ$6)</f>
        <v>0</v>
      </c>
      <c r="LR9" s="2">
        <f>$C$5-SUM($H6:LR$6)</f>
        <v>0</v>
      </c>
      <c r="LS9" s="2">
        <f>$C$5-SUM($H6:LS$6)</f>
        <v>0</v>
      </c>
      <c r="LT9" s="2">
        <f>$C$5-SUM($H6:LT$6)</f>
        <v>0</v>
      </c>
      <c r="LU9" s="2">
        <f>$C$5-SUM($H6:LU$6)</f>
        <v>0</v>
      </c>
      <c r="LV9" s="2">
        <f>$C$5-SUM($H6:LV$6)</f>
        <v>0</v>
      </c>
      <c r="LW9" s="2"/>
      <c r="LX9" s="2"/>
    </row>
    <row r="10" spans="2:336" x14ac:dyDescent="0.25">
      <c r="B10" s="5" t="s">
        <v>21</v>
      </c>
      <c r="C10" s="19">
        <v>3.5000000000000003E-2</v>
      </c>
    </row>
    <row r="11" spans="2:336" x14ac:dyDescent="0.25">
      <c r="B11" s="5" t="s">
        <v>4</v>
      </c>
      <c r="C11" s="9">
        <f>-PMT($C$10/$C$18,$C$12*$C$18,$C$5)</f>
        <v>5811.1963741905956</v>
      </c>
    </row>
    <row r="12" spans="2:336" x14ac:dyDescent="0.25">
      <c r="B12" s="5" t="s">
        <v>5</v>
      </c>
      <c r="C12" s="18">
        <v>20</v>
      </c>
      <c r="G12" s="12" t="s">
        <v>18</v>
      </c>
    </row>
    <row r="13" spans="2:336" x14ac:dyDescent="0.25">
      <c r="B13" s="5"/>
      <c r="C13" s="10"/>
    </row>
    <row r="14" spans="2:336" x14ac:dyDescent="0.25">
      <c r="B14" s="5" t="s">
        <v>10</v>
      </c>
      <c r="C14" s="17">
        <v>5000</v>
      </c>
      <c r="D14" s="8"/>
      <c r="G14" t="s">
        <v>19</v>
      </c>
      <c r="H14" s="2">
        <f>$C$4</f>
        <v>1498000</v>
      </c>
      <c r="I14" s="2">
        <f>(H14)*(1+$C$23/$C$18)</f>
        <v>1505489.9999999998</v>
      </c>
      <c r="J14" s="2">
        <f>(I14)*(1+$C$23/$C$18)</f>
        <v>1513017.4499999997</v>
      </c>
      <c r="K14" s="2">
        <f>(J14)*(1+$C$23/$C$18)</f>
        <v>1520582.5372499996</v>
      </c>
      <c r="L14" s="2">
        <f>(K14)*(1+$C$23/$C$18)</f>
        <v>1528185.4499362495</v>
      </c>
      <c r="M14" s="2">
        <f>(L14)*(1+$C$23/$C$18)</f>
        <v>1535826.3771859305</v>
      </c>
      <c r="N14" s="2">
        <f>(M14)*(1+$C$23/$C$18)</f>
        <v>1543505.50907186</v>
      </c>
      <c r="O14" s="2">
        <f>(N14)*(1+$C$23/$C$18)</f>
        <v>1551223.0366172192</v>
      </c>
      <c r="P14" s="2">
        <f>(O14)*(1+$C$23/$C$18)</f>
        <v>1558979.1518003051</v>
      </c>
      <c r="Q14" s="2">
        <f>(P14)*(1+$C$23/$C$18)</f>
        <v>1566774.0475593065</v>
      </c>
      <c r="R14" s="2">
        <f>(Q14)*(1+$C$23/$C$18)</f>
        <v>1574607.9177971028</v>
      </c>
      <c r="S14" s="2">
        <f>(R14)*(1+$C$23/$C$18)</f>
        <v>1582480.9573860881</v>
      </c>
      <c r="T14" s="2">
        <f>(S14)*(1+$C$23/$C$18)</f>
        <v>1590393.3621730183</v>
      </c>
      <c r="U14" s="2">
        <f>(T14)*(1+$C$23/$C$18)</f>
        <v>1598345.3289838831</v>
      </c>
      <c r="V14" s="2">
        <f>(U14)*(1+$C$23/$C$18)</f>
        <v>1606337.0556288024</v>
      </c>
      <c r="W14" s="2">
        <f>(V14)*(1+$C$23/$C$18)</f>
        <v>1614368.7409069461</v>
      </c>
      <c r="X14" s="2">
        <f>(W14)*(1+$C$23/$C$18)</f>
        <v>1622440.5846114806</v>
      </c>
      <c r="Y14" s="2">
        <f>(X14)*(1+$C$23/$C$18)</f>
        <v>1630552.7875345377</v>
      </c>
      <c r="Z14" s="2">
        <f>(Y14)*(1+$C$23/$C$18)</f>
        <v>1638705.5514722103</v>
      </c>
      <c r="AA14" s="2">
        <f>(Z14)*(1+$C$23/$C$18)</f>
        <v>1646899.0792295712</v>
      </c>
      <c r="AB14" s="2">
        <f>(AA14)*(1+$C$23/$C$18)</f>
        <v>1655133.5746257189</v>
      </c>
      <c r="AC14" s="2">
        <f>(AB14)*(1+$C$23/$C$18)</f>
        <v>1663409.2424988472</v>
      </c>
      <c r="AD14" s="2">
        <f>(AC14)*(1+$C$23/$C$18)</f>
        <v>1671726.2887113413</v>
      </c>
      <c r="AE14" s="2">
        <f>(AD14)*(1+$C$23/$C$18)</f>
        <v>1680084.920154898</v>
      </c>
      <c r="AF14" s="2">
        <f>(AE14)*(1+$C$23/$C$18)</f>
        <v>1688485.3447556724</v>
      </c>
      <c r="AG14" s="2">
        <f>(AF14)*(1+$C$23/$C$18)</f>
        <v>1696927.7714794506</v>
      </c>
      <c r="AH14" s="2">
        <f>(AG14)*(1+$C$23/$C$18)</f>
        <v>1705412.4103368476</v>
      </c>
      <c r="AI14" s="2">
        <f>(AH14)*(1+$C$23/$C$18)</f>
        <v>1713939.4723885318</v>
      </c>
      <c r="AJ14" s="2">
        <f>(AI14)*(1+$C$23/$C$18)</f>
        <v>1722509.1697504742</v>
      </c>
      <c r="AK14" s="2">
        <f>(AJ14)*(1+$C$23/$C$18)</f>
        <v>1731121.7155992263</v>
      </c>
      <c r="AL14" s="2">
        <f>(AK14)*(1+$C$23/$C$18)</f>
        <v>1739777.3241772223</v>
      </c>
      <c r="AM14" s="2">
        <f>(AL14)*(1+$C$23/$C$18)</f>
        <v>1748476.2107981083</v>
      </c>
      <c r="AN14" s="2">
        <f>(AM14)*(1+$C$23/$C$18)</f>
        <v>1757218.5918520987</v>
      </c>
      <c r="AO14" s="2">
        <f>(AN14)*(1+$C$23/$C$18)</f>
        <v>1766004.684811359</v>
      </c>
      <c r="AP14" s="2">
        <f>(AO14)*(1+$C$23/$C$18)</f>
        <v>1774834.7082354156</v>
      </c>
      <c r="AQ14" s="2">
        <f>(AP14)*(1+$C$23/$C$18)</f>
        <v>1783708.8817765925</v>
      </c>
      <c r="AR14" s="2">
        <f>(AQ14)*(1+$C$23/$C$18)</f>
        <v>1792627.4261854752</v>
      </c>
      <c r="AS14" s="2">
        <f>(AR14)*(1+$C$23/$C$18)</f>
        <v>1801590.5633164025</v>
      </c>
      <c r="AT14" s="2">
        <f>(AS14)*(1+$C$23/$C$18)</f>
        <v>1810598.5161329843</v>
      </c>
      <c r="AU14" s="2">
        <f>(AT14)*(1+$C$23/$C$18)</f>
        <v>1819651.5087136491</v>
      </c>
      <c r="AV14" s="2">
        <f>(AU14)*(1+$C$23/$C$18)</f>
        <v>1828749.7662572172</v>
      </c>
      <c r="AW14" s="2">
        <f>(AV14)*(1+$C$23/$C$18)</f>
        <v>1837893.515088503</v>
      </c>
      <c r="AX14" s="2">
        <f>(AW14)*(1+$C$23/$C$18)</f>
        <v>1847082.9826639453</v>
      </c>
      <c r="AY14" s="2">
        <f>(AX14)*(1+$C$23/$C$18)</f>
        <v>1856318.3975772648</v>
      </c>
      <c r="AZ14" s="2">
        <f>(AY14)*(1+$C$23/$C$18)</f>
        <v>1865599.989565151</v>
      </c>
      <c r="BA14" s="2">
        <f>(AZ14)*(1+$C$23/$C$18)</f>
        <v>1874927.9895129765</v>
      </c>
      <c r="BB14" s="2">
        <f>(BA14)*(1+$C$23/$C$18)</f>
        <v>1884302.6294605411</v>
      </c>
      <c r="BC14" s="2">
        <f>(BB14)*(1+$C$23/$C$18)</f>
        <v>1893724.1426078435</v>
      </c>
      <c r="BD14" s="2">
        <f>(BC14)*(1+$C$23/$C$18)</f>
        <v>1903192.7633208826</v>
      </c>
      <c r="BE14" s="2">
        <f>(BD14)*(1+$C$23/$C$18)</f>
        <v>1912708.7271374867</v>
      </c>
      <c r="BF14" s="2">
        <f>(BE14)*(1+$C$23/$C$18)</f>
        <v>1922272.270773174</v>
      </c>
      <c r="BG14" s="2">
        <f>(BF14)*(1+$C$23/$C$18)</f>
        <v>1931883.6321270396</v>
      </c>
      <c r="BH14" s="2">
        <f>(BG14)*(1+$C$23/$C$18)</f>
        <v>1941543.0502876746</v>
      </c>
      <c r="BI14" s="2">
        <f>(BH14)*(1+$C$23/$C$18)</f>
        <v>1951250.7655391127</v>
      </c>
      <c r="BJ14" s="2">
        <f>(BI14)*(1+$C$23/$C$18)</f>
        <v>1961007.019366808</v>
      </c>
      <c r="BK14" s="2">
        <f>(BJ14)*(1+$C$23/$C$18)</f>
        <v>1970812.0544636417</v>
      </c>
      <c r="BL14" s="2">
        <f>(BK14)*(1+$C$23/$C$18)</f>
        <v>1980666.1147359598</v>
      </c>
      <c r="BM14" s="2">
        <f>(BL14)*(1+$C$23/$C$18)</f>
        <v>1990569.4453096394</v>
      </c>
      <c r="BN14" s="2">
        <f>(BM14)*(1+$C$23/$C$18)</f>
        <v>2000522.2925361875</v>
      </c>
      <c r="BO14" s="2">
        <f>(BN14)*(1+$C$23/$C$18)</f>
        <v>2010524.9039988681</v>
      </c>
      <c r="BP14" s="2">
        <f>(BO14)*(1+$C$23/$C$18)</f>
        <v>2020577.5285188621</v>
      </c>
      <c r="BQ14" s="2">
        <f>(BP14)*(1+$C$23/$C$18)</f>
        <v>2030680.4161614561</v>
      </c>
      <c r="BR14" s="2">
        <f>(BQ14)*(1+$C$23/$C$18)</f>
        <v>2040833.8182422633</v>
      </c>
      <c r="BS14" s="2">
        <f>(BR14)*(1+$C$23/$C$18)</f>
        <v>2051037.9873334744</v>
      </c>
      <c r="BT14" s="2">
        <f>(BS14)*(1+$C$23/$C$18)</f>
        <v>2061293.1772701417</v>
      </c>
      <c r="BU14" s="2">
        <f>(BT14)*(1+$C$23/$C$18)</f>
        <v>2071599.6431564922</v>
      </c>
      <c r="BV14" s="2">
        <f>(BU14)*(1+$C$23/$C$18)</f>
        <v>2081957.6413722744</v>
      </c>
      <c r="BW14" s="2">
        <f>(BV14)*(1+$C$23/$C$18)</f>
        <v>2092367.4295791355</v>
      </c>
      <c r="BX14" s="2">
        <f>(BW14)*(1+$C$23/$C$18)</f>
        <v>2102829.2667270307</v>
      </c>
      <c r="BY14" s="2">
        <f>(BX14)*(1+$C$23/$C$18)</f>
        <v>2113343.4130606656</v>
      </c>
      <c r="BZ14" s="2">
        <f>(BY14)*(1+$C$23/$C$18)</f>
        <v>2123910.1301259687</v>
      </c>
      <c r="CA14" s="2">
        <f>(BZ14)*(1+$C$23/$C$18)</f>
        <v>2134529.6807765984</v>
      </c>
      <c r="CB14" s="2">
        <f>(CA14)*(1+$C$23/$C$18)</f>
        <v>2145202.3291804814</v>
      </c>
      <c r="CC14" s="2">
        <f>(CB14)*(1+$C$23/$C$18)</f>
        <v>2155928.3408263833</v>
      </c>
      <c r="CD14" s="2">
        <f>(CC14)*(1+$C$23/$C$18)</f>
        <v>2166707.9825305152</v>
      </c>
      <c r="CE14" s="2">
        <f>(CD14)*(1+$C$23/$C$18)</f>
        <v>2177541.5224431674</v>
      </c>
      <c r="CF14" s="2">
        <f>(CE14)*(1+$C$23/$C$18)</f>
        <v>2188429.2300553829</v>
      </c>
      <c r="CG14" s="2">
        <f>(CF14)*(1+$C$23/$C$18)</f>
        <v>2199371.3762056595</v>
      </c>
      <c r="CH14" s="2">
        <f>(CG14)*(1+$C$23/$C$18)</f>
        <v>2210368.2330866875</v>
      </c>
      <c r="CI14" s="2">
        <f>(CH14)*(1+$C$23/$C$18)</f>
        <v>2221420.0742521207</v>
      </c>
      <c r="CJ14" s="2">
        <f>(CI14)*(1+$C$23/$C$18)</f>
        <v>2232527.1746233809</v>
      </c>
      <c r="CK14" s="2">
        <f>(CJ14)*(1+$C$23/$C$18)</f>
        <v>2243689.8104964974</v>
      </c>
      <c r="CL14" s="2">
        <f>(CK14)*(1+$C$23/$C$18)</f>
        <v>2254908.2595489798</v>
      </c>
      <c r="CM14" s="2">
        <f>(CL14)*(1+$C$23/$C$18)</f>
        <v>2266182.8008467243</v>
      </c>
      <c r="CN14" s="2">
        <f>(CM14)*(1+$C$23/$C$18)</f>
        <v>2277513.7148509575</v>
      </c>
      <c r="CO14" s="2">
        <f>(CN14)*(1+$C$23/$C$18)</f>
        <v>2288901.2834252119</v>
      </c>
      <c r="CP14" s="2">
        <f>(CO14)*(1+$C$23/$C$18)</f>
        <v>2300345.7898423378</v>
      </c>
      <c r="CQ14" s="2">
        <f>(CP14)*(1+$C$23/$C$18)</f>
        <v>2311847.5187915494</v>
      </c>
      <c r="CR14" s="2">
        <f>(CQ14)*(1+$C$23/$C$18)</f>
        <v>2323406.7563855071</v>
      </c>
      <c r="CS14" s="2">
        <f>(CR14)*(1+$C$23/$C$18)</f>
        <v>2335023.7901674341</v>
      </c>
      <c r="CT14" s="2">
        <f>(CS14)*(1+$C$23/$C$18)</f>
        <v>2346698.909118271</v>
      </c>
      <c r="CU14" s="2">
        <f>(CT14)*(1+$C$23/$C$18)</f>
        <v>2358432.403663862</v>
      </c>
      <c r="CV14" s="2">
        <f>(CU14)*(1+$C$23/$C$18)</f>
        <v>2370224.5656821812</v>
      </c>
      <c r="CW14" s="2">
        <f>(CV14)*(1+$C$23/$C$18)</f>
        <v>2382075.6885105916</v>
      </c>
      <c r="CX14" s="2">
        <f>(CW14)*(1+$C$23/$C$18)</f>
        <v>2393986.0669531445</v>
      </c>
      <c r="CY14" s="2">
        <f>(CX14)*(1+$C$23/$C$18)</f>
        <v>2405955.99728791</v>
      </c>
      <c r="CZ14" s="2">
        <f>(CY14)*(1+$C$23/$C$18)</f>
        <v>2417985.7772743492</v>
      </c>
      <c r="DA14" s="2">
        <f>(CZ14)*(1+$C$23/$C$18)</f>
        <v>2430075.7061607209</v>
      </c>
      <c r="DB14" s="2">
        <f>(DA14)*(1+$C$23/$C$18)</f>
        <v>2442226.084691524</v>
      </c>
      <c r="DC14" s="2">
        <f>(DB14)*(1+$C$23/$C$18)</f>
        <v>2454437.2151149814</v>
      </c>
      <c r="DD14" s="2">
        <f>(DC14)*(1+$C$23/$C$18)</f>
        <v>2466709.4011905561</v>
      </c>
      <c r="DE14" s="2">
        <f>(DD14)*(1+$C$23/$C$18)</f>
        <v>2479042.9481965085</v>
      </c>
      <c r="DF14" s="2">
        <f>(DE14)*(1+$C$23/$C$18)</f>
        <v>2491438.1629374907</v>
      </c>
      <c r="DG14" s="2">
        <f>(DF14)*(1+$C$23/$C$18)</f>
        <v>2503895.3537521781</v>
      </c>
      <c r="DH14" s="2">
        <f>(DG14)*(1+$C$23/$C$18)</f>
        <v>2516414.8305209386</v>
      </c>
      <c r="DI14" s="2">
        <f>(DH14)*(1+$C$23/$C$18)</f>
        <v>2528996.9046735428</v>
      </c>
      <c r="DJ14" s="2">
        <f>(DI14)*(1+$C$23/$C$18)</f>
        <v>2541641.8891969104</v>
      </c>
      <c r="DK14" s="2">
        <f>(DJ14)*(1+$C$23/$C$18)</f>
        <v>2554350.0986428945</v>
      </c>
      <c r="DL14" s="2">
        <f>(DK14)*(1+$C$23/$C$18)</f>
        <v>2567121.8491361085</v>
      </c>
      <c r="DM14" s="2">
        <f>(DL14)*(1+$C$23/$C$18)</f>
        <v>2579957.4583817888</v>
      </c>
      <c r="DN14" s="2">
        <f>(DM14)*(1+$C$23/$C$18)</f>
        <v>2592857.2456736974</v>
      </c>
      <c r="DO14" s="2">
        <f>(DN14)*(1+$C$23/$C$18)</f>
        <v>2605821.5319020655</v>
      </c>
      <c r="DP14" s="2">
        <f>(DO14)*(1+$C$23/$C$18)</f>
        <v>2618850.6395615754</v>
      </c>
      <c r="DQ14" s="2">
        <f>(DP14)*(1+$C$23/$C$18)</f>
        <v>2631944.8927593832</v>
      </c>
      <c r="DR14" s="2">
        <f>(DQ14)*(1+$C$23/$C$18)</f>
        <v>2645104.6172231799</v>
      </c>
      <c r="DS14" s="2">
        <f>(DR14)*(1+$C$23/$C$18)</f>
        <v>2658330.1403092956</v>
      </c>
      <c r="DT14" s="2">
        <f>(DS14)*(1+$C$23/$C$18)</f>
        <v>2671621.7910108417</v>
      </c>
      <c r="DU14" s="2">
        <f>(DT14)*(1+$C$23/$C$18)</f>
        <v>2684979.8999658958</v>
      </c>
      <c r="DV14" s="2">
        <f>(DU14)*(1+$C$23/$C$18)</f>
        <v>2698404.7994657252</v>
      </c>
      <c r="DW14" s="2">
        <f>(DV14)*(1+$C$23/$C$18)</f>
        <v>2711896.8234630534</v>
      </c>
      <c r="DX14" s="2">
        <f>(DW14)*(1+$C$23/$C$18)</f>
        <v>2725456.3075803686</v>
      </c>
      <c r="DY14" s="2">
        <f>(DX14)*(1+$C$23/$C$18)</f>
        <v>2739083.5891182702</v>
      </c>
      <c r="DZ14" s="2">
        <f>(DY14)*(1+$C$23/$C$18)</f>
        <v>2752779.0070638615</v>
      </c>
      <c r="EA14" s="2">
        <f>(DZ14)*(1+$C$23/$C$18)</f>
        <v>2766542.9020991805</v>
      </c>
      <c r="EB14" s="2">
        <f>(EA14)*(1+$C$23/$C$18)</f>
        <v>2780375.6166096763</v>
      </c>
      <c r="EC14" s="2">
        <f>(EB14)*(1+$C$23/$C$18)</f>
        <v>2794277.4946927242</v>
      </c>
      <c r="ED14" s="2">
        <f>(EC14)*(1+$C$23/$C$18)</f>
        <v>2808248.8821661877</v>
      </c>
      <c r="EE14" s="2">
        <f>(ED14)*(1+$C$23/$C$18)</f>
        <v>2822290.1265770183</v>
      </c>
      <c r="EF14" s="2">
        <f>(EE14)*(1+$C$23/$C$18)</f>
        <v>2836401.5772099029</v>
      </c>
      <c r="EG14" s="2">
        <f>(EF14)*(1+$C$23/$C$18)</f>
        <v>2850583.5850959523</v>
      </c>
      <c r="EH14" s="2">
        <f>(EG14)*(1+$C$23/$C$18)</f>
        <v>2864836.5030214316</v>
      </c>
      <c r="EI14" s="2">
        <f>(EH14)*(1+$C$23/$C$18)</f>
        <v>2879160.6855365383</v>
      </c>
      <c r="EJ14" s="2">
        <f>(EI14)*(1+$C$23/$C$18)</f>
        <v>2893556.4889642205</v>
      </c>
      <c r="EK14" s="2">
        <f>(EJ14)*(1+$C$23/$C$18)</f>
        <v>2908024.2714090412</v>
      </c>
      <c r="EL14" s="2">
        <f>(EK14)*(1+$C$23/$C$18)</f>
        <v>2922564.3927660859</v>
      </c>
      <c r="EM14" s="2">
        <f>(EL14)*(1+$C$23/$C$18)</f>
        <v>2937177.2147299158</v>
      </c>
      <c r="EN14" s="2">
        <f>(EM14)*(1+$C$23/$C$18)</f>
        <v>2951863.1008035652</v>
      </c>
      <c r="EO14" s="2">
        <f>(EN14)*(1+$C$23/$C$18)</f>
        <v>2966622.4163075825</v>
      </c>
      <c r="EP14" s="2">
        <f>(EO14)*(1+$C$23/$C$18)</f>
        <v>2981455.52838912</v>
      </c>
      <c r="EQ14" s="2">
        <f>(EP14)*(1+$C$23/$C$18)</f>
        <v>2996362.8060310651</v>
      </c>
      <c r="ER14" s="2">
        <f>(EQ14)*(1+$C$23/$C$18)</f>
        <v>3011344.6200612201</v>
      </c>
      <c r="ES14" s="2">
        <f>(ER14)*(1+$C$23/$C$18)</f>
        <v>3026401.3431615261</v>
      </c>
      <c r="ET14" s="2">
        <f>(ES14)*(1+$C$23/$C$18)</f>
        <v>3041533.3498773333</v>
      </c>
      <c r="EU14" s="2">
        <f>(ET14)*(1+$C$23/$C$18)</f>
        <v>3056741.0166267194</v>
      </c>
      <c r="EV14" s="2">
        <f>(EU14)*(1+$C$23/$C$18)</f>
        <v>3072024.7217098526</v>
      </c>
      <c r="EW14" s="2">
        <f>(EV14)*(1+$C$23/$C$18)</f>
        <v>3087384.8453184017</v>
      </c>
      <c r="EX14" s="2">
        <f>(EW14)*(1+$C$23/$C$18)</f>
        <v>3102821.7695449935</v>
      </c>
      <c r="EY14" s="2">
        <f>(EX14)*(1+$C$23/$C$18)</f>
        <v>3118335.8783927183</v>
      </c>
      <c r="EZ14" s="2">
        <f>(EY14)*(1+$C$23/$C$18)</f>
        <v>3133927.5577846817</v>
      </c>
      <c r="FA14" s="2">
        <f>(EZ14)*(1+$C$23/$C$18)</f>
        <v>3149597.1955736047</v>
      </c>
      <c r="FB14" s="2">
        <f>(FA14)*(1+$C$23/$C$18)</f>
        <v>3165345.1815514723</v>
      </c>
      <c r="FC14" s="2">
        <f>(FB14)*(1+$C$23/$C$18)</f>
        <v>3181171.9074592292</v>
      </c>
      <c r="FD14" s="2">
        <f>(FC14)*(1+$C$23/$C$18)</f>
        <v>3197077.7669965252</v>
      </c>
      <c r="FE14" s="2">
        <f>(FD14)*(1+$C$23/$C$18)</f>
        <v>3213063.1558315074</v>
      </c>
      <c r="FF14" s="2">
        <f>(FE14)*(1+$C$23/$C$18)</f>
        <v>3229128.4716106644</v>
      </c>
      <c r="FG14" s="2">
        <f>(FF14)*(1+$C$23/$C$18)</f>
        <v>3245274.1139687174</v>
      </c>
      <c r="FH14" s="2">
        <f>(FG14)*(1+$C$23/$C$18)</f>
        <v>3261500.4845385607</v>
      </c>
      <c r="FI14" s="2">
        <f>(FH14)*(1+$C$23/$C$18)</f>
        <v>3277807.986961253</v>
      </c>
      <c r="FJ14" s="2">
        <f>(FI14)*(1+$C$23/$C$18)</f>
        <v>3294197.026896059</v>
      </c>
      <c r="FK14" s="2">
        <f>(FJ14)*(1+$C$23/$C$18)</f>
        <v>3310668.0120305391</v>
      </c>
      <c r="FL14" s="2">
        <f>(FK14)*(1+$C$23/$C$18)</f>
        <v>3327221.3520906912</v>
      </c>
      <c r="FM14" s="2">
        <f>(FL14)*(1+$C$23/$C$18)</f>
        <v>3343857.4588511442</v>
      </c>
      <c r="FN14" s="2">
        <f>(FM14)*(1+$C$23/$C$18)</f>
        <v>3360576.7461453998</v>
      </c>
      <c r="FO14" s="2">
        <f>(FN14)*(1+$C$23/$C$18)</f>
        <v>3377379.6298761265</v>
      </c>
      <c r="FP14" s="2">
        <f>(FO14)*(1+$C$23/$C$18)</f>
        <v>3394266.528025507</v>
      </c>
      <c r="FQ14" s="2">
        <f>(FP14)*(1+$C$23/$C$18)</f>
        <v>3411237.8606656343</v>
      </c>
      <c r="FR14" s="2">
        <f>(FQ14)*(1+$C$23/$C$18)</f>
        <v>3428294.0499689621</v>
      </c>
      <c r="FS14" s="2">
        <f>(FR14)*(1+$C$23/$C$18)</f>
        <v>3445435.5202188063</v>
      </c>
      <c r="FT14" s="2">
        <f>(FS14)*(1+$C$23/$C$18)</f>
        <v>3462662.6978199002</v>
      </c>
      <c r="FU14" s="2">
        <f>(FT14)*(1+$C$23/$C$18)</f>
        <v>3479976.0113089993</v>
      </c>
      <c r="FV14" s="2">
        <f>(FU14)*(1+$C$23/$C$18)</f>
        <v>3497375.8913655439</v>
      </c>
      <c r="FW14" s="2">
        <f>(FV14)*(1+$C$23/$C$18)</f>
        <v>3514862.7708223714</v>
      </c>
      <c r="FX14" s="2">
        <f>(FW14)*(1+$C$23/$C$18)</f>
        <v>3532437.0846764827</v>
      </c>
      <c r="FY14" s="2">
        <f>(FX14)*(1+$C$23/$C$18)</f>
        <v>3550099.2700998648</v>
      </c>
      <c r="FZ14" s="2">
        <f>(FY14)*(1+$C$23/$C$18)</f>
        <v>3567849.7664503637</v>
      </c>
      <c r="GA14" s="2">
        <f>(FZ14)*(1+$C$23/$C$18)</f>
        <v>3585689.0152826151</v>
      </c>
      <c r="GB14" s="2">
        <f>(GA14)*(1+$C$23/$C$18)</f>
        <v>3603617.4603590276</v>
      </c>
      <c r="GC14" s="2">
        <f>(GB14)*(1+$C$23/$C$18)</f>
        <v>3621635.5476608225</v>
      </c>
      <c r="GD14" s="2">
        <f>(GC14)*(1+$C$23/$C$18)</f>
        <v>3639743.7253991263</v>
      </c>
      <c r="GE14" s="2">
        <f>(GD14)*(1+$C$23/$C$18)</f>
        <v>3657942.4440261214</v>
      </c>
      <c r="GF14" s="2">
        <f>(GE14)*(1+$C$23/$C$18)</f>
        <v>3676232.1562462514</v>
      </c>
      <c r="GG14" s="2">
        <f>(GF14)*(1+$C$23/$C$18)</f>
        <v>3694613.3170274822</v>
      </c>
      <c r="GH14" s="2">
        <f>(GG14)*(1+$C$23/$C$18)</f>
        <v>3713086.3836126192</v>
      </c>
      <c r="GI14" s="2">
        <f>(GH14)*(1+$C$23/$C$18)</f>
        <v>3731651.815530682</v>
      </c>
      <c r="GJ14" s="2">
        <f>(GI14)*(1+$C$23/$C$18)</f>
        <v>3750310.0746083348</v>
      </c>
      <c r="GK14" s="2">
        <f>(GJ14)*(1+$C$23/$C$18)</f>
        <v>3769061.6249813759</v>
      </c>
      <c r="GL14" s="2">
        <f>(GK14)*(1+$C$23/$C$18)</f>
        <v>3787906.9331062823</v>
      </c>
      <c r="GM14" s="2">
        <f>(GL14)*(1+$C$23/$C$18)</f>
        <v>3806846.4677718133</v>
      </c>
      <c r="GN14" s="2">
        <f>(GM14)*(1+$C$23/$C$18)</f>
        <v>3825880.700110672</v>
      </c>
      <c r="GO14" s="2">
        <f>(GN14)*(1+$C$23/$C$18)</f>
        <v>3845010.1036112248</v>
      </c>
      <c r="GP14" s="2">
        <f>(GO14)*(1+$C$23/$C$18)</f>
        <v>3864235.1541292807</v>
      </c>
      <c r="GQ14" s="2">
        <f>(GP14)*(1+$C$23/$C$18)</f>
        <v>3883556.3298999267</v>
      </c>
      <c r="GR14" s="2">
        <f>(GQ14)*(1+$C$23/$C$18)</f>
        <v>3902974.1115494259</v>
      </c>
      <c r="GS14" s="2">
        <f>(GR14)*(1+$C$23/$C$18)</f>
        <v>3922488.9821071727</v>
      </c>
      <c r="GT14" s="2">
        <f>(GS14)*(1+$C$23/$C$18)</f>
        <v>3942101.4270177083</v>
      </c>
      <c r="GU14" s="2">
        <f>(GT14)*(1+$C$23/$C$18)</f>
        <v>3961811.9341527964</v>
      </c>
      <c r="GV14" s="2">
        <f>(GU14)*(1+$C$23/$C$18)</f>
        <v>3981620.99382356</v>
      </c>
      <c r="GW14" s="2">
        <f>(GV14)*(1+$C$23/$C$18)</f>
        <v>4001529.0987926773</v>
      </c>
      <c r="GX14" s="2">
        <f>(GW14)*(1+$C$23/$C$18)</f>
        <v>4021536.7442866401</v>
      </c>
      <c r="GY14" s="2">
        <f>(GX14)*(1+$C$23/$C$18)</f>
        <v>4041644.428008073</v>
      </c>
      <c r="GZ14" s="2">
        <f>(GY14)*(1+$C$23/$C$18)</f>
        <v>4061852.6501481128</v>
      </c>
      <c r="HA14" s="2">
        <f>(GZ14)*(1+$C$23/$C$18)</f>
        <v>4082161.913398853</v>
      </c>
      <c r="HB14" s="2">
        <f>(HA14)*(1+$C$23/$C$18)</f>
        <v>4102572.7229658468</v>
      </c>
      <c r="HC14" s="2">
        <f>(HB14)*(1+$C$23/$C$18)</f>
        <v>4123085.5865806756</v>
      </c>
      <c r="HD14" s="2">
        <f>(HC14)*(1+$C$23/$C$18)</f>
        <v>4143701.0145135787</v>
      </c>
      <c r="HE14" s="2">
        <f>(HD14)*(1+$C$23/$C$18)</f>
        <v>4164419.5195861463</v>
      </c>
      <c r="HF14" s="2">
        <f>(HE14)*(1+$C$23/$C$18)</f>
        <v>4185241.6171840765</v>
      </c>
      <c r="HG14" s="2">
        <f>(HF14)*(1+$C$23/$C$18)</f>
        <v>4206167.8252699962</v>
      </c>
      <c r="HH14" s="2">
        <f>(HG14)*(1+$C$23/$C$18)</f>
        <v>4227198.6643963456</v>
      </c>
      <c r="HI14" s="2">
        <f>(HH14)*(1+$C$23/$C$18)</f>
        <v>4248334.6577183269</v>
      </c>
      <c r="HJ14" s="2">
        <f>(HI14)*(1+$C$23/$C$18)</f>
        <v>4269576.3310069181</v>
      </c>
      <c r="HK14" s="2">
        <f>(HJ14)*(1+$C$23/$C$18)</f>
        <v>4290924.2126619518</v>
      </c>
      <c r="HL14" s="2">
        <f>(HK14)*(1+$C$23/$C$18)</f>
        <v>4312378.8337252615</v>
      </c>
      <c r="HM14" s="2">
        <f>(HL14)*(1+$C$23/$C$18)</f>
        <v>4333940.7278938871</v>
      </c>
      <c r="HN14" s="2">
        <f>(HM14)*(1+$C$23/$C$18)</f>
        <v>4355610.4315333562</v>
      </c>
      <c r="HO14" s="2">
        <f>(HN14)*(1+$C$23/$C$18)</f>
        <v>4377388.4836910227</v>
      </c>
      <c r="HP14" s="2">
        <f>(HO14)*(1+$C$23/$C$18)</f>
        <v>4399275.4261094769</v>
      </c>
      <c r="HQ14" s="2">
        <f>(HP14)*(1+$C$23/$C$18)</f>
        <v>4421271.8032400236</v>
      </c>
      <c r="HR14" s="2">
        <f>(HQ14)*(1+$C$23/$C$18)</f>
        <v>4443378.1622562231</v>
      </c>
      <c r="HS14" s="2">
        <f>(HR14)*(1+$C$23/$C$18)</f>
        <v>4465595.0530675035</v>
      </c>
      <c r="HT14" s="2">
        <f>(HS14)*(1+$C$23/$C$18)</f>
        <v>4487923.0283328407</v>
      </c>
      <c r="HU14" s="2">
        <f>(HT14)*(1+$C$23/$C$18)</f>
        <v>4510362.6434745044</v>
      </c>
      <c r="HV14" s="2">
        <f>(HU14)*(1+$C$23/$C$18)</f>
        <v>4532914.4566918761</v>
      </c>
      <c r="HW14" s="2">
        <f>(HV14)*(1+$C$23/$C$18)</f>
        <v>4555579.0289753349</v>
      </c>
      <c r="HX14" s="2">
        <f>(HW14)*(1+$C$23/$C$18)</f>
        <v>4578356.924120211</v>
      </c>
      <c r="HY14" s="2">
        <f>(HX14)*(1+$C$23/$C$18)</f>
        <v>4601248.7087408118</v>
      </c>
      <c r="HZ14" s="2">
        <f>(HY14)*(1+$C$23/$C$18)</f>
        <v>4624254.9522845149</v>
      </c>
      <c r="IA14" s="2">
        <f>(HZ14)*(1+$C$23/$C$18)</f>
        <v>4647376.2270459374</v>
      </c>
      <c r="IB14" s="2">
        <f>(IA14)*(1+$C$23/$C$18)</f>
        <v>4670613.1081811665</v>
      </c>
      <c r="IC14" s="2">
        <f>(IB14)*(1+$C$23/$C$18)</f>
        <v>4693966.1737220716</v>
      </c>
      <c r="ID14" s="2">
        <f>(IC14)*(1+$C$23/$C$18)</f>
        <v>4717436.0045906818</v>
      </c>
      <c r="IE14" s="2">
        <f>(ID14)*(1+$C$23/$C$18)</f>
        <v>4741023.1846136348</v>
      </c>
      <c r="IF14" s="2">
        <f>(IE14)*(1+$C$23/$C$18)</f>
        <v>4764728.3005367024</v>
      </c>
      <c r="IG14" s="2">
        <f>(IF14)*(1+$C$23/$C$18)</f>
        <v>4788551.9420393854</v>
      </c>
      <c r="IH14" s="2">
        <f>(IG14)*(1+$C$23/$C$18)</f>
        <v>4812494.7017495818</v>
      </c>
      <c r="II14" s="2">
        <f>(IH14)*(1+$C$23/$C$18)</f>
        <v>4836557.1752583291</v>
      </c>
      <c r="IJ14" s="2">
        <f>(II14)*(1+$C$23/$C$18)</f>
        <v>4860739.96113462</v>
      </c>
      <c r="IK14" s="2">
        <f>(IJ14)*(1+$C$23/$C$18)</f>
        <v>4885043.6609402923</v>
      </c>
      <c r="IL14" s="2">
        <f>(IK14)*(1+$C$23/$C$18)</f>
        <v>4909468.8792449934</v>
      </c>
      <c r="IM14" s="2">
        <f>(IL14)*(1+$C$23/$C$18)</f>
        <v>4934016.2236412177</v>
      </c>
      <c r="IN14" s="2">
        <f>(IM14)*(1+$C$23/$C$18)</f>
        <v>4958686.3047594232</v>
      </c>
      <c r="IO14" s="2">
        <f>(IN14)*(1+$C$23/$C$18)</f>
        <v>4983479.7362832194</v>
      </c>
      <c r="IP14" s="2">
        <f>(IO14)*(1+$C$23/$C$18)</f>
        <v>5008397.1349646347</v>
      </c>
      <c r="IQ14" s="2">
        <f>(IP14)*(1+$C$23/$C$18)</f>
        <v>5033439.1206394574</v>
      </c>
      <c r="IR14" s="2">
        <f>(IQ14)*(1+$C$23/$C$18)</f>
        <v>5058606.3162426539</v>
      </c>
      <c r="IS14" s="2">
        <f>(IR14)*(1+$C$23/$C$18)</f>
        <v>5083899.3478238666</v>
      </c>
      <c r="IT14" s="2">
        <f>(IS14)*(1+$C$23/$C$18)</f>
        <v>5109318.844562985</v>
      </c>
      <c r="IU14" s="2">
        <f>(IT14)*(1+$C$23/$C$18)</f>
        <v>5134865.4387857998</v>
      </c>
      <c r="IV14" s="2">
        <f>(IU14)*(1+$C$23/$C$18)</f>
        <v>5160539.7659797287</v>
      </c>
      <c r="IW14" s="2">
        <f>(IV14)*(1+$C$23/$C$18)</f>
        <v>5186342.4648096263</v>
      </c>
      <c r="IX14" s="2">
        <f>(IW14)*(1+$C$23/$C$18)</f>
        <v>5212274.1771336738</v>
      </c>
      <c r="IY14" s="2">
        <f>(IX14)*(1+$C$23/$C$18)</f>
        <v>5238335.5480193412</v>
      </c>
      <c r="IZ14" s="2">
        <f>(IY14)*(1+$C$23/$C$18)</f>
        <v>5264527.2257594373</v>
      </c>
      <c r="JA14" s="2">
        <f>(IZ14)*(1+$C$23/$C$18)</f>
        <v>5290849.8618882336</v>
      </c>
      <c r="JB14" s="2">
        <f>(JA14)*(1+$C$23/$C$18)</f>
        <v>5317304.1111976737</v>
      </c>
      <c r="JC14" s="2">
        <f>(JB14)*(1+$C$23/$C$18)</f>
        <v>5343890.6317536617</v>
      </c>
      <c r="JD14" s="2">
        <f>(JC14)*(1+$C$23/$C$18)</f>
        <v>5370610.0849124296</v>
      </c>
      <c r="JE14" s="2">
        <f>(JD14)*(1+$C$23/$C$18)</f>
        <v>5397463.1353369914</v>
      </c>
      <c r="JF14" s="2">
        <f>(JE14)*(1+$C$23/$C$18)</f>
        <v>5424450.4510136759</v>
      </c>
      <c r="JG14" s="2">
        <f>(JF14)*(1+$C$23/$C$18)</f>
        <v>5451572.7032687441</v>
      </c>
      <c r="JH14" s="2">
        <f>(JG14)*(1+$C$23/$C$18)</f>
        <v>5478830.5667850869</v>
      </c>
      <c r="JI14" s="2">
        <f>(JH14)*(1+$C$23/$C$18)</f>
        <v>5506224.7196190115</v>
      </c>
      <c r="JJ14" s="2">
        <f>(JI14)*(1+$C$23/$C$18)</f>
        <v>5533755.8432171056</v>
      </c>
      <c r="JK14" s="2">
        <f>(JJ14)*(1+$C$23/$C$18)</f>
        <v>5561424.6224331902</v>
      </c>
      <c r="JL14" s="2">
        <f>(JK14)*(1+$C$23/$C$18)</f>
        <v>5589231.7455453556</v>
      </c>
      <c r="JM14" s="2">
        <f>(JL14)*(1+$C$23/$C$18)</f>
        <v>5617177.9042730816</v>
      </c>
      <c r="JN14" s="2">
        <f>(JM14)*(1+$C$23/$C$18)</f>
        <v>5645263.7937944466</v>
      </c>
      <c r="JO14" s="2">
        <f>(JN14)*(1+$C$23/$C$18)</f>
        <v>5673490.1127634179</v>
      </c>
      <c r="JP14" s="2">
        <f>(JO14)*(1+$C$23/$C$18)</f>
        <v>5701857.5633272342</v>
      </c>
      <c r="JQ14" s="2">
        <f>(JP14)*(1+$C$23/$C$18)</f>
        <v>5730366.8511438696</v>
      </c>
      <c r="JR14" s="2">
        <f>(JQ14)*(1+$C$23/$C$18)</f>
        <v>5759018.6853995882</v>
      </c>
      <c r="JS14" s="2">
        <f>(JR14)*(1+$C$23/$C$18)</f>
        <v>5787813.778826586</v>
      </c>
      <c r="JT14" s="2">
        <f>(JS14)*(1+$C$23/$C$18)</f>
        <v>5816752.847720718</v>
      </c>
      <c r="JU14" s="2">
        <f>(JT14)*(1+$C$23/$C$18)</f>
        <v>5845836.6119593214</v>
      </c>
      <c r="JV14" s="2">
        <f>(JU14)*(1+$C$23/$C$18)</f>
        <v>5875065.7950191172</v>
      </c>
      <c r="JW14" s="2">
        <f>(JV14)*(1+$C$23/$C$18)</f>
        <v>5904441.1239942126</v>
      </c>
      <c r="JX14" s="2">
        <f>(JW14)*(1+$C$23/$C$18)</f>
        <v>5933963.3296141829</v>
      </c>
      <c r="JY14" s="2">
        <f>(JX14)*(1+$C$23/$C$18)</f>
        <v>5963633.1462622536</v>
      </c>
      <c r="JZ14" s="2">
        <f>(JY14)*(1+$C$23/$C$18)</f>
        <v>5993451.3119935645</v>
      </c>
      <c r="KA14" s="2">
        <f>(JZ14)*(1+$C$23/$C$18)</f>
        <v>6023418.5685535315</v>
      </c>
      <c r="KB14" s="2">
        <f>(KA14)*(1+$C$23/$C$18)</f>
        <v>6053535.6613962986</v>
      </c>
      <c r="KC14" s="2">
        <f>(KB14)*(1+$C$23/$C$18)</f>
        <v>6083803.3397032795</v>
      </c>
      <c r="KD14" s="2">
        <f>(KC14)*(1+$C$23/$C$18)</f>
        <v>6114222.3564017955</v>
      </c>
      <c r="KE14" s="2">
        <f>(KD14)*(1+$C$23/$C$18)</f>
        <v>6144793.4681838043</v>
      </c>
      <c r="KF14" s="2">
        <f>(KE14)*(1+$C$23/$C$18)</f>
        <v>6175517.4355247226</v>
      </c>
      <c r="KG14" s="2">
        <f>(KF14)*(1+$C$23/$C$18)</f>
        <v>6206395.0227023456</v>
      </c>
      <c r="KH14" s="2">
        <f>(KG14)*(1+$C$23/$C$18)</f>
        <v>6237426.9978158567</v>
      </c>
      <c r="KI14" s="2">
        <f>(KH14)*(1+$C$23/$C$18)</f>
        <v>6268614.1328049349</v>
      </c>
      <c r="KJ14" s="2">
        <f>(KI14)*(1+$C$23/$C$18)</f>
        <v>6299957.2034689588</v>
      </c>
      <c r="KK14" s="2">
        <f>(KJ14)*(1+$C$23/$C$18)</f>
        <v>6331456.9894863032</v>
      </c>
      <c r="KL14" s="2">
        <f>(KK14)*(1+$C$23/$C$18)</f>
        <v>6363114.2744337339</v>
      </c>
      <c r="KM14" s="2">
        <f>(KL14)*(1+$C$23/$C$18)</f>
        <v>6394929.845805902</v>
      </c>
      <c r="KN14" s="2">
        <f>(KM14)*(1+$C$23/$C$18)</f>
        <v>6426904.4950349312</v>
      </c>
      <c r="KO14" s="2">
        <f>(KN14)*(1+$C$23/$C$18)</f>
        <v>6459039.0175101049</v>
      </c>
      <c r="KP14" s="2">
        <f>(KO14)*(1+$C$23/$C$18)</f>
        <v>6491334.2125976551</v>
      </c>
      <c r="KQ14" s="2">
        <f>(KP14)*(1+$C$23/$C$18)</f>
        <v>6523790.8836606424</v>
      </c>
      <c r="KR14" s="2">
        <f>(KQ14)*(1+$C$23/$C$18)</f>
        <v>6556409.8380789449</v>
      </c>
      <c r="KS14" s="2">
        <f>(KR14)*(1+$C$23/$C$18)</f>
        <v>6589191.8872693386</v>
      </c>
      <c r="KT14" s="2">
        <f>(KS14)*(1+$C$23/$C$18)</f>
        <v>6622137.8467056844</v>
      </c>
      <c r="KU14" s="2">
        <f>(KT14)*(1+$C$23/$C$18)</f>
        <v>6655248.535939212</v>
      </c>
      <c r="KV14" s="2">
        <f>(KU14)*(1+$C$23/$C$18)</f>
        <v>6688524.7786189076</v>
      </c>
      <c r="KW14" s="2">
        <f>(KV14)*(1+$C$23/$C$18)</f>
        <v>6721967.4025120018</v>
      </c>
      <c r="KX14" s="2">
        <f>(KW14)*(1+$C$23/$C$18)</f>
        <v>6755577.239524561</v>
      </c>
      <c r="KY14" s="2">
        <f>(KX14)*(1+$C$23/$C$18)</f>
        <v>6789355.1257221829</v>
      </c>
      <c r="KZ14" s="2">
        <f>(KY14)*(1+$C$23/$C$18)</f>
        <v>6823301.9013507934</v>
      </c>
      <c r="LA14" s="2">
        <f>(KZ14)*(1+$C$23/$C$18)</f>
        <v>6857418.4108575471</v>
      </c>
      <c r="LB14" s="2">
        <f>(LA14)*(1+$C$23/$C$18)</f>
        <v>6891705.502911834</v>
      </c>
      <c r="LC14" s="2">
        <f>(LB14)*(1+$C$23/$C$18)</f>
        <v>6926164.0304263923</v>
      </c>
      <c r="LD14" s="2">
        <f>(LC14)*(1+$C$23/$C$18)</f>
        <v>6960794.8505785232</v>
      </c>
      <c r="LE14" s="2">
        <f>(LD14)*(1+$C$23/$C$18)</f>
        <v>6995598.824831415</v>
      </c>
      <c r="LF14" s="2">
        <f>(LE14)*(1+$C$23/$C$18)</f>
        <v>7030576.8189555714</v>
      </c>
      <c r="LG14" s="2">
        <f>(LF14)*(1+$C$23/$C$18)</f>
        <v>7065729.7030503489</v>
      </c>
      <c r="LH14" s="2">
        <f>(LG14)*(1+$C$23/$C$18)</f>
        <v>7101058.3515655994</v>
      </c>
      <c r="LI14" s="2">
        <f>(LH14)*(1+$C$23/$C$18)</f>
        <v>7136563.6433234271</v>
      </c>
      <c r="LJ14" s="2">
        <f>(LI14)*(1+$C$23/$C$18)</f>
        <v>7172246.4615400434</v>
      </c>
      <c r="LK14" s="2">
        <f>(LJ14)*(1+$C$23/$C$18)</f>
        <v>7208107.6938477429</v>
      </c>
      <c r="LL14" s="2">
        <f>(LK14)*(1+$C$23/$C$18)</f>
        <v>7244148.2323169811</v>
      </c>
      <c r="LM14" s="2">
        <f>(LL14)*(1+$C$23/$C$18)</f>
        <v>7280368.973478565</v>
      </c>
      <c r="LN14" s="2">
        <f>(LM14)*(1+$C$23/$C$18)</f>
        <v>7316770.8183459574</v>
      </c>
      <c r="LO14" s="2">
        <f>(LN14)*(1+$C$23/$C$18)</f>
        <v>7353354.6724376865</v>
      </c>
      <c r="LP14" s="2">
        <f>(LO14)*(1+$C$23/$C$18)</f>
        <v>7390121.4457998741</v>
      </c>
      <c r="LQ14" s="2">
        <f>(LP14)*(1+$C$23/$C$18)</f>
        <v>7427072.0530288732</v>
      </c>
      <c r="LR14" s="2">
        <f>(LQ14)*(1+$C$23/$C$18)</f>
        <v>7464207.4132940164</v>
      </c>
      <c r="LS14" s="2">
        <f>(LR14)*(1+$C$23/$C$18)</f>
        <v>7501528.4503604854</v>
      </c>
      <c r="LT14" s="2">
        <f>(LS14)*(1+$C$23/$C$18)</f>
        <v>7539036.092612287</v>
      </c>
      <c r="LU14" s="2">
        <f>(LT14)*(1+$C$23/$C$18)</f>
        <v>7576731.2730753478</v>
      </c>
      <c r="LV14" s="2">
        <f>(LU14)*(1+$C$23/$C$18)</f>
        <v>7614614.9294407237</v>
      </c>
    </row>
    <row r="15" spans="2:336" x14ac:dyDescent="0.25">
      <c r="B15" s="5" t="s">
        <v>30</v>
      </c>
      <c r="C15" s="17">
        <v>5000</v>
      </c>
      <c r="D15" s="8"/>
      <c r="G15" t="s">
        <v>20</v>
      </c>
      <c r="H15" s="2">
        <f>$C$16</f>
        <v>811.19637419059563</v>
      </c>
      <c r="I15" s="1">
        <f t="shared" ref="I15:BT15" si="12">(H15+MAX(0,$C$11-$C$15*(1+$C$24)^(I5/$C$18)))*(1+$C$23/$C$18)</f>
        <v>1624.2662363479396</v>
      </c>
      <c r="J15" s="1">
        <f t="shared" si="12"/>
        <v>2435.1552270498678</v>
      </c>
      <c r="K15" s="1">
        <f t="shared" si="12"/>
        <v>3243.8446873327484</v>
      </c>
      <c r="L15" s="1">
        <f t="shared" si="12"/>
        <v>4050.3158553108819</v>
      </c>
      <c r="M15" s="1">
        <f t="shared" si="12"/>
        <v>4854.5498656499394</v>
      </c>
      <c r="N15" s="1">
        <f t="shared" si="12"/>
        <v>5656.5277490377539</v>
      </c>
      <c r="O15" s="1">
        <f t="shared" si="12"/>
        <v>6456.2304316524478</v>
      </c>
      <c r="P15" s="1">
        <f t="shared" si="12"/>
        <v>7253.6387346278871</v>
      </c>
      <c r="Q15" s="1">
        <f t="shared" si="12"/>
        <v>8048.7333735164502</v>
      </c>
      <c r="R15" s="1">
        <f t="shared" si="12"/>
        <v>8841.4949577490934</v>
      </c>
      <c r="S15" s="1">
        <f t="shared" si="12"/>
        <v>9631.9039900927019</v>
      </c>
      <c r="T15" s="1">
        <f t="shared" si="12"/>
        <v>10419.940866104715</v>
      </c>
      <c r="U15" s="1">
        <f t="shared" si="12"/>
        <v>11205.585873585002</v>
      </c>
      <c r="V15" s="1">
        <f t="shared" si="12"/>
        <v>11988.819192024994</v>
      </c>
      <c r="W15" s="1">
        <f t="shared" si="12"/>
        <v>12769.620892054041</v>
      </c>
      <c r="X15" s="1">
        <f t="shared" si="12"/>
        <v>13547.97093488298</v>
      </c>
      <c r="Y15" s="1">
        <f t="shared" si="12"/>
        <v>14323.849171744912</v>
      </c>
      <c r="Z15" s="1">
        <f t="shared" si="12"/>
        <v>15097.235343333172</v>
      </c>
      <c r="AA15" s="1">
        <f t="shared" si="12"/>
        <v>15868.109079236463</v>
      </c>
      <c r="AB15" s="1">
        <f t="shared" si="12"/>
        <v>16636.449897371156</v>
      </c>
      <c r="AC15" s="1">
        <f t="shared" si="12"/>
        <v>17402.237203410743</v>
      </c>
      <c r="AD15" s="1">
        <f t="shared" si="12"/>
        <v>18165.450290212408</v>
      </c>
      <c r="AE15" s="1">
        <f t="shared" si="12"/>
        <v>18926.068337240729</v>
      </c>
      <c r="AF15" s="1">
        <f t="shared" si="12"/>
        <v>19684.070409988479</v>
      </c>
      <c r="AG15" s="1">
        <f t="shared" si="12"/>
        <v>20439.43545939451</v>
      </c>
      <c r="AH15" s="1">
        <f t="shared" si="12"/>
        <v>21192.142321258711</v>
      </c>
      <c r="AI15" s="1">
        <f t="shared" si="12"/>
        <v>21942.169715654036</v>
      </c>
      <c r="AJ15" s="1">
        <f t="shared" si="12"/>
        <v>22689.496246335581</v>
      </c>
      <c r="AK15" s="1">
        <f t="shared" si="12"/>
        <v>23434.100400146664</v>
      </c>
      <c r="AL15" s="1">
        <f t="shared" si="12"/>
        <v>24175.960546421953</v>
      </c>
      <c r="AM15" s="1">
        <f t="shared" si="12"/>
        <v>24915.054936387562</v>
      </c>
      <c r="AN15" s="1">
        <f t="shared" si="12"/>
        <v>25651.361702558163</v>
      </c>
      <c r="AO15" s="1">
        <f t="shared" si="12"/>
        <v>26384.858858131051</v>
      </c>
      <c r="AP15" s="1">
        <f t="shared" si="12"/>
        <v>27115.524296377163</v>
      </c>
      <c r="AQ15" s="1">
        <f t="shared" si="12"/>
        <v>27843.335790029047</v>
      </c>
      <c r="AR15" s="1">
        <f t="shared" si="12"/>
        <v>28568.270990665736</v>
      </c>
      <c r="AS15" s="1">
        <f t="shared" si="12"/>
        <v>29290.307428094569</v>
      </c>
      <c r="AT15" s="1">
        <f t="shared" si="12"/>
        <v>30009.422509729851</v>
      </c>
      <c r="AU15" s="1">
        <f t="shared" si="12"/>
        <v>30725.593519968443</v>
      </c>
      <c r="AV15" s="1">
        <f t="shared" si="12"/>
        <v>31438.797619562185</v>
      </c>
      <c r="AW15" s="1">
        <f t="shared" si="12"/>
        <v>32149.01184498717</v>
      </c>
      <c r="AX15" s="1">
        <f t="shared" si="12"/>
        <v>32856.213107809854</v>
      </c>
      <c r="AY15" s="1">
        <f t="shared" si="12"/>
        <v>33560.378194049976</v>
      </c>
      <c r="AZ15" s="1">
        <f t="shared" si="12"/>
        <v>34261.483763540302</v>
      </c>
      <c r="BA15" s="1">
        <f t="shared" si="12"/>
        <v>34959.506349283074</v>
      </c>
      <c r="BB15" s="1">
        <f t="shared" si="12"/>
        <v>35654.422356803356</v>
      </c>
      <c r="BC15" s="1">
        <f t="shared" si="12"/>
        <v>36346.208063498998</v>
      </c>
      <c r="BD15" s="1">
        <f t="shared" si="12"/>
        <v>37034.839617987411</v>
      </c>
      <c r="BE15" s="1">
        <f t="shared" si="12"/>
        <v>37720.293039449054</v>
      </c>
      <c r="BF15" s="1">
        <f t="shared" si="12"/>
        <v>38402.54421696761</v>
      </c>
      <c r="BG15" s="1">
        <f t="shared" si="12"/>
        <v>39081.568908866815</v>
      </c>
      <c r="BH15" s="1">
        <f t="shared" si="12"/>
        <v>39757.342742044035</v>
      </c>
      <c r="BI15" s="1">
        <f t="shared" si="12"/>
        <v>40429.841211300409</v>
      </c>
      <c r="BJ15" s="1">
        <f t="shared" si="12"/>
        <v>41099.039678667701</v>
      </c>
      <c r="BK15" s="1">
        <f t="shared" si="12"/>
        <v>41764.913372731717</v>
      </c>
      <c r="BL15" s="1">
        <f t="shared" si="12"/>
        <v>42427.437387952326</v>
      </c>
      <c r="BM15" s="1">
        <f t="shared" si="12"/>
        <v>43086.586683980117</v>
      </c>
      <c r="BN15" s="1">
        <f t="shared" si="12"/>
        <v>43742.336084969567</v>
      </c>
      <c r="BO15" s="1">
        <f t="shared" si="12"/>
        <v>44394.66027888879</v>
      </c>
      <c r="BP15" s="1">
        <f t="shared" si="12"/>
        <v>45043.533816825802</v>
      </c>
      <c r="BQ15" s="1">
        <f t="shared" si="12"/>
        <v>45688.931112291291</v>
      </c>
      <c r="BR15" s="1">
        <f t="shared" si="12"/>
        <v>46330.826440517951</v>
      </c>
      <c r="BS15" s="1">
        <f t="shared" si="12"/>
        <v>46969.193937756201</v>
      </c>
      <c r="BT15" s="1">
        <f t="shared" si="12"/>
        <v>47604.007600566438</v>
      </c>
      <c r="BU15" s="1">
        <f t="shared" ref="BU15:EF15" si="13">(BT15+MAX(0,$C$11-$C$15*(1+$C$24)^(BU5/$C$18)))*(1+$C$23/$C$18)</f>
        <v>48235.241285107695</v>
      </c>
      <c r="BV15" s="1">
        <f t="shared" si="13"/>
        <v>48862.868706422763</v>
      </c>
      <c r="BW15" s="1">
        <f t="shared" si="13"/>
        <v>49486.863437719687</v>
      </c>
      <c r="BX15" s="1">
        <f t="shared" si="13"/>
        <v>50107.198909649662</v>
      </c>
      <c r="BY15" s="1">
        <f t="shared" si="13"/>
        <v>50723.848409581333</v>
      </c>
      <c r="BZ15" s="1">
        <f t="shared" si="13"/>
        <v>51336.785080871414</v>
      </c>
      <c r="CA15" s="1">
        <f t="shared" si="13"/>
        <v>51945.981922131643</v>
      </c>
      <c r="CB15" s="1">
        <f t="shared" si="13"/>
        <v>52551.411786492077</v>
      </c>
      <c r="CC15" s="1">
        <f t="shared" si="13"/>
        <v>53153.047380860698</v>
      </c>
      <c r="CD15" s="1">
        <f t="shared" si="13"/>
        <v>53750.861265179257</v>
      </c>
      <c r="CE15" s="1">
        <f t="shared" si="13"/>
        <v>54344.825851675429</v>
      </c>
      <c r="CF15" s="1">
        <f t="shared" si="13"/>
        <v>54934.913404111154</v>
      </c>
      <c r="CG15" s="1">
        <f t="shared" si="13"/>
        <v>55521.096037027288</v>
      </c>
      <c r="CH15" s="1">
        <f t="shared" si="13"/>
        <v>56103.345714984374</v>
      </c>
      <c r="CI15" s="1">
        <f t="shared" si="13"/>
        <v>56681.634251799653</v>
      </c>
      <c r="CJ15" s="1">
        <f t="shared" si="13"/>
        <v>57255.933309780223</v>
      </c>
      <c r="CK15" s="1">
        <f t="shared" si="13"/>
        <v>57826.214398952376</v>
      </c>
      <c r="CL15" s="1">
        <f t="shared" si="13"/>
        <v>58392.448876287017</v>
      </c>
      <c r="CM15" s="1">
        <f t="shared" si="13"/>
        <v>58954.607944921234</v>
      </c>
      <c r="CN15" s="1">
        <f t="shared" si="13"/>
        <v>59512.662653375941</v>
      </c>
      <c r="CO15" s="1">
        <f t="shared" si="13"/>
        <v>60066.583894769603</v>
      </c>
      <c r="CP15" s="1">
        <f t="shared" si="13"/>
        <v>60616.342406028001</v>
      </c>
      <c r="CQ15" s="1">
        <f t="shared" si="13"/>
        <v>61161.908767090041</v>
      </c>
      <c r="CR15" s="1">
        <f t="shared" si="13"/>
        <v>61703.253400109577</v>
      </c>
      <c r="CS15" s="1">
        <f t="shared" si="13"/>
        <v>62240.346568653214</v>
      </c>
      <c r="CT15" s="1">
        <f t="shared" si="13"/>
        <v>62773.158376894091</v>
      </c>
      <c r="CU15" s="1">
        <f t="shared" si="13"/>
        <v>63301.658768801593</v>
      </c>
      <c r="CV15" s="1">
        <f t="shared" si="13"/>
        <v>63825.817527327075</v>
      </c>
      <c r="CW15" s="1">
        <f t="shared" si="13"/>
        <v>64345.604273585384</v>
      </c>
      <c r="CX15" s="1">
        <f t="shared" si="13"/>
        <v>64860.988466032366</v>
      </c>
      <c r="CY15" s="1">
        <f t="shared" si="13"/>
        <v>65371.939399638177</v>
      </c>
      <c r="CZ15" s="1">
        <f t="shared" si="13"/>
        <v>65878.426205056501</v>
      </c>
      <c r="DA15" s="1">
        <f t="shared" si="13"/>
        <v>66380.417847789548</v>
      </c>
      <c r="DB15" s="1">
        <f t="shared" si="13"/>
        <v>66877.88312734889</v>
      </c>
      <c r="DC15" s="1">
        <f t="shared" si="13"/>
        <v>67370.7906764121</v>
      </c>
      <c r="DD15" s="1">
        <f t="shared" si="13"/>
        <v>67859.108959975099</v>
      </c>
      <c r="DE15" s="1">
        <f t="shared" si="13"/>
        <v>68342.806274500297</v>
      </c>
      <c r="DF15" s="1">
        <f t="shared" si="13"/>
        <v>68821.850747060453</v>
      </c>
      <c r="DG15" s="1">
        <f t="shared" si="13"/>
        <v>69296.210334478223</v>
      </c>
      <c r="DH15" s="1">
        <f t="shared" si="13"/>
        <v>69765.852822461398</v>
      </c>
      <c r="DI15" s="1">
        <f t="shared" si="13"/>
        <v>70230.745824733793</v>
      </c>
      <c r="DJ15" s="1">
        <f t="shared" si="13"/>
        <v>70690.856782161791</v>
      </c>
      <c r="DK15" s="1">
        <f t="shared" si="13"/>
        <v>71146.152961876462</v>
      </c>
      <c r="DL15" s="1">
        <f t="shared" si="13"/>
        <v>71596.601456391349</v>
      </c>
      <c r="DM15" s="1">
        <f t="shared" si="13"/>
        <v>72042.169182715763</v>
      </c>
      <c r="DN15" s="1">
        <f t="shared" si="13"/>
        <v>72482.82288146361</v>
      </c>
      <c r="DO15" s="1">
        <f t="shared" si="13"/>
        <v>72918.529115957863</v>
      </c>
      <c r="DP15" s="1">
        <f t="shared" si="13"/>
        <v>73349.25427133037</v>
      </c>
      <c r="DQ15" s="1">
        <f t="shared" si="13"/>
        <v>73774.96455361729</v>
      </c>
      <c r="DR15" s="1">
        <f t="shared" si="13"/>
        <v>74195.625988849904</v>
      </c>
      <c r="DS15" s="1">
        <f t="shared" si="13"/>
        <v>74611.204422140931</v>
      </c>
      <c r="DT15" s="1">
        <f t="shared" si="13"/>
        <v>75021.665516766137</v>
      </c>
      <c r="DU15" s="1">
        <f t="shared" si="13"/>
        <v>75426.974753241535</v>
      </c>
      <c r="DV15" s="1">
        <f t="shared" si="13"/>
        <v>75827.097428395704</v>
      </c>
      <c r="DW15" s="1">
        <f t="shared" si="13"/>
        <v>76221.998654437673</v>
      </c>
      <c r="DX15" s="1">
        <f t="shared" si="13"/>
        <v>76611.643358020039</v>
      </c>
      <c r="DY15" s="1">
        <f t="shared" si="13"/>
        <v>76995.996279297309</v>
      </c>
      <c r="DZ15" s="1">
        <f t="shared" si="13"/>
        <v>77380.976260693787</v>
      </c>
      <c r="EA15" s="1">
        <f t="shared" si="13"/>
        <v>77767.881141997248</v>
      </c>
      <c r="EB15" s="1">
        <f t="shared" si="13"/>
        <v>78156.720547707228</v>
      </c>
      <c r="EC15" s="1">
        <f t="shared" si="13"/>
        <v>78547.504150445762</v>
      </c>
      <c r="ED15" s="1">
        <f t="shared" si="13"/>
        <v>78940.241671197989</v>
      </c>
      <c r="EE15" s="1">
        <f t="shared" si="13"/>
        <v>79334.942879553972</v>
      </c>
      <c r="EF15" s="1">
        <f t="shared" si="13"/>
        <v>79731.617593951727</v>
      </c>
      <c r="EG15" s="1">
        <f t="shared" ref="EG15:GR15" si="14">(EF15+MAX(0,$C$11-$C$15*(1+$C$24)^(EG5/$C$18)))*(1+$C$23/$C$18)</f>
        <v>80130.27568192147</v>
      </c>
      <c r="EH15" s="1">
        <f t="shared" si="14"/>
        <v>80530.927060331072</v>
      </c>
      <c r="EI15" s="1">
        <f t="shared" si="14"/>
        <v>80933.581695632718</v>
      </c>
      <c r="EJ15" s="1">
        <f t="shared" si="14"/>
        <v>81338.249604110868</v>
      </c>
      <c r="EK15" s="1">
        <f t="shared" si="14"/>
        <v>81744.940852131418</v>
      </c>
      <c r="EL15" s="1">
        <f t="shared" si="14"/>
        <v>82153.665556392065</v>
      </c>
      <c r="EM15" s="1">
        <f t="shared" si="14"/>
        <v>82564.43388417401</v>
      </c>
      <c r="EN15" s="1">
        <f t="shared" si="14"/>
        <v>82977.256053594872</v>
      </c>
      <c r="EO15" s="1">
        <f t="shared" si="14"/>
        <v>83392.142333862837</v>
      </c>
      <c r="EP15" s="1">
        <f t="shared" si="14"/>
        <v>83809.103045532145</v>
      </c>
      <c r="EQ15" s="1">
        <f t="shared" si="14"/>
        <v>84228.148560759801</v>
      </c>
      <c r="ER15" s="1">
        <f t="shared" si="14"/>
        <v>84649.289303563593</v>
      </c>
      <c r="ES15" s="1">
        <f t="shared" si="14"/>
        <v>85072.535750081399</v>
      </c>
      <c r="ET15" s="1">
        <f t="shared" si="14"/>
        <v>85497.898428831802</v>
      </c>
      <c r="EU15" s="1">
        <f t="shared" si="14"/>
        <v>85925.387920975947</v>
      </c>
      <c r="EV15" s="1">
        <f t="shared" si="14"/>
        <v>86355.014860580821</v>
      </c>
      <c r="EW15" s="1">
        <f t="shared" si="14"/>
        <v>86786.789934883709</v>
      </c>
      <c r="EX15" s="1">
        <f t="shared" si="14"/>
        <v>87220.723884558116</v>
      </c>
      <c r="EY15" s="1">
        <f t="shared" si="14"/>
        <v>87656.827503980894</v>
      </c>
      <c r="EZ15" s="1">
        <f t="shared" si="14"/>
        <v>88095.111641500785</v>
      </c>
      <c r="FA15" s="1">
        <f t="shared" si="14"/>
        <v>88535.587199708287</v>
      </c>
      <c r="FB15" s="1">
        <f t="shared" si="14"/>
        <v>88978.265135706824</v>
      </c>
      <c r="FC15" s="1">
        <f t="shared" si="14"/>
        <v>89423.156461385355</v>
      </c>
      <c r="FD15" s="1">
        <f t="shared" si="14"/>
        <v>89870.272243692278</v>
      </c>
      <c r="FE15" s="1">
        <f t="shared" si="14"/>
        <v>90319.623604910725</v>
      </c>
      <c r="FF15" s="1">
        <f t="shared" si="14"/>
        <v>90771.221722935268</v>
      </c>
      <c r="FG15" s="1">
        <f t="shared" si="14"/>
        <v>91225.077831549934</v>
      </c>
      <c r="FH15" s="1">
        <f t="shared" si="14"/>
        <v>91681.20322070767</v>
      </c>
      <c r="FI15" s="1">
        <f t="shared" si="14"/>
        <v>92139.6092368112</v>
      </c>
      <c r="FJ15" s="1">
        <f t="shared" si="14"/>
        <v>92600.307282995243</v>
      </c>
      <c r="FK15" s="1">
        <f t="shared" si="14"/>
        <v>93063.308819410217</v>
      </c>
      <c r="FL15" s="1">
        <f t="shared" si="14"/>
        <v>93528.625363507264</v>
      </c>
      <c r="FM15" s="1">
        <f t="shared" si="14"/>
        <v>93996.268490324786</v>
      </c>
      <c r="FN15" s="1">
        <f t="shared" si="14"/>
        <v>94466.249832776404</v>
      </c>
      <c r="FO15" s="1">
        <f t="shared" si="14"/>
        <v>94938.581081940283</v>
      </c>
      <c r="FP15" s="1">
        <f t="shared" si="14"/>
        <v>95413.273987349981</v>
      </c>
      <c r="FQ15" s="1">
        <f t="shared" si="14"/>
        <v>95890.340357286725</v>
      </c>
      <c r="FR15" s="1">
        <f t="shared" si="14"/>
        <v>96369.792059073152</v>
      </c>
      <c r="FS15" s="1">
        <f t="shared" si="14"/>
        <v>96851.641019368501</v>
      </c>
      <c r="FT15" s="1">
        <f t="shared" si="14"/>
        <v>97335.899224465335</v>
      </c>
      <c r="FU15" s="1">
        <f t="shared" si="14"/>
        <v>97822.578720587655</v>
      </c>
      <c r="FV15" s="1">
        <f t="shared" si="14"/>
        <v>98311.691614190582</v>
      </c>
      <c r="FW15" s="1">
        <f t="shared" si="14"/>
        <v>98803.250072261522</v>
      </c>
      <c r="FX15" s="1">
        <f t="shared" si="14"/>
        <v>99297.266322622818</v>
      </c>
      <c r="FY15" s="1">
        <f t="shared" si="14"/>
        <v>99793.752654235926</v>
      </c>
      <c r="FZ15" s="1">
        <f t="shared" si="14"/>
        <v>100292.7214175071</v>
      </c>
      <c r="GA15" s="1">
        <f t="shared" si="14"/>
        <v>100794.18502459463</v>
      </c>
      <c r="GB15" s="1">
        <f t="shared" si="14"/>
        <v>101298.15594971759</v>
      </c>
      <c r="GC15" s="1">
        <f t="shared" si="14"/>
        <v>101804.64672946617</v>
      </c>
      <c r="GD15" s="1">
        <f t="shared" si="14"/>
        <v>102313.66996311348</v>
      </c>
      <c r="GE15" s="1">
        <f t="shared" si="14"/>
        <v>102825.23831292904</v>
      </c>
      <c r="GF15" s="1">
        <f t="shared" si="14"/>
        <v>103339.36450449367</v>
      </c>
      <c r="GG15" s="1">
        <f t="shared" si="14"/>
        <v>103856.06132701613</v>
      </c>
      <c r="GH15" s="1">
        <f t="shared" si="14"/>
        <v>104375.3416336512</v>
      </c>
      <c r="GI15" s="1">
        <f t="shared" si="14"/>
        <v>104897.21834181945</v>
      </c>
      <c r="GJ15" s="1">
        <f t="shared" si="14"/>
        <v>105421.70443352853</v>
      </c>
      <c r="GK15" s="1">
        <f t="shared" si="14"/>
        <v>105948.81295569616</v>
      </c>
      <c r="GL15" s="1">
        <f t="shared" si="14"/>
        <v>106478.55702047463</v>
      </c>
      <c r="GM15" s="1">
        <f t="shared" si="14"/>
        <v>107010.94980557699</v>
      </c>
      <c r="GN15" s="1">
        <f t="shared" si="14"/>
        <v>107546.00455460486</v>
      </c>
      <c r="GO15" s="1">
        <f t="shared" si="14"/>
        <v>108083.73457737788</v>
      </c>
      <c r="GP15" s="1">
        <f t="shared" si="14"/>
        <v>108624.15325026476</v>
      </c>
      <c r="GQ15" s="1">
        <f t="shared" si="14"/>
        <v>109167.27401651608</v>
      </c>
      <c r="GR15" s="1">
        <f t="shared" si="14"/>
        <v>109713.11038659865</v>
      </c>
      <c r="GS15" s="1">
        <f t="shared" ref="GS15:JD15" si="15">(GR15+MAX(0,$C$11-$C$15*(1+$C$24)^(GS5/$C$18)))*(1+$C$23/$C$18)</f>
        <v>110261.67593853164</v>
      </c>
      <c r="GT15" s="1">
        <f t="shared" si="15"/>
        <v>110812.98431822429</v>
      </c>
      <c r="GU15" s="1">
        <f t="shared" si="15"/>
        <v>111367.0492398154</v>
      </c>
      <c r="GV15" s="1">
        <f t="shared" si="15"/>
        <v>111923.88448601446</v>
      </c>
      <c r="GW15" s="1">
        <f t="shared" si="15"/>
        <v>112483.50390844452</v>
      </c>
      <c r="GX15" s="1">
        <f t="shared" si="15"/>
        <v>113045.92142798673</v>
      </c>
      <c r="GY15" s="1">
        <f t="shared" si="15"/>
        <v>113611.15103512665</v>
      </c>
      <c r="GZ15" s="1">
        <f t="shared" si="15"/>
        <v>114179.20679030227</v>
      </c>
      <c r="HA15" s="1">
        <f t="shared" si="15"/>
        <v>114750.10282425377</v>
      </c>
      <c r="HB15" s="1">
        <f t="shared" si="15"/>
        <v>115323.85333837503</v>
      </c>
      <c r="HC15" s="1">
        <f t="shared" si="15"/>
        <v>115900.4726050669</v>
      </c>
      <c r="HD15" s="1">
        <f t="shared" si="15"/>
        <v>116479.97496809223</v>
      </c>
      <c r="HE15" s="1">
        <f t="shared" si="15"/>
        <v>117062.37484293268</v>
      </c>
      <c r="HF15" s="1">
        <f t="shared" si="15"/>
        <v>117647.68671714733</v>
      </c>
      <c r="HG15" s="1">
        <f t="shared" si="15"/>
        <v>118235.92515073305</v>
      </c>
      <c r="HH15" s="1">
        <f t="shared" si="15"/>
        <v>118827.1047764867</v>
      </c>
      <c r="HI15" s="1">
        <f t="shared" si="15"/>
        <v>119421.24030036911</v>
      </c>
      <c r="HJ15" s="1">
        <f t="shared" si="15"/>
        <v>120018.34650187095</v>
      </c>
      <c r="HK15" s="1">
        <f t="shared" si="15"/>
        <v>120618.4382343803</v>
      </c>
      <c r="HL15" s="1">
        <f t="shared" si="15"/>
        <v>121221.53042555219</v>
      </c>
      <c r="HM15" s="1">
        <f t="shared" si="15"/>
        <v>121827.63807767993</v>
      </c>
      <c r="HN15" s="1">
        <f t="shared" si="15"/>
        <v>122436.77626806832</v>
      </c>
      <c r="HO15" s="1">
        <f t="shared" si="15"/>
        <v>123048.96014940865</v>
      </c>
      <c r="HP15" s="1">
        <f t="shared" si="15"/>
        <v>123664.20495015568</v>
      </c>
      <c r="HQ15" s="1">
        <f t="shared" si="15"/>
        <v>124282.52597490644</v>
      </c>
      <c r="HR15" s="1">
        <f t="shared" si="15"/>
        <v>124903.93860478097</v>
      </c>
      <c r="HS15" s="1">
        <f t="shared" si="15"/>
        <v>125528.45829780486</v>
      </c>
      <c r="HT15" s="1">
        <f t="shared" si="15"/>
        <v>126156.10058929387</v>
      </c>
      <c r="HU15" s="1">
        <f t="shared" si="15"/>
        <v>126786.88109224032</v>
      </c>
      <c r="HV15" s="1">
        <f t="shared" si="15"/>
        <v>127420.81549770151</v>
      </c>
      <c r="HW15" s="1">
        <f t="shared" si="15"/>
        <v>128057.91957519</v>
      </c>
      <c r="HX15" s="1">
        <f t="shared" si="15"/>
        <v>128698.20917306593</v>
      </c>
      <c r="HY15" s="1">
        <f t="shared" si="15"/>
        <v>129341.70021893125</v>
      </c>
      <c r="HZ15" s="1">
        <f t="shared" si="15"/>
        <v>129988.40872002589</v>
      </c>
      <c r="IA15" s="1">
        <f t="shared" si="15"/>
        <v>130638.350763626</v>
      </c>
      <c r="IB15" s="1">
        <f t="shared" si="15"/>
        <v>131291.54251744412</v>
      </c>
      <c r="IC15" s="1">
        <f t="shared" si="15"/>
        <v>131948.00023003132</v>
      </c>
      <c r="ID15" s="1">
        <f t="shared" si="15"/>
        <v>132607.74023118147</v>
      </c>
      <c r="IE15" s="1">
        <f t="shared" si="15"/>
        <v>133270.77893233736</v>
      </c>
      <c r="IF15" s="1">
        <f t="shared" si="15"/>
        <v>133937.13282699903</v>
      </c>
      <c r="IG15" s="1">
        <f t="shared" si="15"/>
        <v>134606.81849113401</v>
      </c>
      <c r="IH15" s="1">
        <f t="shared" si="15"/>
        <v>135279.85258358967</v>
      </c>
      <c r="II15" s="1">
        <f t="shared" si="15"/>
        <v>135956.2518465076</v>
      </c>
      <c r="IJ15" s="1">
        <f t="shared" si="15"/>
        <v>136636.03310574012</v>
      </c>
      <c r="IK15" s="1">
        <f t="shared" si="15"/>
        <v>137319.21327126882</v>
      </c>
      <c r="IL15" s="1">
        <f t="shared" si="15"/>
        <v>138005.80933762513</v>
      </c>
      <c r="IM15" s="1">
        <f t="shared" si="15"/>
        <v>138695.83838431325</v>
      </c>
      <c r="IN15" s="1">
        <f t="shared" si="15"/>
        <v>139389.31757623481</v>
      </c>
      <c r="IO15" s="1">
        <f t="shared" si="15"/>
        <v>140086.26416411597</v>
      </c>
      <c r="IP15" s="1">
        <f t="shared" si="15"/>
        <v>140786.69548493653</v>
      </c>
      <c r="IQ15" s="1">
        <f t="shared" si="15"/>
        <v>141490.6289623612</v>
      </c>
      <c r="IR15" s="1">
        <f t="shared" si="15"/>
        <v>142198.08210717299</v>
      </c>
      <c r="IS15" s="1">
        <f t="shared" si="15"/>
        <v>142909.07251770885</v>
      </c>
      <c r="IT15" s="1">
        <f t="shared" si="15"/>
        <v>143623.61788029739</v>
      </c>
      <c r="IU15" s="1">
        <f t="shared" si="15"/>
        <v>144341.73596969887</v>
      </c>
      <c r="IV15" s="1">
        <f t="shared" si="15"/>
        <v>145063.44464954734</v>
      </c>
      <c r="IW15" s="1">
        <f t="shared" si="15"/>
        <v>145788.76187279506</v>
      </c>
      <c r="IX15" s="1">
        <f t="shared" si="15"/>
        <v>146517.70568215902</v>
      </c>
      <c r="IY15" s="1">
        <f t="shared" si="15"/>
        <v>147250.29421056982</v>
      </c>
      <c r="IZ15" s="1">
        <f t="shared" si="15"/>
        <v>147986.54568162264</v>
      </c>
      <c r="JA15" s="1">
        <f t="shared" si="15"/>
        <v>148726.47841003074</v>
      </c>
      <c r="JB15" s="1">
        <f t="shared" si="15"/>
        <v>149470.11080208089</v>
      </c>
      <c r="JC15" s="1">
        <f t="shared" si="15"/>
        <v>150217.46135609128</v>
      </c>
      <c r="JD15" s="1">
        <f t="shared" si="15"/>
        <v>150968.54866287173</v>
      </c>
      <c r="JE15" s="1">
        <f t="shared" ref="JE15:LP15" si="16">(JD15+MAX(0,$C$11-$C$15*(1+$C$24)^(JE5/$C$18)))*(1+$C$23/$C$18)</f>
        <v>151723.39140618607</v>
      </c>
      <c r="JF15" s="1">
        <f t="shared" si="16"/>
        <v>152482.008363217</v>
      </c>
      <c r="JG15" s="1">
        <f t="shared" si="16"/>
        <v>153244.41840503307</v>
      </c>
      <c r="JH15" s="1">
        <f t="shared" si="16"/>
        <v>154010.64049705822</v>
      </c>
      <c r="JI15" s="1">
        <f t="shared" si="16"/>
        <v>154780.69369954351</v>
      </c>
      <c r="JJ15" s="1">
        <f t="shared" si="16"/>
        <v>155554.59716804122</v>
      </c>
      <c r="JK15" s="1">
        <f t="shared" si="16"/>
        <v>156332.37015388141</v>
      </c>
      <c r="JL15" s="1">
        <f t="shared" si="16"/>
        <v>157114.0320046508</v>
      </c>
      <c r="JM15" s="1">
        <f t="shared" si="16"/>
        <v>157899.60216467403</v>
      </c>
      <c r="JN15" s="1">
        <f t="shared" si="16"/>
        <v>158689.10017549738</v>
      </c>
      <c r="JO15" s="1">
        <f t="shared" si="16"/>
        <v>159482.54567637487</v>
      </c>
      <c r="JP15" s="1">
        <f t="shared" si="16"/>
        <v>160279.95840475673</v>
      </c>
      <c r="JQ15" s="1">
        <f t="shared" si="16"/>
        <v>161081.35819678049</v>
      </c>
      <c r="JR15" s="1">
        <f t="shared" si="16"/>
        <v>161886.76498776439</v>
      </c>
      <c r="JS15" s="1">
        <f t="shared" si="16"/>
        <v>162696.19881270319</v>
      </c>
      <c r="JT15" s="1">
        <f t="shared" si="16"/>
        <v>163509.67980676668</v>
      </c>
      <c r="JU15" s="1">
        <f t="shared" si="16"/>
        <v>164327.22820580049</v>
      </c>
      <c r="JV15" s="1">
        <f t="shared" si="16"/>
        <v>165148.86434682948</v>
      </c>
      <c r="JW15" s="1">
        <f t="shared" si="16"/>
        <v>165974.6086685636</v>
      </c>
      <c r="JX15" s="1">
        <f t="shared" si="16"/>
        <v>166804.48171190641</v>
      </c>
      <c r="JY15" s="1">
        <f t="shared" si="16"/>
        <v>167638.50412046592</v>
      </c>
      <c r="JZ15" s="1">
        <f t="shared" si="16"/>
        <v>168476.69664106824</v>
      </c>
      <c r="KA15" s="1">
        <f t="shared" si="16"/>
        <v>169319.08012427355</v>
      </c>
      <c r="KB15" s="1">
        <f t="shared" si="16"/>
        <v>170165.6755248949</v>
      </c>
      <c r="KC15" s="1">
        <f t="shared" si="16"/>
        <v>171016.50390251935</v>
      </c>
      <c r="KD15" s="1">
        <f t="shared" si="16"/>
        <v>171871.58642203192</v>
      </c>
      <c r="KE15" s="1">
        <f t="shared" si="16"/>
        <v>172730.94435414206</v>
      </c>
      <c r="KF15" s="1">
        <f t="shared" si="16"/>
        <v>173594.59907591276</v>
      </c>
      <c r="KG15" s="1">
        <f t="shared" si="16"/>
        <v>174462.57207129229</v>
      </c>
      <c r="KH15" s="1">
        <f t="shared" si="16"/>
        <v>175334.88493164873</v>
      </c>
      <c r="KI15" s="1">
        <f t="shared" si="16"/>
        <v>176211.55935630697</v>
      </c>
      <c r="KJ15" s="1">
        <f t="shared" si="16"/>
        <v>177092.61715308847</v>
      </c>
      <c r="KK15" s="1">
        <f t="shared" si="16"/>
        <v>177978.0802388539</v>
      </c>
      <c r="KL15" s="1">
        <f t="shared" si="16"/>
        <v>178867.97064004815</v>
      </c>
      <c r="KM15" s="1">
        <f t="shared" si="16"/>
        <v>179762.31049324837</v>
      </c>
      <c r="KN15" s="1">
        <f t="shared" si="16"/>
        <v>180661.12204571458</v>
      </c>
      <c r="KO15" s="1">
        <f t="shared" si="16"/>
        <v>181564.42765594315</v>
      </c>
      <c r="KP15" s="1">
        <f t="shared" si="16"/>
        <v>182472.24979422285</v>
      </c>
      <c r="KQ15" s="1">
        <f t="shared" si="16"/>
        <v>183384.61104319396</v>
      </c>
      <c r="KR15" s="1">
        <f t="shared" si="16"/>
        <v>184301.5340984099</v>
      </c>
      <c r="KS15" s="1">
        <f t="shared" si="16"/>
        <v>185223.04176890192</v>
      </c>
      <c r="KT15" s="1">
        <f t="shared" si="16"/>
        <v>186149.1569777464</v>
      </c>
      <c r="KU15" s="1">
        <f t="shared" si="16"/>
        <v>187079.90276263512</v>
      </c>
      <c r="KV15" s="1">
        <f t="shared" si="16"/>
        <v>188015.30227644826</v>
      </c>
      <c r="KW15" s="1">
        <f t="shared" si="16"/>
        <v>188955.37878783047</v>
      </c>
      <c r="KX15" s="1">
        <f t="shared" si="16"/>
        <v>189900.1556817696</v>
      </c>
      <c r="KY15" s="1">
        <f t="shared" si="16"/>
        <v>190849.65646017843</v>
      </c>
      <c r="KZ15" s="1">
        <f t="shared" si="16"/>
        <v>191803.9047424793</v>
      </c>
      <c r="LA15" s="1">
        <f t="shared" si="16"/>
        <v>192762.92426619167</v>
      </c>
      <c r="LB15" s="1">
        <f t="shared" si="16"/>
        <v>193726.7388875226</v>
      </c>
      <c r="LC15" s="1">
        <f t="shared" si="16"/>
        <v>194695.3725819602</v>
      </c>
      <c r="LD15" s="1">
        <f t="shared" si="16"/>
        <v>195668.84944486996</v>
      </c>
      <c r="LE15" s="1">
        <f t="shared" si="16"/>
        <v>196647.1936920943</v>
      </c>
      <c r="LF15" s="1">
        <f t="shared" si="16"/>
        <v>197630.42966055474</v>
      </c>
      <c r="LG15" s="1">
        <f t="shared" si="16"/>
        <v>198618.5818088575</v>
      </c>
      <c r="LH15" s="1">
        <f t="shared" si="16"/>
        <v>199611.67471790177</v>
      </c>
      <c r="LI15" s="1">
        <f t="shared" si="16"/>
        <v>200609.73309149125</v>
      </c>
      <c r="LJ15" s="1">
        <f t="shared" si="16"/>
        <v>201612.78175694868</v>
      </c>
      <c r="LK15" s="1">
        <f t="shared" si="16"/>
        <v>202620.84566573339</v>
      </c>
      <c r="LL15" s="1">
        <f t="shared" si="16"/>
        <v>203633.94989406204</v>
      </c>
      <c r="LM15" s="1">
        <f t="shared" si="16"/>
        <v>204652.11964353232</v>
      </c>
      <c r="LN15" s="1">
        <f t="shared" si="16"/>
        <v>205675.38024174995</v>
      </c>
      <c r="LO15" s="1">
        <f t="shared" si="16"/>
        <v>206703.75714295867</v>
      </c>
      <c r="LP15" s="1">
        <f t="shared" si="16"/>
        <v>207737.27592867345</v>
      </c>
      <c r="LQ15" s="1">
        <f t="shared" ref="LQ15:LV15" si="17">(LP15+MAX(0,$C$11-$C$15*(1+$C$24)^(LQ5/$C$18)))*(1+$C$23/$C$18)</f>
        <v>208775.96230831678</v>
      </c>
      <c r="LR15" s="1">
        <f t="shared" si="17"/>
        <v>209819.84211985834</v>
      </c>
      <c r="LS15" s="1">
        <f t="shared" si="17"/>
        <v>210868.9413304576</v>
      </c>
      <c r="LT15" s="1">
        <f t="shared" si="17"/>
        <v>211923.28603710988</v>
      </c>
      <c r="LU15" s="1">
        <f t="shared" si="17"/>
        <v>212982.90246729541</v>
      </c>
      <c r="LV15" s="1">
        <f t="shared" si="17"/>
        <v>214047.81697963187</v>
      </c>
    </row>
    <row r="16" spans="2:336" x14ac:dyDescent="0.25">
      <c r="B16" s="5" t="s">
        <v>17</v>
      </c>
      <c r="C16" s="24">
        <f>MAX(C11-C15,0)</f>
        <v>811.19637419059563</v>
      </c>
      <c r="D16" s="8"/>
      <c r="G16" t="s">
        <v>23</v>
      </c>
      <c r="H16" s="2">
        <f>-$C$14</f>
        <v>-5000</v>
      </c>
      <c r="I16" s="1">
        <f>(H16-$C$14*(1+$C$24)^(I5/$C$18))*(1+$C$23/$C$18)</f>
        <v>-10056.238475775155</v>
      </c>
      <c r="J16" s="1">
        <f>(I16-$C$14*(1+$C$24)^(J5/$C$18))*(1+$C$23/$C$18)</f>
        <v>-15144.004364695389</v>
      </c>
      <c r="K16" s="1">
        <f>(J16-$C$14*(1+$C$24)^(K5/$C$18))*(1+$C$23/$C$18)</f>
        <v>-20263.463058432782</v>
      </c>
      <c r="L16" s="1">
        <f>(K16-$C$14*(1+$C$24)^(L5/$C$18))*(1+$C$23/$C$18)</f>
        <v>-25414.780785245024</v>
      </c>
      <c r="M16" s="1">
        <f>(L16-$C$14*(1+$C$24)^(M5/$C$18))*(1+$C$23/$C$18)</f>
        <v>-30598.124614170294</v>
      </c>
      <c r="N16" s="1">
        <f>(M16-$C$14*(1+$C$24)^(N5/$C$18))*(1+$C$23/$C$18)</f>
        <v>-35813.662459243125</v>
      </c>
      <c r="O16" s="1">
        <f>(N16-$C$14*(1+$C$24)^(O5/$C$18))*(1+$C$23/$C$18)</f>
        <v>-41061.56308373138</v>
      </c>
      <c r="P16" s="1">
        <f>(O16-$C$14*(1+$C$24)^(P5/$C$18))*(1+$C$23/$C$18)</f>
        <v>-46341.996104394399</v>
      </c>
      <c r="Q16" s="1">
        <f>(P16-$C$14*(1+$C$24)^(Q5/$C$18))*(1+$C$23/$C$18)</f>
        <v>-51655.131995762487</v>
      </c>
      <c r="R16" s="1">
        <f>(Q16-$C$14*(1+$C$24)^(R5/$C$18))*(1+$C$23/$C$18)</f>
        <v>-57001.142094437782</v>
      </c>
      <c r="S16" s="1">
        <f>(R16-$C$14*(1+$C$24)^(S5/$C$18))*(1+$C$23/$C$18)</f>
        <v>-62380.198603416648</v>
      </c>
      <c r="T16" s="1">
        <f>(S16-$C$14*(1+$C$24)^(T5/$C$18))*(1+$C$23/$C$18)</f>
        <v>-67792.47459643372</v>
      </c>
      <c r="U16" s="1">
        <f>(T16-$C$14*(1+$C$24)^(U5/$C$18))*(1+$C$23/$C$18)</f>
        <v>-73238.144022327659</v>
      </c>
      <c r="V16" s="1">
        <f>(U16-$C$14*(1+$C$24)^(V5/$C$18))*(1+$C$23/$C$18)</f>
        <v>-78717.381709428766</v>
      </c>
      <c r="W16" s="1">
        <f>(V16-$C$14*(1+$C$24)^(W5/$C$18))*(1+$C$23/$C$18)</f>
        <v>-84230.363369968516</v>
      </c>
      <c r="X16" s="1">
        <f>(W16-$C$14*(1+$C$24)^(X5/$C$18))*(1+$C$23/$C$18)</f>
        <v>-89777.265604511224</v>
      </c>
      <c r="Y16" s="1">
        <f>(X16-$C$14*(1+$C$24)^(Y5/$C$18))*(1+$C$23/$C$18)</f>
        <v>-95358.265906407803</v>
      </c>
      <c r="Z16" s="1">
        <f>(Y16-$C$14*(1+$C$24)^(Z5/$C$18))*(1+$C$23/$C$18)</f>
        <v>-100973.54266627184</v>
      </c>
      <c r="AA16" s="1">
        <f>(Z16-$C$14*(1+$C$24)^(AA5/$C$18))*(1+$C$23/$C$18)</f>
        <v>-106623.27517647811</v>
      </c>
      <c r="AB16" s="1">
        <f>(AA16-$C$14*(1+$C$24)^(AB5/$C$18))*(1+$C$23/$C$18)</f>
        <v>-112307.64363568353</v>
      </c>
      <c r="AC16" s="1">
        <f>(AB16-$C$14*(1+$C$24)^(AC5/$C$18))*(1+$C$23/$C$18)</f>
        <v>-118026.82915337075</v>
      </c>
      <c r="AD16" s="1">
        <f>(AC16-$C$14*(1+$C$24)^(AD5/$C$18))*(1+$C$23/$C$18)</f>
        <v>-123781.01375441453</v>
      </c>
      <c r="AE16" s="1">
        <f>(AD16-$C$14*(1+$C$24)^(AE5/$C$18))*(1+$C$23/$C$18)</f>
        <v>-129570.38038367087</v>
      </c>
      <c r="AF16" s="1">
        <f>(AE16-$C$14*(1+$C$24)^(AF5/$C$18))*(1+$C$23/$C$18)</f>
        <v>-135395.1129105892</v>
      </c>
      <c r="AG16" s="1">
        <f>(AF16-$C$14*(1+$C$24)^(AG5/$C$18))*(1+$C$23/$C$18)</f>
        <v>-141255.39613384759</v>
      </c>
      <c r="AH16" s="1">
        <f>(AG16-$C$14*(1+$C$24)^(AH5/$C$18))*(1+$C$23/$C$18)</f>
        <v>-147151.41578601112</v>
      </c>
      <c r="AI16" s="1">
        <f>(AH16-$C$14*(1+$C$24)^(AI5/$C$18))*(1+$C$23/$C$18)</f>
        <v>-153083.35853821365</v>
      </c>
      <c r="AJ16" s="1">
        <f>(AI16-$C$14*(1+$C$24)^(AJ5/$C$18))*(1+$C$23/$C$18)</f>
        <v>-159051.41200486297</v>
      </c>
      <c r="AK16" s="1">
        <f>(AJ16-$C$14*(1+$C$24)^(AK5/$C$18))*(1+$C$23/$C$18)</f>
        <v>-165055.76474836943</v>
      </c>
      <c r="AL16" s="1">
        <f>(AK16-$C$14*(1+$C$24)^(AL5/$C$18))*(1+$C$23/$C$18)</f>
        <v>-171096.60628389823</v>
      </c>
      <c r="AM16" s="1">
        <f>(AL16-$C$14*(1+$C$24)^(AM5/$C$18))*(1+$C$23/$C$18)</f>
        <v>-177174.12708414576</v>
      </c>
      <c r="AN16" s="1">
        <f>(AM16-$C$14*(1+$C$24)^(AN5/$C$18))*(1+$C$23/$C$18)</f>
        <v>-183288.51858413932</v>
      </c>
      <c r="AO16" s="1">
        <f>(AN16-$C$14*(1+$C$24)^(AO5/$C$18))*(1+$C$23/$C$18)</f>
        <v>-189439.97318606146</v>
      </c>
      <c r="AP16" s="1">
        <f>(AO16-$C$14*(1+$C$24)^(AP5/$C$18))*(1+$C$23/$C$18)</f>
        <v>-195628.68426409783</v>
      </c>
      <c r="AQ16" s="1">
        <f>(AP16-$C$14*(1+$C$24)^(AQ5/$C$18))*(1+$C$23/$C$18)</f>
        <v>-201854.84616930984</v>
      </c>
      <c r="AR16" s="1">
        <f>(AQ16-$C$14*(1+$C$24)^(AR5/$C$18))*(1+$C$23/$C$18)</f>
        <v>-208118.65423453136</v>
      </c>
      <c r="AS16" s="1">
        <f>(AR16-$C$14*(1+$C$24)^(AS5/$C$18))*(1+$C$23/$C$18)</f>
        <v>-214420.30477929005</v>
      </c>
      <c r="AT16" s="1">
        <f>(AS16-$C$14*(1+$C$24)^(AT5/$C$18))*(1+$C$23/$C$18)</f>
        <v>-220759.9951147532</v>
      </c>
      <c r="AU16" s="1">
        <f>(AT16-$C$14*(1+$C$24)^(AU5/$C$18))*(1+$C$23/$C$18)</f>
        <v>-227137.92354869854</v>
      </c>
      <c r="AV16" s="1">
        <f>(AU16-$C$14*(1+$C$24)^(AV5/$C$18))*(1+$C$23/$C$18)</f>
        <v>-233554.28939050963</v>
      </c>
      <c r="AW16" s="1">
        <f>(AV16-$C$14*(1+$C$24)^(AW5/$C$18))*(1+$C$23/$C$18)</f>
        <v>-240009.29295619653</v>
      </c>
      <c r="AX16" s="1">
        <f>(AW16-$C$14*(1+$C$24)^(AX5/$C$18))*(1+$C$23/$C$18)</f>
        <v>-246503.13557344128</v>
      </c>
      <c r="AY16" s="1">
        <f>(AX16-$C$14*(1+$C$24)^(AY5/$C$18))*(1+$C$23/$C$18)</f>
        <v>-253036.01958666893</v>
      </c>
      <c r="AZ16" s="1">
        <f>(AY16-$C$14*(1+$C$24)^(AZ5/$C$18))*(1+$C$23/$C$18)</f>
        <v>-259608.14836214372</v>
      </c>
      <c r="BA16" s="1">
        <f>(AZ16-$C$14*(1+$C$24)^(BA5/$C$18))*(1+$C$23/$C$18)</f>
        <v>-266219.72629309085</v>
      </c>
      <c r="BB16" s="1">
        <f>(BA16-$C$14*(1+$C$24)^(BB5/$C$18))*(1+$C$23/$C$18)</f>
        <v>-272870.95880484401</v>
      </c>
      <c r="BC16" s="1">
        <f>(BB16-$C$14*(1+$C$24)^(BC5/$C$18))*(1+$C$23/$C$18)</f>
        <v>-279562.05236001813</v>
      </c>
      <c r="BD16" s="1">
        <f>(BC16-$C$14*(1+$C$24)^(BD5/$C$18))*(1+$C$23/$C$18)</f>
        <v>-286293.21446370881</v>
      </c>
      <c r="BE16" s="1">
        <f>(BD16-$C$14*(1+$C$24)^(BE5/$C$18))*(1+$C$23/$C$18)</f>
        <v>-293064.65366871719</v>
      </c>
      <c r="BF16" s="1">
        <f>(BE16-$C$14*(1+$C$24)^(BF5/$C$18))*(1+$C$23/$C$18)</f>
        <v>-299876.57958080102</v>
      </c>
      <c r="BG16" s="1">
        <f>(BF16-$C$14*(1+$C$24)^(BG5/$C$18))*(1+$C$23/$C$18)</f>
        <v>-306729.20286395214</v>
      </c>
      <c r="BH16" s="1">
        <f>(BG16-$C$14*(1+$C$24)^(BH5/$C$18))*(1+$C$23/$C$18)</f>
        <v>-313622.73524570052</v>
      </c>
      <c r="BI16" s="1">
        <f>(BH16-$C$14*(1+$C$24)^(BI5/$C$18))*(1+$C$23/$C$18)</f>
        <v>-320557.3895224444</v>
      </c>
      <c r="BJ16" s="1">
        <f>(BI16-$C$14*(1+$C$24)^(BJ5/$C$18))*(1+$C$23/$C$18)</f>
        <v>-327533.37956480734</v>
      </c>
      <c r="BK16" s="1">
        <f>(BJ16-$C$14*(1+$C$24)^(BK5/$C$18))*(1+$C$23/$C$18)</f>
        <v>-334550.92032302223</v>
      </c>
      <c r="BL16" s="1">
        <f>(BK16-$C$14*(1+$C$24)^(BL5/$C$18))*(1+$C$23/$C$18)</f>
        <v>-341610.22783234192</v>
      </c>
      <c r="BM16" s="1">
        <f>(BL16-$C$14*(1+$C$24)^(BM5/$C$18))*(1+$C$23/$C$18)</f>
        <v>-348711.51921847713</v>
      </c>
      <c r="BN16" s="1">
        <f>(BM16-$C$14*(1+$C$24)^(BN5/$C$18))*(1+$C$23/$C$18)</f>
        <v>-355855.01270306145</v>
      </c>
      <c r="BO16" s="1">
        <f>(BN16-$C$14*(1+$C$24)^(BO5/$C$18))*(1+$C$23/$C$18)</f>
        <v>-363040.9276091439</v>
      </c>
      <c r="BP16" s="1">
        <f>(BO16-$C$14*(1+$C$24)^(BP5/$C$18))*(1+$C$23/$C$18)</f>
        <v>-370269.48436670855</v>
      </c>
      <c r="BQ16" s="1">
        <f>(BP16-$C$14*(1+$C$24)^(BQ5/$C$18))*(1+$C$23/$C$18)</f>
        <v>-377540.90451822226</v>
      </c>
      <c r="BR16" s="1">
        <f>(BQ16-$C$14*(1+$C$24)^(BR5/$C$18))*(1+$C$23/$C$18)</f>
        <v>-384855.41072420968</v>
      </c>
      <c r="BS16" s="1">
        <f>(BR16-$C$14*(1+$C$24)^(BS5/$C$18))*(1+$C$23/$C$18)</f>
        <v>-392213.22676885658</v>
      </c>
      <c r="BT16" s="1">
        <f>(BS16-$C$14*(1+$C$24)^(BT5/$C$18))*(1+$C$23/$C$18)</f>
        <v>-399614.57756564091</v>
      </c>
      <c r="BU16" s="1">
        <f>(BT16-$C$14*(1+$C$24)^(BU5/$C$18))*(1+$C$23/$C$18)</f>
        <v>-407059.68916299223</v>
      </c>
      <c r="BV16" s="1">
        <f>(BU16-$C$14*(1+$C$24)^(BV5/$C$18))*(1+$C$23/$C$18)</f>
        <v>-414548.78874997917</v>
      </c>
      <c r="BW16" s="1">
        <f>(BV16-$C$14*(1+$C$24)^(BW5/$C$18))*(1+$C$23/$C$18)</f>
        <v>-422082.10466202575</v>
      </c>
      <c r="BX16" s="1">
        <f>(BW16-$C$14*(1+$C$24)^(BX5/$C$18))*(1+$C$23/$C$18)</f>
        <v>-429659.86638665601</v>
      </c>
      <c r="BY16" s="1">
        <f>(BX16-$C$14*(1+$C$24)^(BY5/$C$18))*(1+$C$23/$C$18)</f>
        <v>-437282.30456926732</v>
      </c>
      <c r="BZ16" s="1">
        <f>(BY16-$C$14*(1+$C$24)^(BZ5/$C$18))*(1+$C$23/$C$18)</f>
        <v>-444949.65101893299</v>
      </c>
      <c r="CA16" s="1">
        <f>(BZ16-$C$14*(1+$C$24)^(CA5/$C$18))*(1+$C$23/$C$18)</f>
        <v>-452662.1387142333</v>
      </c>
      <c r="CB16" s="1">
        <f>(CA16-$C$14*(1+$C$24)^(CB5/$C$18))*(1+$C$23/$C$18)</f>
        <v>-460420.00180911622</v>
      </c>
      <c r="CC16" s="1">
        <f>(CB16-$C$14*(1+$C$24)^(CC5/$C$18))*(1+$C$23/$C$18)</f>
        <v>-468223.47563878715</v>
      </c>
      <c r="CD16" s="1">
        <f>(CC16-$C$14*(1+$C$24)^(CD5/$C$18))*(1+$C$23/$C$18)</f>
        <v>-476072.79672562832</v>
      </c>
      <c r="CE16" s="1">
        <f>(CD16-$C$14*(1+$C$24)^(CE5/$C$18))*(1+$C$23/$C$18)</f>
        <v>-483968.2027851477</v>
      </c>
      <c r="CF16" s="1">
        <f>(CE16-$C$14*(1+$C$24)^(CF5/$C$18))*(1+$C$23/$C$18)</f>
        <v>-491909.93273195758</v>
      </c>
      <c r="CG16" s="1">
        <f>(CF16-$C$14*(1+$C$24)^(CG5/$C$18))*(1+$C$23/$C$18)</f>
        <v>-499898.2266857833</v>
      </c>
      <c r="CH16" s="1">
        <f>(CG16-$C$14*(1+$C$24)^(CH5/$C$18))*(1+$C$23/$C$18)</f>
        <v>-507933.32597750175</v>
      </c>
      <c r="CI16" s="1">
        <f>(CH16-$C$14*(1+$C$24)^(CI5/$C$18))*(1+$C$23/$C$18)</f>
        <v>-516015.47315521038</v>
      </c>
      <c r="CJ16" s="1">
        <f>(CI16-$C$14*(1+$C$24)^(CJ5/$C$18))*(1+$C$23/$C$18)</f>
        <v>-524144.91199032636</v>
      </c>
      <c r="CK16" s="1">
        <f>(CJ16-$C$14*(1+$C$24)^(CK5/$C$18))*(1+$C$23/$C$18)</f>
        <v>-532321.88748371624</v>
      </c>
      <c r="CL16" s="1">
        <f>(CK16-$C$14*(1+$C$24)^(CL5/$C$18))*(1+$C$23/$C$18)</f>
        <v>-540546.64587185637</v>
      </c>
      <c r="CM16" s="1">
        <f>(CL16-$C$14*(1+$C$24)^(CM5/$C$18))*(1+$C$23/$C$18)</f>
        <v>-548819.43463302439</v>
      </c>
      <c r="CN16" s="1">
        <f>(CM16-$C$14*(1+$C$24)^(CN5/$C$18))*(1+$C$23/$C$18)</f>
        <v>-557140.50249352085</v>
      </c>
      <c r="CO16" s="1">
        <f>(CN16-$C$14*(1+$C$24)^(CO5/$C$18))*(1+$C$23/$C$18)</f>
        <v>-565510.09943392314</v>
      </c>
      <c r="CP16" s="1">
        <f>(CO16-$C$14*(1+$C$24)^(CP5/$C$18))*(1+$C$23/$C$18)</f>
        <v>-573928.4766953697</v>
      </c>
      <c r="CQ16" s="1">
        <f>(CP16-$C$14*(1+$C$24)^(CQ5/$C$18))*(1+$C$23/$C$18)</f>
        <v>-582395.88678587612</v>
      </c>
      <c r="CR16" s="1">
        <f>(CQ16-$C$14*(1+$C$24)^(CR5/$C$18))*(1+$C$23/$C$18)</f>
        <v>-590912.58348668285</v>
      </c>
      <c r="CS16" s="1">
        <f>(CR16-$C$14*(1+$C$24)^(CS5/$C$18))*(1+$C$23/$C$18)</f>
        <v>-599478.82185863471</v>
      </c>
      <c r="CT16" s="1">
        <f>(CS16-$C$14*(1+$C$24)^(CT5/$C$18))*(1+$C$23/$C$18)</f>
        <v>-608094.85824859177</v>
      </c>
      <c r="CU16" s="1">
        <f>(CT16-$C$14*(1+$C$24)^(CU5/$C$18))*(1+$C$23/$C$18)</f>
        <v>-616760.95029587322</v>
      </c>
      <c r="CV16" s="1">
        <f>(CU16-$C$14*(1+$C$24)^(CV5/$C$18))*(1+$C$23/$C$18)</f>
        <v>-625477.35693873256</v>
      </c>
      <c r="CW16" s="1">
        <f>(CV16-$C$14*(1+$C$24)^(CW5/$C$18))*(1+$C$23/$C$18)</f>
        <v>-634244.33842086606</v>
      </c>
      <c r="CX16" s="1">
        <f>(CW16-$C$14*(1+$C$24)^(CX5/$C$18))*(1+$C$23/$C$18)</f>
        <v>-643062.15629795275</v>
      </c>
      <c r="CY16" s="1">
        <f>(CX16-$C$14*(1+$C$24)^(CY5/$C$18))*(1+$C$23/$C$18)</f>
        <v>-651931.07344422839</v>
      </c>
      <c r="CZ16" s="1">
        <f>(CY16-$C$14*(1+$C$24)^(CZ5/$C$18))*(1+$C$23/$C$18)</f>
        <v>-660851.35405909084</v>
      </c>
      <c r="DA16" s="1">
        <f>(CZ16-$C$14*(1+$C$24)^(DA5/$C$18))*(1+$C$23/$C$18)</f>
        <v>-669823.26367373997</v>
      </c>
      <c r="DB16" s="1">
        <f>(DA16-$C$14*(1+$C$24)^(DB5/$C$18))*(1+$C$23/$C$18)</f>
        <v>-678847.06915784965</v>
      </c>
      <c r="DC16" s="1">
        <f>(DB16-$C$14*(1+$C$24)^(DC5/$C$18))*(1+$C$23/$C$18)</f>
        <v>-687923.03872627392</v>
      </c>
      <c r="DD16" s="1">
        <f>(DC16-$C$14*(1+$C$24)^(DD5/$C$18))*(1+$C$23/$C$18)</f>
        <v>-697051.44194578577</v>
      </c>
      <c r="DE16" s="1">
        <f>(DD16-$C$14*(1+$C$24)^(DE5/$C$18))*(1+$C$23/$C$18)</f>
        <v>-706232.54974185093</v>
      </c>
      <c r="DF16" s="1">
        <f>(DE16-$C$14*(1+$C$24)^(DF5/$C$18))*(1+$C$23/$C$18)</f>
        <v>-715466.63440543402</v>
      </c>
      <c r="DG16" s="1">
        <f>(DF16-$C$14*(1+$C$24)^(DG5/$C$18))*(1+$C$23/$C$18)</f>
        <v>-724753.96959984023</v>
      </c>
      <c r="DH16" s="1">
        <f>(DG16-$C$14*(1+$C$24)^(DH5/$C$18))*(1+$C$23/$C$18)</f>
        <v>-734094.83036759018</v>
      </c>
      <c r="DI16" s="1">
        <f>(DH16-$C$14*(1+$C$24)^(DI5/$C$18))*(1+$C$23/$C$18)</f>
        <v>-743489.49313732958</v>
      </c>
      <c r="DJ16" s="1">
        <f>(DI16-$C$14*(1+$C$24)^(DJ5/$C$18))*(1+$C$23/$C$18)</f>
        <v>-752938.23573077342</v>
      </c>
      <c r="DK16" s="1">
        <f>(DJ16-$C$14*(1+$C$24)^(DK5/$C$18))*(1+$C$23/$C$18)</f>
        <v>-762441.33736968494</v>
      </c>
      <c r="DL16" s="1">
        <f>(DK16-$C$14*(1+$C$24)^(DL5/$C$18))*(1+$C$23/$C$18)</f>
        <v>-771999.07868288935</v>
      </c>
      <c r="DM16" s="1">
        <f>(DL16-$C$14*(1+$C$24)^(DM5/$C$18))*(1+$C$23/$C$18)</f>
        <v>-781611.74171332282</v>
      </c>
      <c r="DN16" s="1">
        <f>(DM16-$C$14*(1+$C$24)^(DN5/$C$18))*(1+$C$23/$C$18)</f>
        <v>-791279.60992511665</v>
      </c>
      <c r="DO16" s="1">
        <f>(DN16-$C$14*(1+$C$24)^(DO5/$C$18))*(1+$C$23/$C$18)</f>
        <v>-801002.96821071685</v>
      </c>
      <c r="DP16" s="1">
        <f>(DO16-$C$14*(1+$C$24)^(DP5/$C$18))*(1+$C$23/$C$18)</f>
        <v>-810782.10289803916</v>
      </c>
      <c r="DQ16" s="1">
        <f>(DP16-$C$14*(1+$C$24)^(DQ5/$C$18))*(1+$C$23/$C$18)</f>
        <v>-820617.30175766058</v>
      </c>
      <c r="DR16" s="1">
        <f>(DQ16-$C$14*(1+$C$24)^(DR5/$C$18))*(1+$C$23/$C$18)</f>
        <v>-830508.85401004588</v>
      </c>
      <c r="DS16" s="1">
        <f>(DR16-$C$14*(1+$C$24)^(DS5/$C$18))*(1+$C$23/$C$18)</f>
        <v>-840457.05033281085</v>
      </c>
      <c r="DT16" s="1">
        <f>(DS16-$C$14*(1+$C$24)^(DT5/$C$18))*(1+$C$23/$C$18)</f>
        <v>-850462.18286802189</v>
      </c>
      <c r="DU16" s="1">
        <f>(DT16-$C$14*(1+$C$24)^(DU5/$C$18))*(1+$C$23/$C$18)</f>
        <v>-860524.54522953182</v>
      </c>
      <c r="DV16" s="1">
        <f>(DU16-$C$14*(1+$C$24)^(DV5/$C$18))*(1+$C$23/$C$18)</f>
        <v>-870644.43251035293</v>
      </c>
      <c r="DW16" s="1">
        <f>(DV16-$C$14*(1+$C$24)^(DW5/$C$18))*(1+$C$23/$C$18)</f>
        <v>-880822.14129006607</v>
      </c>
      <c r="DX16" s="1">
        <f>(DW16-$C$14*(1+$C$24)^(DX5/$C$18))*(1+$C$23/$C$18)</f>
        <v>-891057.96964226768</v>
      </c>
      <c r="DY16" s="1">
        <f>(DX16-$C$14*(1+$C$24)^(DY5/$C$18))*(1+$C$23/$C$18)</f>
        <v>-901352.2171420533</v>
      </c>
      <c r="DZ16" s="1">
        <f>(DY16-$C$14*(1+$C$24)^(DZ5/$C$18))*(1+$C$23/$C$18)</f>
        <v>-911705.18487353914</v>
      </c>
      <c r="EA16" s="1">
        <f>(DZ16-$C$14*(1+$C$24)^(EA5/$C$18))*(1+$C$23/$C$18)</f>
        <v>-922117.17543742096</v>
      </c>
      <c r="EB16" s="1">
        <f>(EA16-$C$14*(1+$C$24)^(EB5/$C$18))*(1+$C$23/$C$18)</f>
        <v>-932588.49295857071</v>
      </c>
      <c r="EC16" s="1">
        <f>(EB16-$C$14*(1+$C$24)^(EC5/$C$18))*(1+$C$23/$C$18)</f>
        <v>-943119.4430936717</v>
      </c>
      <c r="ED16" s="1">
        <f>(EC16-$C$14*(1+$C$24)^(ED5/$C$18))*(1+$C$23/$C$18)</f>
        <v>-953710.33303889097</v>
      </c>
      <c r="EE16" s="1">
        <f>(ED16-$C$14*(1+$C$24)^(EE5/$C$18))*(1+$C$23/$C$18)</f>
        <v>-964361.47153759073</v>
      </c>
      <c r="EF16" s="1">
        <f>(EE16-$C$14*(1+$C$24)^(EF5/$C$18))*(1+$C$23/$C$18)</f>
        <v>-975073.16888807889</v>
      </c>
      <c r="EG16" s="1">
        <f>(EF16-$C$14*(1+$C$24)^(EG5/$C$18))*(1+$C$23/$C$18)</f>
        <v>-985845.73695139668</v>
      </c>
      <c r="EH16" s="1">
        <f>(EG16-$C$14*(1+$C$24)^(EH5/$C$18))*(1+$C$23/$C$18)</f>
        <v>-996679.48915914726</v>
      </c>
      <c r="EI16" s="1">
        <f>(EH16-$C$14*(1+$C$24)^(EI5/$C$18))*(1+$C$23/$C$18)</f>
        <v>-1007574.7405213618</v>
      </c>
      <c r="EJ16" s="1">
        <f>(EI16-$C$14*(1+$C$24)^(EJ5/$C$18))*(1+$C$23/$C$18)</f>
        <v>-1018531.8076344061</v>
      </c>
      <c r="EK16" s="1">
        <f>(EJ16-$C$14*(1+$C$24)^(EK5/$C$18))*(1+$C$23/$C$18)</f>
        <v>-1029551.0086889261</v>
      </c>
      <c r="EL16" s="1">
        <f>(EK16-$C$14*(1+$C$24)^(EL5/$C$18))*(1+$C$23/$C$18)</f>
        <v>-1040632.6634778329</v>
      </c>
      <c r="EM16" s="1">
        <f>(EL16-$C$14*(1+$C$24)^(EM5/$C$18))*(1+$C$23/$C$18)</f>
        <v>-1051777.0934043289</v>
      </c>
      <c r="EN16" s="1">
        <f>(EM16-$C$14*(1+$C$24)^(EN5/$C$18))*(1+$C$23/$C$18)</f>
        <v>-1062984.6214899728</v>
      </c>
      <c r="EO16" s="1">
        <f>(EN16-$C$14*(1+$C$24)^(EO5/$C$18))*(1+$C$23/$C$18)</f>
        <v>-1074255.5723827854</v>
      </c>
      <c r="EP16" s="1">
        <f>(EO16-$C$14*(1+$C$24)^(EP5/$C$18))*(1+$C$23/$C$18)</f>
        <v>-1085590.2723653964</v>
      </c>
      <c r="EQ16" s="1">
        <f>(EP16-$C$14*(1+$C$24)^(EQ5/$C$18))*(1+$C$23/$C$18)</f>
        <v>-1096989.0493632315</v>
      </c>
      <c r="ER16" s="1">
        <f>(EQ16-$C$14*(1+$C$24)^(ER5/$C$18))*(1+$C$23/$C$18)</f>
        <v>-1108452.2329527396</v>
      </c>
      <c r="ES16" s="1">
        <f>(ER16-$C$14*(1+$C$24)^(ES5/$C$18))*(1+$C$23/$C$18)</f>
        <v>-1119980.1543696639</v>
      </c>
      <c r="ET16" s="1">
        <f>(ES16-$C$14*(1+$C$24)^(ET5/$C$18))*(1+$C$23/$C$18)</f>
        <v>-1131573.1465173506</v>
      </c>
      <c r="EU16" s="1">
        <f>(ET16-$C$14*(1+$C$24)^(EU5/$C$18))*(1+$C$23/$C$18)</f>
        <v>-1143231.5439751025</v>
      </c>
      <c r="EV16" s="1">
        <f>(EU16-$C$14*(1+$C$24)^(EV5/$C$18))*(1+$C$23/$C$18)</f>
        <v>-1154955.6830065721</v>
      </c>
      <c r="EW16" s="1">
        <f>(EV16-$C$14*(1+$C$24)^(EW5/$C$18))*(1+$C$23/$C$18)</f>
        <v>-1166745.9015681981</v>
      </c>
      <c r="EX16" s="1">
        <f>(EW16-$C$14*(1+$C$24)^(EX5/$C$18))*(1+$C$23/$C$18)</f>
        <v>-1178602.5393176833</v>
      </c>
      <c r="EY16" s="1">
        <f>(EX16-$C$14*(1+$C$24)^(EY5/$C$18))*(1+$C$23/$C$18)</f>
        <v>-1190525.937622515</v>
      </c>
      <c r="EZ16" s="1">
        <f>(EY16-$C$14*(1+$C$24)^(EZ5/$C$18))*(1+$C$23/$C$18)</f>
        <v>-1202516.4395685291</v>
      </c>
      <c r="FA16" s="1">
        <f>(EZ16-$C$14*(1+$C$24)^(FA5/$C$18))*(1+$C$23/$C$18)</f>
        <v>-1214574.3899685149</v>
      </c>
      <c r="FB16" s="1">
        <f>(FA16-$C$14*(1+$C$24)^(FB5/$C$18))*(1+$C$23/$C$18)</f>
        <v>-1226700.135370865</v>
      </c>
      <c r="FC16" s="1">
        <f>(FB16-$C$14*(1+$C$24)^(FC5/$C$18))*(1+$C$23/$C$18)</f>
        <v>-1238894.0240682673</v>
      </c>
      <c r="FD16" s="1">
        <f>(FC16-$C$14*(1+$C$24)^(FD5/$C$18))*(1+$C$23/$C$18)</f>
        <v>-1251156.406106441</v>
      </c>
      <c r="FE16" s="1">
        <f>(FD16-$C$14*(1+$C$24)^(FE5/$C$18))*(1+$C$23/$C$18)</f>
        <v>-1263487.6332929162</v>
      </c>
      <c r="FF16" s="1">
        <f>(FE16-$C$14*(1+$C$24)^(FF5/$C$18))*(1+$C$23/$C$18)</f>
        <v>-1275888.0592058569</v>
      </c>
      <c r="FG16" s="1">
        <f>(FF16-$C$14*(1+$C$24)^(FG5/$C$18))*(1+$C$23/$C$18)</f>
        <v>-1288358.0392029288</v>
      </c>
      <c r="FH16" s="1">
        <f>(FG16-$C$14*(1+$C$24)^(FH5/$C$18))*(1+$C$23/$C$18)</f>
        <v>-1300897.9304302114</v>
      </c>
      <c r="FI16" s="1">
        <f>(FH16-$C$14*(1+$C$24)^(FI5/$C$18))*(1+$C$23/$C$18)</f>
        <v>-1313508.0918311544</v>
      </c>
      <c r="FJ16" s="1">
        <f>(FI16-$C$14*(1+$C$24)^(FJ5/$C$18))*(1+$C$23/$C$18)</f>
        <v>-1326188.8841555789</v>
      </c>
      <c r="FK16" s="1">
        <f>(FJ16-$C$14*(1+$C$24)^(FK5/$C$18))*(1+$C$23/$C$18)</f>
        <v>-1338940.6699687238</v>
      </c>
      <c r="FL16" s="1">
        <f>(FK16-$C$14*(1+$C$24)^(FL5/$C$18))*(1+$C$23/$C$18)</f>
        <v>-1351763.8136603376</v>
      </c>
      <c r="FM16" s="1">
        <f>(FL16-$C$14*(1+$C$24)^(FM5/$C$18))*(1+$C$23/$C$18)</f>
        <v>-1364658.6814538145</v>
      </c>
      <c r="FN16" s="1">
        <f>(FM16-$C$14*(1+$C$24)^(FN5/$C$18))*(1+$C$23/$C$18)</f>
        <v>-1377625.6414153788</v>
      </c>
      <c r="FO16" s="1">
        <f>(FN16-$C$14*(1+$C$24)^(FO5/$C$18))*(1+$C$23/$C$18)</f>
        <v>-1390665.0634633119</v>
      </c>
      <c r="FP16" s="1">
        <f>(FO16-$C$14*(1+$C$24)^(FP5/$C$18))*(1+$C$23/$C$18)</f>
        <v>-1403777.3193772284</v>
      </c>
      <c r="FQ16" s="1">
        <f>(FP16-$C$14*(1+$C$24)^(FQ5/$C$18))*(1+$C$23/$C$18)</f>
        <v>-1416962.7828073965</v>
      </c>
      <c r="FR16" s="1">
        <f>(FQ16-$C$14*(1+$C$24)^(FR5/$C$18))*(1+$C$23/$C$18)</f>
        <v>-1430221.8292841066</v>
      </c>
      <c r="FS16" s="1">
        <f>(FR16-$C$14*(1+$C$24)^(FS5/$C$18))*(1+$C$23/$C$18)</f>
        <v>-1443554.8362270854</v>
      </c>
      <c r="FT16" s="1">
        <f>(FS16-$C$14*(1+$C$24)^(FT5/$C$18))*(1+$C$23/$C$18)</f>
        <v>-1456962.1829549579</v>
      </c>
      <c r="FU16" s="1">
        <f>(FT16-$C$14*(1+$C$24)^(FU5/$C$18))*(1+$C$23/$C$18)</f>
        <v>-1470444.2506947566</v>
      </c>
      <c r="FV16" s="1">
        <f>(FU16-$C$14*(1+$C$24)^(FV5/$C$18))*(1+$C$23/$C$18)</f>
        <v>-1484001.4225914783</v>
      </c>
      <c r="FW16" s="1">
        <f>(FV16-$C$14*(1+$C$24)^(FW5/$C$18))*(1+$C$23/$C$18)</f>
        <v>-1497634.0837176882</v>
      </c>
      <c r="FX16" s="1">
        <f>(FW16-$C$14*(1+$C$24)^(FX5/$C$18))*(1+$C$23/$C$18)</f>
        <v>-1511342.6210831732</v>
      </c>
      <c r="FY16" s="1">
        <f>(FX16-$C$14*(1+$C$24)^(FY5/$C$18))*(1+$C$23/$C$18)</f>
        <v>-1525127.4236446419</v>
      </c>
      <c r="FZ16" s="1">
        <f>(FY16-$C$14*(1+$C$24)^(FZ5/$C$18))*(1+$C$23/$C$18)</f>
        <v>-1538988.8823154746</v>
      </c>
      <c r="GA16" s="1">
        <f>(FZ16-$C$14*(1+$C$24)^(GA5/$C$18))*(1+$C$23/$C$18)</f>
        <v>-1552927.389975521</v>
      </c>
      <c r="GB16" s="1">
        <f>(GA16-$C$14*(1+$C$24)^(GB5/$C$18))*(1+$C$23/$C$18)</f>
        <v>-1566943.3414809476</v>
      </c>
      <c r="GC16" s="1">
        <f>(GB16-$C$14*(1+$C$24)^(GC5/$C$18))*(1+$C$23/$C$18)</f>
        <v>-1581037.1336741336</v>
      </c>
      <c r="GD16" s="1">
        <f>(GC16-$C$14*(1+$C$24)^(GD5/$C$18))*(1+$C$23/$C$18)</f>
        <v>-1595209.1653936175</v>
      </c>
      <c r="GE16" s="1">
        <f>(GD16-$C$14*(1+$C$24)^(GE5/$C$18))*(1+$C$23/$C$18)</f>
        <v>-1609459.837484092</v>
      </c>
      <c r="GF16" s="1">
        <f>(GE16-$C$14*(1+$C$24)^(GF5/$C$18))*(1+$C$23/$C$18)</f>
        <v>-1623789.5528064505</v>
      </c>
      <c r="GG16" s="1">
        <f>(GF16-$C$14*(1+$C$24)^(GG5/$C$18))*(1+$C$23/$C$18)</f>
        <v>-1638198.7162478818</v>
      </c>
      <c r="GH16" s="1">
        <f>(GG16-$C$14*(1+$C$24)^(GH5/$C$18))*(1+$C$23/$C$18)</f>
        <v>-1652687.7347320176</v>
      </c>
      <c r="GI16" s="1">
        <f>(GH16-$C$14*(1+$C$24)^(GI5/$C$18))*(1+$C$23/$C$18)</f>
        <v>-1667257.0172291289</v>
      </c>
      <c r="GJ16" s="1">
        <f>(GI16-$C$14*(1+$C$24)^(GJ5/$C$18))*(1+$C$23/$C$18)</f>
        <v>-1681906.9747663746</v>
      </c>
      <c r="GK16" s="1">
        <f>(GJ16-$C$14*(1+$C$24)^(GK5/$C$18))*(1+$C$23/$C$18)</f>
        <v>-1696638.0204381002</v>
      </c>
      <c r="GL16" s="1">
        <f>(GK16-$C$14*(1+$C$24)^(GL5/$C$18))*(1+$C$23/$C$18)</f>
        <v>-1711450.5694161893</v>
      </c>
      <c r="GM16" s="1">
        <f>(GL16-$C$14*(1+$C$24)^(GM5/$C$18))*(1+$C$23/$C$18)</f>
        <v>-1726345.0389604664</v>
      </c>
      <c r="GN16" s="1">
        <f>(GM16-$C$14*(1+$C$24)^(GN5/$C$18))*(1+$C$23/$C$18)</f>
        <v>-1741321.8484291509</v>
      </c>
      <c r="GO16" s="1">
        <f>(GN16-$C$14*(1+$C$24)^(GO5/$C$18))*(1+$C$23/$C$18)</f>
        <v>-1756381.4192893645</v>
      </c>
      <c r="GP16" s="1">
        <f>(GO16-$C$14*(1+$C$24)^(GP5/$C$18))*(1+$C$23/$C$18)</f>
        <v>-1771524.1751276911</v>
      </c>
      <c r="GQ16" s="1">
        <f>(GP16-$C$14*(1+$C$24)^(GQ5/$C$18))*(1+$C$23/$C$18)</f>
        <v>-1786750.5416607887</v>
      </c>
      <c r="GR16" s="1">
        <f>(GQ16-$C$14*(1+$C$24)^(GR5/$C$18))*(1+$C$23/$C$18)</f>
        <v>-1802060.9467460548</v>
      </c>
      <c r="GS16" s="1">
        <f>(GR16-$C$14*(1+$C$24)^(GS5/$C$18))*(1+$C$23/$C$18)</f>
        <v>-1817455.8203923451</v>
      </c>
      <c r="GT16" s="1">
        <f>(GS16-$C$14*(1+$C$24)^(GT5/$C$18))*(1+$C$23/$C$18)</f>
        <v>-1832935.5947707465</v>
      </c>
      <c r="GU16" s="1">
        <f>(GT16-$C$14*(1+$C$24)^(GU5/$C$18))*(1+$C$23/$C$18)</f>
        <v>-1848500.7042254035</v>
      </c>
      <c r="GV16" s="1">
        <f>(GU16-$C$14*(1+$C$24)^(GV5/$C$18))*(1+$C$23/$C$18)</f>
        <v>-1864151.5852843968</v>
      </c>
      <c r="GW16" s="1">
        <f>(GV16-$C$14*(1+$C$24)^(GW5/$C$18))*(1+$C$23/$C$18)</f>
        <v>-1879888.676670681</v>
      </c>
      <c r="GX16" s="1">
        <f>(GW16-$C$14*(1+$C$24)^(GX5/$C$18))*(1+$C$23/$C$18)</f>
        <v>-1895712.4193130715</v>
      </c>
      <c r="GY16" s="1">
        <f>(GX16-$C$14*(1+$C$24)^(GY5/$C$18))*(1+$C$23/$C$18)</f>
        <v>-1911623.256357291</v>
      </c>
      <c r="GZ16" s="1">
        <f>(GY16-$C$14*(1+$C$24)^(GZ5/$C$18))*(1+$C$23/$C$18)</f>
        <v>-1927621.6331770679</v>
      </c>
      <c r="HA16" s="1">
        <f>(GZ16-$C$14*(1+$C$24)^(HA5/$C$18))*(1+$C$23/$C$18)</f>
        <v>-1943707.9973852923</v>
      </c>
      <c r="HB16" s="1">
        <f>(HA16-$C$14*(1+$C$24)^(HB5/$C$18))*(1+$C$23/$C$18)</f>
        <v>-1959882.7988452269</v>
      </c>
      <c r="HC16" s="1">
        <f>(HB16-$C$14*(1+$C$24)^(HC5/$C$18))*(1+$C$23/$C$18)</f>
        <v>-1976146.4896817741</v>
      </c>
      <c r="HD16" s="1">
        <f>(HC16-$C$14*(1+$C$24)^(HD5/$C$18))*(1+$C$23/$C$18)</f>
        <v>-1992499.5242927994</v>
      </c>
      <c r="HE16" s="1">
        <f>(HD16-$C$14*(1+$C$24)^(HE5/$C$18))*(1+$C$23/$C$18)</f>
        <v>-2008942.3593605119</v>
      </c>
      <c r="HF16" s="1">
        <f>(HE16-$C$14*(1+$C$24)^(HF5/$C$18))*(1+$C$23/$C$18)</f>
        <v>-2025475.4538629008</v>
      </c>
      <c r="HG16" s="1">
        <f>(HF16-$C$14*(1+$C$24)^(HG5/$C$18))*(1+$C$23/$C$18)</f>
        <v>-2042099.2690852305</v>
      </c>
      <c r="HH16" s="1">
        <f>(HG16-$C$14*(1+$C$24)^(HH5/$C$18))*(1+$C$23/$C$18)</f>
        <v>-2058814.2686315912</v>
      </c>
      <c r="HI16" s="1">
        <f>(HH16-$C$14*(1+$C$24)^(HI5/$C$18))*(1+$C$23/$C$18)</f>
        <v>-2075620.9184365091</v>
      </c>
      <c r="HJ16" s="1">
        <f>(HI16-$C$14*(1+$C$24)^(HJ5/$C$18))*(1+$C$23/$C$18)</f>
        <v>-2092519.6867766145</v>
      </c>
      <c r="HK16" s="1">
        <f>(HJ16-$C$14*(1+$C$24)^(HK5/$C$18))*(1+$C$23/$C$18)</f>
        <v>-2109511.0442823665</v>
      </c>
      <c r="HL16" s="1">
        <f>(HK16-$C$14*(1+$C$24)^(HL5/$C$18))*(1+$C$23/$C$18)</f>
        <v>-2126595.4639498387</v>
      </c>
      <c r="HM16" s="1">
        <f>(HL16-$C$14*(1+$C$24)^(HM5/$C$18))*(1+$C$23/$C$18)</f>
        <v>-2143773.4211525619</v>
      </c>
      <c r="HN16" s="1">
        <f>(HM16-$C$14*(1+$C$24)^(HN5/$C$18))*(1+$C$23/$C$18)</f>
        <v>-2161045.3936534277</v>
      </c>
      <c r="HO16" s="1">
        <f>(HN16-$C$14*(1+$C$24)^(HO5/$C$18))*(1+$C$23/$C$18)</f>
        <v>-2178411.8616166511</v>
      </c>
      <c r="HP16" s="1">
        <f>(HO16-$C$14*(1+$C$24)^(HP5/$C$18))*(1+$C$23/$C$18)</f>
        <v>-2195873.3076197901</v>
      </c>
      <c r="HQ16" s="1">
        <f>(HP16-$C$14*(1+$C$24)^(HQ5/$C$18))*(1+$C$23/$C$18)</f>
        <v>-2213430.2166658309</v>
      </c>
      <c r="HR16" s="1">
        <f>(HQ16-$C$14*(1+$C$24)^(HR5/$C$18))*(1+$C$23/$C$18)</f>
        <v>-2231083.0761953304</v>
      </c>
      <c r="HS16" s="1">
        <f>(HR16-$C$14*(1+$C$24)^(HS5/$C$18))*(1+$C$23/$C$18)</f>
        <v>-2248832.376098617</v>
      </c>
      <c r="HT16" s="1">
        <f>(HS16-$C$14*(1+$C$24)^(HT5/$C$18))*(1+$C$23/$C$18)</f>
        <v>-2266678.6087280582</v>
      </c>
      <c r="HU16" s="1">
        <f>(HT16-$C$14*(1+$C$24)^(HU5/$C$18))*(1+$C$23/$C$18)</f>
        <v>-2284622.2689103847</v>
      </c>
      <c r="HV16" s="1">
        <f>(HU16-$C$14*(1+$C$24)^(HV5/$C$18))*(1+$C$23/$C$18)</f>
        <v>-2302663.8539590784</v>
      </c>
      <c r="HW16" s="1">
        <f>(HV16-$C$14*(1+$C$24)^(HW5/$C$18))*(1+$C$23/$C$18)</f>
        <v>-2320803.8636868205</v>
      </c>
      <c r="HX16" s="1">
        <f>(HW16-$C$14*(1+$C$24)^(HX5/$C$18))*(1+$C$23/$C$18)</f>
        <v>-2339042.8004180053</v>
      </c>
      <c r="HY16" s="1">
        <f>(HX16-$C$14*(1+$C$24)^(HY5/$C$18))*(1+$C$23/$C$18)</f>
        <v>-2357381.1690013139</v>
      </c>
      <c r="HZ16" s="1">
        <f>(HY16-$C$14*(1+$C$24)^(HZ5/$C$18))*(1+$C$23/$C$18)</f>
        <v>-2375819.4768223502</v>
      </c>
      <c r="IA16" s="1">
        <f>(HZ16-$C$14*(1+$C$24)^(IA5/$C$18))*(1+$C$23/$C$18)</f>
        <v>-2394358.233816342</v>
      </c>
      <c r="IB16" s="1">
        <f>(IA16-$C$14*(1+$C$24)^(IB5/$C$18))*(1+$C$23/$C$18)</f>
        <v>-2412997.9524809052</v>
      </c>
      <c r="IC16" s="1">
        <f>(IB16-$C$14*(1+$C$24)^(IC5/$C$18))*(1+$C$23/$C$18)</f>
        <v>-2431739.1478888709</v>
      </c>
      <c r="ID16" s="1">
        <f>(IC16-$C$14*(1+$C$24)^(ID5/$C$18))*(1+$C$23/$C$18)</f>
        <v>-2450582.3377011782</v>
      </c>
      <c r="IE16" s="1">
        <f>(ID16-$C$14*(1+$C$24)^(IE5/$C$18))*(1+$C$23/$C$18)</f>
        <v>-2469528.042179829</v>
      </c>
      <c r="IF16" s="1">
        <f>(IE16-$C$14*(1+$C$24)^(IF5/$C$18))*(1+$C$23/$C$18)</f>
        <v>-2488576.7842009105</v>
      </c>
      <c r="IG16" s="1">
        <f>(IF16-$C$14*(1+$C$24)^(IG5/$C$18))*(1+$C$23/$C$18)</f>
        <v>-2507729.0892676814</v>
      </c>
      <c r="IH16" s="1">
        <f>(IG16-$C$14*(1+$C$24)^(IH5/$C$18))*(1+$C$23/$C$18)</f>
        <v>-2526985.4855237231</v>
      </c>
      <c r="II16" s="1">
        <f>(IH16-$C$14*(1+$C$24)^(II5/$C$18))*(1+$C$23/$C$18)</f>
        <v>-2546346.5037661581</v>
      </c>
      <c r="IJ16" s="1">
        <f>(II16-$C$14*(1+$C$24)^(IJ5/$C$18))*(1+$C$23/$C$18)</f>
        <v>-2565812.6774589312</v>
      </c>
      <c r="IK16" s="1">
        <f>(IJ16-$C$14*(1+$C$24)^(IK5/$C$18))*(1+$C$23/$C$18)</f>
        <v>-2585384.542746163</v>
      </c>
      <c r="IL16" s="1">
        <f>(IK16-$C$14*(1+$C$24)^(IL5/$C$18))*(1+$C$23/$C$18)</f>
        <v>-2605062.6384655642</v>
      </c>
      <c r="IM16" s="1">
        <f>(IL16-$C$14*(1+$C$24)^(IM5/$C$18))*(1+$C$23/$C$18)</f>
        <v>-2624847.5061619203</v>
      </c>
      <c r="IN16" s="1">
        <f>(IM16-$C$14*(1+$C$24)^(IN5/$C$18))*(1+$C$23/$C$18)</f>
        <v>-2644739.6901006438</v>
      </c>
      <c r="IO16" s="1">
        <f>(IN16-$C$14*(1+$C$24)^(IO5/$C$18))*(1+$C$23/$C$18)</f>
        <v>-2664739.7372813919</v>
      </c>
      <c r="IP16" s="1">
        <f>(IO16-$C$14*(1+$C$24)^(IP5/$C$18))*(1+$C$23/$C$18)</f>
        <v>-2684848.1974517545</v>
      </c>
      <c r="IQ16" s="1">
        <f>(IP16-$C$14*(1+$C$24)^(IQ5/$C$18))*(1+$C$23/$C$18)</f>
        <v>-2705065.6231210106</v>
      </c>
      <c r="IR16" s="1">
        <f>(IQ16-$C$14*(1+$C$24)^(IR5/$C$18))*(1+$C$23/$C$18)</f>
        <v>-2725392.569573951</v>
      </c>
      <c r="IS16" s="1">
        <f>(IR16-$C$14*(1+$C$24)^(IS5/$C$18))*(1+$C$23/$C$18)</f>
        <v>-2745829.5948847737</v>
      </c>
      <c r="IT16" s="1">
        <f>(IS16-$C$14*(1+$C$24)^(IT5/$C$18))*(1+$C$23/$C$18)</f>
        <v>-2766377.259931047</v>
      </c>
      <c r="IU16" s="1">
        <f>(IT16-$C$14*(1+$C$24)^(IU5/$C$18))*(1+$C$23/$C$18)</f>
        <v>-2787036.1284077405</v>
      </c>
      <c r="IV16" s="1">
        <f>(IU16-$C$14*(1+$C$24)^(IV5/$C$18))*(1+$C$23/$C$18)</f>
        <v>-2807806.7668413306</v>
      </c>
      <c r="IW16" s="1">
        <f>(IV16-$C$14*(1+$C$24)^(IW5/$C$18))*(1+$C$23/$C$18)</f>
        <v>-2828689.7446039733</v>
      </c>
      <c r="IX16" s="1">
        <f>(IW16-$C$14*(1+$C$24)^(IX5/$C$18))*(1+$C$23/$C$18)</f>
        <v>-2849685.6339277485</v>
      </c>
      <c r="IY16" s="1">
        <f>(IX16-$C$14*(1+$C$24)^(IY5/$C$18))*(1+$C$23/$C$18)</f>
        <v>-2870795.0099189761</v>
      </c>
      <c r="IZ16" s="1">
        <f>(IY16-$C$14*(1+$C$24)^(IZ5/$C$18))*(1+$C$23/$C$18)</f>
        <v>-2892018.4505726034</v>
      </c>
      <c r="JA16" s="1">
        <f>(IZ16-$C$14*(1+$C$24)^(JA5/$C$18))*(1+$C$23/$C$18)</f>
        <v>-2913356.5367866652</v>
      </c>
      <c r="JB16" s="1">
        <f>(JA16-$C$14*(1+$C$24)^(JB5/$C$18))*(1+$C$23/$C$18)</f>
        <v>-2934809.8523768135</v>
      </c>
      <c r="JC16" s="1">
        <f>(JB16-$C$14*(1+$C$24)^(JC5/$C$18))*(1+$C$23/$C$18)</f>
        <v>-2956378.9840909243</v>
      </c>
      <c r="JD16" s="1">
        <f>(JC16-$C$14*(1+$C$24)^(JD5/$C$18))*(1+$C$23/$C$18)</f>
        <v>-2978064.5216237744</v>
      </c>
      <c r="JE16" s="1">
        <f>(JD16-$C$14*(1+$C$24)^(JE5/$C$18))*(1+$C$23/$C$18)</f>
        <v>-2999867.0576317906</v>
      </c>
      <c r="JF16" s="1">
        <f>(JE16-$C$14*(1+$C$24)^(JF5/$C$18))*(1+$C$23/$C$18)</f>
        <v>-3021787.1877478766</v>
      </c>
      <c r="JG16" s="1">
        <f>(JF16-$C$14*(1+$C$24)^(JG5/$C$18))*(1+$C$23/$C$18)</f>
        <v>-3043825.5105963098</v>
      </c>
      <c r="JH16" s="1">
        <f>(JG16-$C$14*(1+$C$24)^(JH5/$C$18))*(1+$C$23/$C$18)</f>
        <v>-3065982.6278077159</v>
      </c>
      <c r="JI16" s="1">
        <f>(JH16-$C$14*(1+$C$24)^(JI5/$C$18))*(1+$C$23/$C$18)</f>
        <v>-3088259.144034117</v>
      </c>
      <c r="JJ16" s="1">
        <f>(JI16-$C$14*(1+$C$24)^(JJ5/$C$18))*(1+$C$23/$C$18)</f>
        <v>-3110655.6669640541</v>
      </c>
      <c r="JK16" s="1">
        <f>(JJ16-$C$14*(1+$C$24)^(JK5/$C$18))*(1+$C$23/$C$18)</f>
        <v>-3133172.807337787</v>
      </c>
      <c r="JL16" s="1">
        <f>(JK16-$C$14*(1+$C$24)^(JL5/$C$18))*(1+$C$23/$C$18)</f>
        <v>-3155811.1789625688</v>
      </c>
      <c r="JM16" s="1">
        <f>(JL16-$C$14*(1+$C$24)^(JM5/$C$18))*(1+$C$23/$C$18)</f>
        <v>-3178571.3987279981</v>
      </c>
      <c r="JN16" s="1">
        <f>(JM16-$C$14*(1+$C$24)^(JN5/$C$18))*(1+$C$23/$C$18)</f>
        <v>-3201454.0866214461</v>
      </c>
      <c r="JO16" s="1">
        <f>(JN16-$C$14*(1+$C$24)^(JO5/$C$18))*(1+$C$23/$C$18)</f>
        <v>-3224459.8657435635</v>
      </c>
      <c r="JP16" s="1">
        <f>(JO16-$C$14*(1+$C$24)^(JP5/$C$18))*(1+$C$23/$C$18)</f>
        <v>-3247589.3623238625</v>
      </c>
      <c r="JQ16" s="1">
        <f>(JP16-$C$14*(1+$C$24)^(JQ5/$C$18))*(1+$C$23/$C$18)</f>
        <v>-3270843.2057363777</v>
      </c>
      <c r="JR16" s="1">
        <f>(JQ16-$C$14*(1+$C$24)^(JR5/$C$18))*(1+$C$23/$C$18)</f>
        <v>-3294222.0285154055</v>
      </c>
      <c r="JS16" s="1">
        <f>(JR16-$C$14*(1+$C$24)^(JS5/$C$18))*(1+$C$23/$C$18)</f>
        <v>-3317726.4663713221</v>
      </c>
      <c r="JT16" s="1">
        <f>(JS16-$C$14*(1+$C$24)^(JT5/$C$18))*(1+$C$23/$C$18)</f>
        <v>-3341357.1582064796</v>
      </c>
      <c r="JU16" s="1">
        <f>(JT16-$C$14*(1+$C$24)^(JU5/$C$18))*(1+$C$23/$C$18)</f>
        <v>-3365114.746131185</v>
      </c>
      <c r="JV16" s="1">
        <f>(JU16-$C$14*(1+$C$24)^(JV5/$C$18))*(1+$C$23/$C$18)</f>
        <v>-3388999.8754797541</v>
      </c>
      <c r="JW16" s="1">
        <f>(JV16-$C$14*(1+$C$24)^(JW5/$C$18))*(1+$C$23/$C$18)</f>
        <v>-3413013.194826649</v>
      </c>
      <c r="JX16" s="1">
        <f>(JW16-$C$14*(1+$C$24)^(JX5/$C$18))*(1+$C$23/$C$18)</f>
        <v>-3437155.3560026963</v>
      </c>
      <c r="JY16" s="1">
        <f>(JX16-$C$14*(1+$C$24)^(JY5/$C$18))*(1+$C$23/$C$18)</f>
        <v>-3461427.0141113857</v>
      </c>
      <c r="JZ16" s="1">
        <f>(JY16-$C$14*(1+$C$24)^(JZ5/$C$18))*(1+$C$23/$C$18)</f>
        <v>-3485828.827545248</v>
      </c>
      <c r="KA16" s="1">
        <f>(JZ16-$C$14*(1+$C$24)^(KA5/$C$18))*(1+$C$23/$C$18)</f>
        <v>-3510361.4580023196</v>
      </c>
      <c r="KB16" s="1">
        <f>(KA16-$C$14*(1+$C$24)^(KB5/$C$18))*(1+$C$23/$C$18)</f>
        <v>-3535025.5705026858</v>
      </c>
      <c r="KC16" s="1">
        <f>(KB16-$C$14*(1+$C$24)^(KC5/$C$18))*(1+$C$23/$C$18)</f>
        <v>-3559821.8334051087</v>
      </c>
      <c r="KD16" s="1">
        <f>(KC16-$C$14*(1+$C$24)^(KD5/$C$18))*(1+$C$23/$C$18)</f>
        <v>-3584750.9184237351</v>
      </c>
      <c r="KE16" s="1">
        <f>(KD16-$C$14*(1+$C$24)^(KE5/$C$18))*(1+$C$23/$C$18)</f>
        <v>-3609813.5006448929</v>
      </c>
      <c r="KF16" s="1">
        <f>(KE16-$C$14*(1+$C$24)^(KF5/$C$18))*(1+$C$23/$C$18)</f>
        <v>-3635010.2585439682</v>
      </c>
      <c r="KG16" s="1">
        <f>(KF16-$C$14*(1+$C$24)^(KG5/$C$18))*(1+$C$23/$C$18)</f>
        <v>-3660341.8740023663</v>
      </c>
      <c r="KH16" s="1">
        <f>(KG16-$C$14*(1+$C$24)^(KH5/$C$18))*(1+$C$23/$C$18)</f>
        <v>-3685809.03232456</v>
      </c>
      <c r="KI16" s="1">
        <f>(KH16-$C$14*(1+$C$24)^(KI5/$C$18))*(1+$C$23/$C$18)</f>
        <v>-3711412.4222552213</v>
      </c>
      <c r="KJ16" s="1">
        <f>(KI16-$C$14*(1+$C$24)^(KJ5/$C$18))*(1+$C$23/$C$18)</f>
        <v>-3737152.7359964405</v>
      </c>
      <c r="KK16" s="1">
        <f>(KJ16-$C$14*(1+$C$24)^(KK5/$C$18))*(1+$C$23/$C$18)</f>
        <v>-3763030.6692250283</v>
      </c>
      <c r="KL16" s="1">
        <f>(KK16-$C$14*(1+$C$24)^(KL5/$C$18))*(1+$C$23/$C$18)</f>
        <v>-3789046.9211099083</v>
      </c>
      <c r="KM16" s="1">
        <f>(KL16-$C$14*(1+$C$24)^(KM5/$C$18))*(1+$C$23/$C$18)</f>
        <v>-3815202.1943295933</v>
      </c>
      <c r="KN16" s="1">
        <f>(KM16-$C$14*(1+$C$24)^(KN5/$C$18))*(1+$C$23/$C$18)</f>
        <v>-3841497.1950897514</v>
      </c>
      <c r="KO16" s="1">
        <f>(KN16-$C$14*(1+$C$24)^(KO5/$C$18))*(1+$C$23/$C$18)</f>
        <v>-3867932.6331408578</v>
      </c>
      <c r="KP16" s="1">
        <f>(KO16-$C$14*(1+$C$24)^(KP5/$C$18))*(1+$C$23/$C$18)</f>
        <v>-3894509.221795937</v>
      </c>
      <c r="KQ16" s="1">
        <f>(KP16-$C$14*(1+$C$24)^(KQ5/$C$18))*(1+$C$23/$C$18)</f>
        <v>-3921227.6779483915</v>
      </c>
      <c r="KR16" s="1">
        <f>(KQ16-$C$14*(1+$C$24)^(KR5/$C$18))*(1+$C$23/$C$18)</f>
        <v>-3948088.7220899216</v>
      </c>
      <c r="KS16" s="1">
        <f>(KR16-$C$14*(1+$C$24)^(KS5/$C$18))*(1+$C$23/$C$18)</f>
        <v>-3975093.078328534</v>
      </c>
      <c r="KT16" s="1">
        <f>(KS16-$C$14*(1+$C$24)^(KT5/$C$18))*(1+$C$23/$C$18)</f>
        <v>-4002241.474406641</v>
      </c>
      <c r="KU16" s="1">
        <f>(KT16-$C$14*(1+$C$24)^(KU5/$C$18))*(1+$C$23/$C$18)</f>
        <v>-4029534.6417192481</v>
      </c>
      <c r="KV16" s="1">
        <f>(KU16-$C$14*(1+$C$24)^(KV5/$C$18))*(1+$C$23/$C$18)</f>
        <v>-4056973.3153322362</v>
      </c>
      <c r="KW16" s="1">
        <f>(KV16-$C$14*(1+$C$24)^(KW5/$C$18))*(1+$C$23/$C$18)</f>
        <v>-4084558.2340007322</v>
      </c>
      <c r="KX16" s="1">
        <f>(KW16-$C$14*(1+$C$24)^(KX5/$C$18))*(1+$C$23/$C$18)</f>
        <v>-4112290.1401875722</v>
      </c>
      <c r="KY16" s="1">
        <f>(KX16-$C$14*(1+$C$24)^(KY5/$C$18))*(1+$C$23/$C$18)</f>
        <v>-4140169.7800818579</v>
      </c>
      <c r="KZ16" s="1">
        <f>(KY16-$C$14*(1+$C$24)^(KZ5/$C$18))*(1+$C$23/$C$18)</f>
        <v>-4168197.9036176051</v>
      </c>
      <c r="LA16" s="1">
        <f>(KZ16-$C$14*(1+$C$24)^(LA5/$C$18))*(1+$C$23/$C$18)</f>
        <v>-4196375.2644924857</v>
      </c>
      <c r="LB16" s="1">
        <f>(LA16-$C$14*(1+$C$24)^(LB5/$C$18))*(1+$C$23/$C$18)</f>
        <v>-4224702.6201866642</v>
      </c>
      <c r="LC16" s="1">
        <f>(LB16-$C$14*(1+$C$24)^(LC5/$C$18))*(1+$C$23/$C$18)</f>
        <v>-4253180.7319817245</v>
      </c>
      <c r="LD16" s="1">
        <f>(LC16-$C$14*(1+$C$24)^(LD5/$C$18))*(1+$C$23/$C$18)</f>
        <v>-4281810.3649796983</v>
      </c>
      <c r="LE16" s="1">
        <f>(LD16-$C$14*(1+$C$24)^(LE5/$C$18))*(1+$C$23/$C$18)</f>
        <v>-4310592.2881221818</v>
      </c>
      <c r="LF16" s="1">
        <f>(LE16-$C$14*(1+$C$24)^(LF5/$C$18))*(1+$C$23/$C$18)</f>
        <v>-4339527.2742095543</v>
      </c>
      <c r="LG16" s="1">
        <f>(LF16-$C$14*(1+$C$24)^(LG5/$C$18))*(1+$C$23/$C$18)</f>
        <v>-4368616.0999202849</v>
      </c>
      <c r="LH16" s="1">
        <f>(LG16-$C$14*(1+$C$24)^(LH5/$C$18))*(1+$C$23/$C$18)</f>
        <v>-4397859.5458303438</v>
      </c>
      <c r="LI16" s="1">
        <f>(LH16-$C$14*(1+$C$24)^(LI5/$C$18))*(1+$C$23/$C$18)</f>
        <v>-4427258.396432708</v>
      </c>
      <c r="LJ16" s="1">
        <f>(LI16-$C$14*(1+$C$24)^(LJ5/$C$18))*(1+$C$23/$C$18)</f>
        <v>-4456813.4401569609</v>
      </c>
      <c r="LK16" s="1">
        <f>(LJ16-$C$14*(1+$C$24)^(LK5/$C$18))*(1+$C$23/$C$18)</f>
        <v>-4486525.4693889944</v>
      </c>
      <c r="LL16" s="1">
        <f>(LK16-$C$14*(1+$C$24)^(LL5/$C$18))*(1+$C$23/$C$18)</f>
        <v>-4516395.2804908073</v>
      </c>
      <c r="LM16" s="1">
        <f>(LL16-$C$14*(1+$C$24)^(LM5/$C$18))*(1+$C$23/$C$18)</f>
        <v>-4546423.6738204062</v>
      </c>
      <c r="LN16" s="1">
        <f>(LM16-$C$14*(1+$C$24)^(LN5/$C$18))*(1+$C$23/$C$18)</f>
        <v>-4576611.4537517987</v>
      </c>
      <c r="LO16" s="1">
        <f>(LN16-$C$14*(1+$C$24)^(LO5/$C$18))*(1+$C$23/$C$18)</f>
        <v>-4606959.4286950966</v>
      </c>
      <c r="LP16" s="1">
        <f>(LO16-$C$14*(1+$C$24)^(LP5/$C$18))*(1+$C$23/$C$18)</f>
        <v>-4637468.4111167081</v>
      </c>
      <c r="LQ16" s="1">
        <f>(LP16-$C$14*(1+$C$24)^(LQ5/$C$18))*(1+$C$23/$C$18)</f>
        <v>-4668139.2175596403</v>
      </c>
      <c r="LR16" s="1">
        <f>(LQ16-$C$14*(1+$C$24)^(LR5/$C$18))*(1+$C$23/$C$18)</f>
        <v>-4698972.6686639013</v>
      </c>
      <c r="LS16" s="1">
        <f>(LR16-$C$14*(1+$C$24)^(LS5/$C$18))*(1+$C$23/$C$18)</f>
        <v>-4729969.5891869981</v>
      </c>
      <c r="LT16" s="1">
        <f>(LS16-$C$14*(1+$C$24)^(LT5/$C$18))*(1+$C$23/$C$18)</f>
        <v>-4761130.808024548</v>
      </c>
      <c r="LU16" s="1">
        <f>(LT16-$C$14*(1+$C$24)^(LU5/$C$18))*(1+$C$23/$C$18)</f>
        <v>-4792457.1582309809</v>
      </c>
      <c r="LV16" s="1">
        <f>(LU16-$C$14*(1+$C$24)^(LV5/$C$18))*(1+$C$23/$C$18)</f>
        <v>-4823949.4770403551</v>
      </c>
    </row>
    <row r="17" spans="2:334" x14ac:dyDescent="0.25">
      <c r="B17" s="5"/>
      <c r="C17" s="10"/>
      <c r="D17" s="8"/>
      <c r="G17" t="s">
        <v>25</v>
      </c>
      <c r="H17" s="2">
        <f>SUM(H14:H16)</f>
        <v>1493811.1963741905</v>
      </c>
      <c r="I17" s="2">
        <f t="shared" ref="I17:BT17" si="18">SUM(I14:I16)</f>
        <v>1497058.0277605725</v>
      </c>
      <c r="J17" s="2">
        <f t="shared" si="18"/>
        <v>1500308.6008623543</v>
      </c>
      <c r="K17" s="2">
        <f t="shared" si="18"/>
        <v>1503562.9188788997</v>
      </c>
      <c r="L17" s="2">
        <f t="shared" si="18"/>
        <v>1506820.9850063154</v>
      </c>
      <c r="M17" s="2">
        <f t="shared" si="18"/>
        <v>1510082.8024374102</v>
      </c>
      <c r="N17" s="2">
        <f t="shared" si="18"/>
        <v>1513348.3743616547</v>
      </c>
      <c r="O17" s="2">
        <f t="shared" si="18"/>
        <v>1516617.7039651403</v>
      </c>
      <c r="P17" s="2">
        <f t="shared" si="18"/>
        <v>1519890.7944305388</v>
      </c>
      <c r="Q17" s="2">
        <f t="shared" si="18"/>
        <v>1523167.6489370605</v>
      </c>
      <c r="R17" s="2">
        <f t="shared" si="18"/>
        <v>1526448.2706604141</v>
      </c>
      <c r="S17" s="2">
        <f t="shared" si="18"/>
        <v>1529732.6627727642</v>
      </c>
      <c r="T17" s="2">
        <f t="shared" si="18"/>
        <v>1533020.8284426893</v>
      </c>
      <c r="U17" s="2">
        <f t="shared" si="18"/>
        <v>1536312.7708351405</v>
      </c>
      <c r="V17" s="2">
        <f t="shared" si="18"/>
        <v>1539608.4931113985</v>
      </c>
      <c r="W17" s="2">
        <f t="shared" si="18"/>
        <v>1542907.9984290316</v>
      </c>
      <c r="X17" s="2">
        <f t="shared" si="18"/>
        <v>1546211.2899418524</v>
      </c>
      <c r="Y17" s="2">
        <f t="shared" si="18"/>
        <v>1549518.3707998749</v>
      </c>
      <c r="Z17" s="2">
        <f t="shared" si="18"/>
        <v>1552829.2441492716</v>
      </c>
      <c r="AA17" s="2">
        <f t="shared" si="18"/>
        <v>1556143.9131323295</v>
      </c>
      <c r="AB17" s="2">
        <f t="shared" si="18"/>
        <v>1559462.3808874066</v>
      </c>
      <c r="AC17" s="2">
        <f t="shared" si="18"/>
        <v>1562784.6505488872</v>
      </c>
      <c r="AD17" s="2">
        <f t="shared" si="18"/>
        <v>1566110.7252471391</v>
      </c>
      <c r="AE17" s="2">
        <f t="shared" si="18"/>
        <v>1569440.6081084679</v>
      </c>
      <c r="AF17" s="2">
        <f t="shared" si="18"/>
        <v>1572774.3022550717</v>
      </c>
      <c r="AG17" s="2">
        <f t="shared" si="18"/>
        <v>1576111.8108049976</v>
      </c>
      <c r="AH17" s="2">
        <f t="shared" si="18"/>
        <v>1579453.1368720953</v>
      </c>
      <c r="AI17" s="2">
        <f t="shared" si="18"/>
        <v>1582798.2835659722</v>
      </c>
      <c r="AJ17" s="2">
        <f t="shared" si="18"/>
        <v>1586147.2539919468</v>
      </c>
      <c r="AK17" s="2">
        <f t="shared" si="18"/>
        <v>1589500.0512510035</v>
      </c>
      <c r="AL17" s="2">
        <f t="shared" si="18"/>
        <v>1592856.6784397461</v>
      </c>
      <c r="AM17" s="2">
        <f t="shared" si="18"/>
        <v>1596217.13865035</v>
      </c>
      <c r="AN17" s="2">
        <f t="shared" si="18"/>
        <v>1599581.4349705174</v>
      </c>
      <c r="AO17" s="2">
        <f t="shared" si="18"/>
        <v>1602949.5704834287</v>
      </c>
      <c r="AP17" s="2">
        <f t="shared" si="18"/>
        <v>1606321.5482676949</v>
      </c>
      <c r="AQ17" s="2">
        <f t="shared" si="18"/>
        <v>1609697.3713973116</v>
      </c>
      <c r="AR17" s="2">
        <f t="shared" si="18"/>
        <v>1613077.0429416096</v>
      </c>
      <c r="AS17" s="2">
        <f t="shared" si="18"/>
        <v>1616460.5659652071</v>
      </c>
      <c r="AT17" s="2">
        <f t="shared" si="18"/>
        <v>1619847.9435279609</v>
      </c>
      <c r="AU17" s="2">
        <f t="shared" si="18"/>
        <v>1623239.1786849191</v>
      </c>
      <c r="AV17" s="2">
        <f t="shared" si="18"/>
        <v>1626634.2744862696</v>
      </c>
      <c r="AW17" s="2">
        <f t="shared" si="18"/>
        <v>1630033.2339772938</v>
      </c>
      <c r="AX17" s="2">
        <f t="shared" si="18"/>
        <v>1633436.060198314</v>
      </c>
      <c r="AY17" s="2">
        <f t="shared" si="18"/>
        <v>1636842.7561846459</v>
      </c>
      <c r="AZ17" s="2">
        <f t="shared" si="18"/>
        <v>1640253.3249665478</v>
      </c>
      <c r="BA17" s="2">
        <f t="shared" si="18"/>
        <v>1643667.7695691688</v>
      </c>
      <c r="BB17" s="2">
        <f t="shared" si="18"/>
        <v>1647086.0930125006</v>
      </c>
      <c r="BC17" s="2">
        <f t="shared" si="18"/>
        <v>1650508.2983113243</v>
      </c>
      <c r="BD17" s="2">
        <f t="shared" si="18"/>
        <v>1653934.388475161</v>
      </c>
      <c r="BE17" s="2">
        <f t="shared" si="18"/>
        <v>1657364.3665082185</v>
      </c>
      <c r="BF17" s="2">
        <f t="shared" si="18"/>
        <v>1660798.2354093406</v>
      </c>
      <c r="BG17" s="2">
        <f t="shared" si="18"/>
        <v>1664235.9981719542</v>
      </c>
      <c r="BH17" s="2">
        <f t="shared" si="18"/>
        <v>1667677.6577840182</v>
      </c>
      <c r="BI17" s="2">
        <f t="shared" si="18"/>
        <v>1671123.2172279686</v>
      </c>
      <c r="BJ17" s="2">
        <f t="shared" si="18"/>
        <v>1674572.6794806684</v>
      </c>
      <c r="BK17" s="2">
        <f t="shared" si="18"/>
        <v>1678026.0475133513</v>
      </c>
      <c r="BL17" s="2">
        <f t="shared" si="18"/>
        <v>1681483.3242915701</v>
      </c>
      <c r="BM17" s="2">
        <f t="shared" si="18"/>
        <v>1684944.5127751424</v>
      </c>
      <c r="BN17" s="2">
        <f t="shared" si="18"/>
        <v>1688409.6159180957</v>
      </c>
      <c r="BO17" s="2">
        <f t="shared" si="18"/>
        <v>1691878.6366686132</v>
      </c>
      <c r="BP17" s="2">
        <f t="shared" si="18"/>
        <v>1695351.5779689793</v>
      </c>
      <c r="BQ17" s="2">
        <f t="shared" si="18"/>
        <v>1698828.4427555252</v>
      </c>
      <c r="BR17" s="2">
        <f t="shared" si="18"/>
        <v>1702309.2339585717</v>
      </c>
      <c r="BS17" s="2">
        <f t="shared" si="18"/>
        <v>1705793.9545023742</v>
      </c>
      <c r="BT17" s="2">
        <f t="shared" si="18"/>
        <v>1709282.6073050674</v>
      </c>
      <c r="BU17" s="2">
        <f t="shared" ref="BU17:EF17" si="19">SUM(BU14:BU16)</f>
        <v>1712775.1952786075</v>
      </c>
      <c r="BV17" s="2">
        <f t="shared" si="19"/>
        <v>1716271.7213287179</v>
      </c>
      <c r="BW17" s="2">
        <f t="shared" si="19"/>
        <v>1719772.1883548293</v>
      </c>
      <c r="BX17" s="2">
        <f t="shared" si="19"/>
        <v>1723276.5992500244</v>
      </c>
      <c r="BY17" s="2">
        <f t="shared" si="19"/>
        <v>1726784.9569009799</v>
      </c>
      <c r="BZ17" s="2">
        <f t="shared" si="19"/>
        <v>1730297.2641879073</v>
      </c>
      <c r="CA17" s="2">
        <f t="shared" si="19"/>
        <v>1733813.5239844965</v>
      </c>
      <c r="CB17" s="2">
        <f t="shared" si="19"/>
        <v>1737333.7391578571</v>
      </c>
      <c r="CC17" s="2">
        <f t="shared" si="19"/>
        <v>1740857.912568457</v>
      </c>
      <c r="CD17" s="2">
        <f t="shared" si="19"/>
        <v>1744386.047070066</v>
      </c>
      <c r="CE17" s="2">
        <f t="shared" si="19"/>
        <v>1747918.1455096952</v>
      </c>
      <c r="CF17" s="2">
        <f t="shared" si="19"/>
        <v>1751454.2107275366</v>
      </c>
      <c r="CG17" s="2">
        <f t="shared" si="19"/>
        <v>1754994.2455569035</v>
      </c>
      <c r="CH17" s="2">
        <f t="shared" si="19"/>
        <v>1758538.2528241703</v>
      </c>
      <c r="CI17" s="2">
        <f t="shared" si="19"/>
        <v>1762086.2353487099</v>
      </c>
      <c r="CJ17" s="2">
        <f t="shared" si="19"/>
        <v>1765638.195942835</v>
      </c>
      <c r="CK17" s="2">
        <f t="shared" si="19"/>
        <v>1769194.1374117334</v>
      </c>
      <c r="CL17" s="2">
        <f t="shared" si="19"/>
        <v>1772754.0625534104</v>
      </c>
      <c r="CM17" s="2">
        <f t="shared" si="19"/>
        <v>1776317.9741586209</v>
      </c>
      <c r="CN17" s="2">
        <f t="shared" si="19"/>
        <v>1779885.8750108127</v>
      </c>
      <c r="CO17" s="2">
        <f t="shared" si="19"/>
        <v>1783457.7678860584</v>
      </c>
      <c r="CP17" s="2">
        <f t="shared" si="19"/>
        <v>1787033.6555529961</v>
      </c>
      <c r="CQ17" s="2">
        <f t="shared" si="19"/>
        <v>1790613.5407727635</v>
      </c>
      <c r="CR17" s="2">
        <f t="shared" si="19"/>
        <v>1794197.426298934</v>
      </c>
      <c r="CS17" s="2">
        <f t="shared" si="19"/>
        <v>1797785.3148774528</v>
      </c>
      <c r="CT17" s="2">
        <f t="shared" si="19"/>
        <v>1801377.209246573</v>
      </c>
      <c r="CU17" s="2">
        <f t="shared" si="19"/>
        <v>1804973.1121367903</v>
      </c>
      <c r="CV17" s="2">
        <f t="shared" si="19"/>
        <v>1808573.0262707758</v>
      </c>
      <c r="CW17" s="2">
        <f t="shared" si="19"/>
        <v>1812176.9543633112</v>
      </c>
      <c r="CX17" s="2">
        <f t="shared" si="19"/>
        <v>1815784.8991212239</v>
      </c>
      <c r="CY17" s="2">
        <f t="shared" si="19"/>
        <v>1819396.8632433198</v>
      </c>
      <c r="CZ17" s="2">
        <f t="shared" si="19"/>
        <v>1823012.8494203151</v>
      </c>
      <c r="DA17" s="2">
        <f t="shared" si="19"/>
        <v>1826632.8603347703</v>
      </c>
      <c r="DB17" s="2">
        <f t="shared" si="19"/>
        <v>1830256.8986610235</v>
      </c>
      <c r="DC17" s="2">
        <f t="shared" si="19"/>
        <v>1833884.9670651197</v>
      </c>
      <c r="DD17" s="2">
        <f t="shared" si="19"/>
        <v>1837517.0682047457</v>
      </c>
      <c r="DE17" s="2">
        <f t="shared" si="19"/>
        <v>1841153.2047291577</v>
      </c>
      <c r="DF17" s="2">
        <f t="shared" si="19"/>
        <v>1844793.3792791171</v>
      </c>
      <c r="DG17" s="2">
        <f t="shared" si="19"/>
        <v>1848437.5944868163</v>
      </c>
      <c r="DH17" s="2">
        <f t="shared" si="19"/>
        <v>1852085.8529758099</v>
      </c>
      <c r="DI17" s="2">
        <f t="shared" si="19"/>
        <v>1855738.157360947</v>
      </c>
      <c r="DJ17" s="2">
        <f t="shared" si="19"/>
        <v>1859394.5102482988</v>
      </c>
      <c r="DK17" s="2">
        <f t="shared" si="19"/>
        <v>1863054.9142350857</v>
      </c>
      <c r="DL17" s="2">
        <f t="shared" si="19"/>
        <v>1866719.3719096105</v>
      </c>
      <c r="DM17" s="2">
        <f t="shared" si="19"/>
        <v>1870387.885851182</v>
      </c>
      <c r="DN17" s="2">
        <f t="shared" si="19"/>
        <v>1874060.4586300442</v>
      </c>
      <c r="DO17" s="2">
        <f t="shared" si="19"/>
        <v>1877737.0928073064</v>
      </c>
      <c r="DP17" s="2">
        <f t="shared" si="19"/>
        <v>1881417.7909348665</v>
      </c>
      <c r="DQ17" s="2">
        <f t="shared" si="19"/>
        <v>1885102.5555553399</v>
      </c>
      <c r="DR17" s="2">
        <f t="shared" si="19"/>
        <v>1888791.3892019838</v>
      </c>
      <c r="DS17" s="2">
        <f t="shared" si="19"/>
        <v>1892484.2943986258</v>
      </c>
      <c r="DT17" s="2">
        <f t="shared" si="19"/>
        <v>1896181.273659586</v>
      </c>
      <c r="DU17" s="2">
        <f t="shared" si="19"/>
        <v>1899882.3294896055</v>
      </c>
      <c r="DV17" s="2">
        <f t="shared" si="19"/>
        <v>1903587.4643837682</v>
      </c>
      <c r="DW17" s="2">
        <f t="shared" si="19"/>
        <v>1907296.6808274251</v>
      </c>
      <c r="DX17" s="2">
        <f t="shared" si="19"/>
        <v>1911009.9812961211</v>
      </c>
      <c r="DY17" s="2">
        <f t="shared" si="19"/>
        <v>1914727.3682555142</v>
      </c>
      <c r="DZ17" s="2">
        <f t="shared" si="19"/>
        <v>1918454.7984510162</v>
      </c>
      <c r="EA17" s="2">
        <f t="shared" si="19"/>
        <v>1922193.6078037568</v>
      </c>
      <c r="EB17" s="2">
        <f t="shared" si="19"/>
        <v>1925943.8441988127</v>
      </c>
      <c r="EC17" s="2">
        <f t="shared" si="19"/>
        <v>1929705.5557494981</v>
      </c>
      <c r="ED17" s="2">
        <f t="shared" si="19"/>
        <v>1933478.7907984948</v>
      </c>
      <c r="EE17" s="2">
        <f t="shared" si="19"/>
        <v>1937263.5979189815</v>
      </c>
      <c r="EF17" s="2">
        <f t="shared" si="19"/>
        <v>1941060.0259157754</v>
      </c>
      <c r="EG17" s="2">
        <f t="shared" ref="EG17:GR17" si="20">SUM(EG14:EG16)</f>
        <v>1944868.1238264767</v>
      </c>
      <c r="EH17" s="2">
        <f t="shared" si="20"/>
        <v>1948687.9409226156</v>
      </c>
      <c r="EI17" s="2">
        <f t="shared" si="20"/>
        <v>1952519.526710809</v>
      </c>
      <c r="EJ17" s="2">
        <f t="shared" si="20"/>
        <v>1956362.9309339253</v>
      </c>
      <c r="EK17" s="2">
        <f t="shared" si="20"/>
        <v>1960218.2035722462</v>
      </c>
      <c r="EL17" s="2">
        <f t="shared" si="20"/>
        <v>1964085.3948446452</v>
      </c>
      <c r="EM17" s="2">
        <f t="shared" si="20"/>
        <v>1967964.555209761</v>
      </c>
      <c r="EN17" s="2">
        <f t="shared" si="20"/>
        <v>1971855.7353671873</v>
      </c>
      <c r="EO17" s="2">
        <f t="shared" si="20"/>
        <v>1975758.98625866</v>
      </c>
      <c r="EP17" s="2">
        <f t="shared" si="20"/>
        <v>1979674.3590692556</v>
      </c>
      <c r="EQ17" s="2">
        <f t="shared" si="20"/>
        <v>1983601.9052285932</v>
      </c>
      <c r="ER17" s="2">
        <f t="shared" si="20"/>
        <v>1987541.6764120441</v>
      </c>
      <c r="ES17" s="2">
        <f t="shared" si="20"/>
        <v>1991493.7245419435</v>
      </c>
      <c r="ET17" s="2">
        <f t="shared" si="20"/>
        <v>1995458.1017888144</v>
      </c>
      <c r="EU17" s="2">
        <f t="shared" si="20"/>
        <v>1999434.8605725931</v>
      </c>
      <c r="EV17" s="2">
        <f t="shared" si="20"/>
        <v>2003424.0535638612</v>
      </c>
      <c r="EW17" s="2">
        <f t="shared" si="20"/>
        <v>2007425.7336850874</v>
      </c>
      <c r="EX17" s="2">
        <f t="shared" si="20"/>
        <v>2011439.9541118685</v>
      </c>
      <c r="EY17" s="2">
        <f t="shared" si="20"/>
        <v>2015466.7682741843</v>
      </c>
      <c r="EZ17" s="2">
        <f t="shared" si="20"/>
        <v>2019506.2298576531</v>
      </c>
      <c r="FA17" s="2">
        <f t="shared" si="20"/>
        <v>2023558.3928047982</v>
      </c>
      <c r="FB17" s="2">
        <f t="shared" si="20"/>
        <v>2027623.3113163142</v>
      </c>
      <c r="FC17" s="2">
        <f t="shared" si="20"/>
        <v>2031701.0398523475</v>
      </c>
      <c r="FD17" s="2">
        <f t="shared" si="20"/>
        <v>2035791.6331337763</v>
      </c>
      <c r="FE17" s="2">
        <f t="shared" si="20"/>
        <v>2039895.1461435021</v>
      </c>
      <c r="FF17" s="2">
        <f t="shared" si="20"/>
        <v>2044011.6341277428</v>
      </c>
      <c r="FG17" s="2">
        <f t="shared" si="20"/>
        <v>2048141.1525973387</v>
      </c>
      <c r="FH17" s="2">
        <f t="shared" si="20"/>
        <v>2052283.7573290572</v>
      </c>
      <c r="FI17" s="2">
        <f t="shared" si="20"/>
        <v>2056439.5043669099</v>
      </c>
      <c r="FJ17" s="2">
        <f t="shared" si="20"/>
        <v>2060608.4500234756</v>
      </c>
      <c r="FK17" s="2">
        <f t="shared" si="20"/>
        <v>2064790.6508812257</v>
      </c>
      <c r="FL17" s="2">
        <f t="shared" si="20"/>
        <v>2068986.1637938609</v>
      </c>
      <c r="FM17" s="2">
        <f t="shared" si="20"/>
        <v>2073195.0458876544</v>
      </c>
      <c r="FN17" s="2">
        <f t="shared" si="20"/>
        <v>2077417.3545627974</v>
      </c>
      <c r="FO17" s="2">
        <f t="shared" si="20"/>
        <v>2081653.147494755</v>
      </c>
      <c r="FP17" s="2">
        <f t="shared" si="20"/>
        <v>2085902.4826356287</v>
      </c>
      <c r="FQ17" s="2">
        <f t="shared" si="20"/>
        <v>2090165.4182155246</v>
      </c>
      <c r="FR17" s="2">
        <f t="shared" si="20"/>
        <v>2094442.0127439287</v>
      </c>
      <c r="FS17" s="2">
        <f t="shared" si="20"/>
        <v>2098732.3250110894</v>
      </c>
      <c r="FT17" s="2">
        <f t="shared" si="20"/>
        <v>2103036.4140894078</v>
      </c>
      <c r="FU17" s="2">
        <f t="shared" si="20"/>
        <v>2107354.3393348306</v>
      </c>
      <c r="FV17" s="2">
        <f t="shared" si="20"/>
        <v>2111686.1603882564</v>
      </c>
      <c r="FW17" s="2">
        <f t="shared" si="20"/>
        <v>2116031.9371769447</v>
      </c>
      <c r="FX17" s="2">
        <f t="shared" si="20"/>
        <v>2120391.7299159328</v>
      </c>
      <c r="FY17" s="2">
        <f t="shared" si="20"/>
        <v>2124765.5991094587</v>
      </c>
      <c r="FZ17" s="2">
        <f t="shared" si="20"/>
        <v>2129153.6055523963</v>
      </c>
      <c r="GA17" s="2">
        <f t="shared" si="20"/>
        <v>2133555.8103316883</v>
      </c>
      <c r="GB17" s="2">
        <f t="shared" si="20"/>
        <v>2137972.2748277974</v>
      </c>
      <c r="GC17" s="2">
        <f t="shared" si="20"/>
        <v>2142403.060716155</v>
      </c>
      <c r="GD17" s="2">
        <f t="shared" si="20"/>
        <v>2146848.2299686223</v>
      </c>
      <c r="GE17" s="2">
        <f t="shared" si="20"/>
        <v>2151307.8448549584</v>
      </c>
      <c r="GF17" s="2">
        <f t="shared" si="20"/>
        <v>2155781.9679442947</v>
      </c>
      <c r="GG17" s="2">
        <f t="shared" si="20"/>
        <v>2160270.6621066164</v>
      </c>
      <c r="GH17" s="2">
        <f t="shared" si="20"/>
        <v>2164773.9905142533</v>
      </c>
      <c r="GI17" s="2">
        <f t="shared" si="20"/>
        <v>2169292.0166433724</v>
      </c>
      <c r="GJ17" s="2">
        <f t="shared" si="20"/>
        <v>2173824.8042754889</v>
      </c>
      <c r="GK17" s="2">
        <f t="shared" si="20"/>
        <v>2178372.4174989718</v>
      </c>
      <c r="GL17" s="2">
        <f t="shared" si="20"/>
        <v>2182934.9207105674</v>
      </c>
      <c r="GM17" s="2">
        <f t="shared" si="20"/>
        <v>2187512.3786169235</v>
      </c>
      <c r="GN17" s="2">
        <f t="shared" si="20"/>
        <v>2192104.8562361258</v>
      </c>
      <c r="GO17" s="2">
        <f t="shared" si="20"/>
        <v>2196712.4188992381</v>
      </c>
      <c r="GP17" s="2">
        <f t="shared" si="20"/>
        <v>2201335.1322518545</v>
      </c>
      <c r="GQ17" s="2">
        <f t="shared" si="20"/>
        <v>2205973.0622556545</v>
      </c>
      <c r="GR17" s="2">
        <f t="shared" si="20"/>
        <v>2210626.2751899697</v>
      </c>
      <c r="GS17" s="2">
        <f t="shared" ref="GS17:JD17" si="21">SUM(GS14:GS16)</f>
        <v>2215294.8376533594</v>
      </c>
      <c r="GT17" s="2">
        <f t="shared" si="21"/>
        <v>2219978.8165651858</v>
      </c>
      <c r="GU17" s="2">
        <f t="shared" si="21"/>
        <v>2224678.2791672079</v>
      </c>
      <c r="GV17" s="2">
        <f t="shared" si="21"/>
        <v>2229393.2930251779</v>
      </c>
      <c r="GW17" s="2">
        <f t="shared" si="21"/>
        <v>2234123.9260304412</v>
      </c>
      <c r="GX17" s="2">
        <f t="shared" si="21"/>
        <v>2238870.2464015549</v>
      </c>
      <c r="GY17" s="2">
        <f t="shared" si="21"/>
        <v>2243632.3226859085</v>
      </c>
      <c r="GZ17" s="2">
        <f t="shared" si="21"/>
        <v>2248410.2237613471</v>
      </c>
      <c r="HA17" s="2">
        <f t="shared" si="21"/>
        <v>2253204.0188378142</v>
      </c>
      <c r="HB17" s="2">
        <f t="shared" si="21"/>
        <v>2258013.7774589946</v>
      </c>
      <c r="HC17" s="2">
        <f t="shared" si="21"/>
        <v>2262839.5695039686</v>
      </c>
      <c r="HD17" s="2">
        <f t="shared" si="21"/>
        <v>2267681.4651888711</v>
      </c>
      <c r="HE17" s="2">
        <f t="shared" si="21"/>
        <v>2272539.5350685674</v>
      </c>
      <c r="HF17" s="2">
        <f t="shared" si="21"/>
        <v>2277413.8500383226</v>
      </c>
      <c r="HG17" s="2">
        <f t="shared" si="21"/>
        <v>2282304.4813354993</v>
      </c>
      <c r="HH17" s="2">
        <f t="shared" si="21"/>
        <v>2287211.5005412409</v>
      </c>
      <c r="HI17" s="2">
        <f t="shared" si="21"/>
        <v>2292134.9795821873</v>
      </c>
      <c r="HJ17" s="2">
        <f t="shared" si="21"/>
        <v>2297074.9907321744</v>
      </c>
      <c r="HK17" s="2">
        <f t="shared" si="21"/>
        <v>2302031.6066139657</v>
      </c>
      <c r="HL17" s="2">
        <f t="shared" si="21"/>
        <v>2307004.9002009751</v>
      </c>
      <c r="HM17" s="2">
        <f t="shared" si="21"/>
        <v>2311994.9448190052</v>
      </c>
      <c r="HN17" s="2">
        <f t="shared" si="21"/>
        <v>2317001.8141479972</v>
      </c>
      <c r="HO17" s="2">
        <f t="shared" si="21"/>
        <v>2322025.58222378</v>
      </c>
      <c r="HP17" s="2">
        <f t="shared" si="21"/>
        <v>2327066.3234398426</v>
      </c>
      <c r="HQ17" s="2">
        <f t="shared" si="21"/>
        <v>2332124.1125490987</v>
      </c>
      <c r="HR17" s="2">
        <f t="shared" si="21"/>
        <v>2337199.0246656742</v>
      </c>
      <c r="HS17" s="2">
        <f t="shared" si="21"/>
        <v>2342291.1352666914</v>
      </c>
      <c r="HT17" s="2">
        <f t="shared" si="21"/>
        <v>2347400.5201940765</v>
      </c>
      <c r="HU17" s="2">
        <f t="shared" si="21"/>
        <v>2352527.2556563597</v>
      </c>
      <c r="HV17" s="2">
        <f t="shared" si="21"/>
        <v>2357671.4182304987</v>
      </c>
      <c r="HW17" s="2">
        <f t="shared" si="21"/>
        <v>2362833.0848637046</v>
      </c>
      <c r="HX17" s="2">
        <f t="shared" si="21"/>
        <v>2368012.3328752713</v>
      </c>
      <c r="HY17" s="2">
        <f t="shared" si="21"/>
        <v>2373209.2399584288</v>
      </c>
      <c r="HZ17" s="2">
        <f t="shared" si="21"/>
        <v>2378423.8841821905</v>
      </c>
      <c r="IA17" s="2">
        <f t="shared" si="21"/>
        <v>2383656.3439932219</v>
      </c>
      <c r="IB17" s="2">
        <f t="shared" si="21"/>
        <v>2388906.6982177054</v>
      </c>
      <c r="IC17" s="2">
        <f t="shared" si="21"/>
        <v>2394175.0260632318</v>
      </c>
      <c r="ID17" s="2">
        <f t="shared" si="21"/>
        <v>2399461.4071206851</v>
      </c>
      <c r="IE17" s="2">
        <f t="shared" si="21"/>
        <v>2404765.9213661435</v>
      </c>
      <c r="IF17" s="2">
        <f t="shared" si="21"/>
        <v>2410088.6491627907</v>
      </c>
      <c r="IG17" s="2">
        <f t="shared" si="21"/>
        <v>2415429.6712628379</v>
      </c>
      <c r="IH17" s="2">
        <f t="shared" si="21"/>
        <v>2420789.0688094487</v>
      </c>
      <c r="II17" s="2">
        <f t="shared" si="21"/>
        <v>2426166.9233386782</v>
      </c>
      <c r="IJ17" s="2">
        <f t="shared" si="21"/>
        <v>2431563.3167814291</v>
      </c>
      <c r="IK17" s="2">
        <f t="shared" si="21"/>
        <v>2436978.331465398</v>
      </c>
      <c r="IL17" s="2">
        <f t="shared" si="21"/>
        <v>2442412.0501170545</v>
      </c>
      <c r="IM17" s="2">
        <f t="shared" si="21"/>
        <v>2447864.5558636109</v>
      </c>
      <c r="IN17" s="2">
        <f t="shared" si="21"/>
        <v>2453335.9322350146</v>
      </c>
      <c r="IO17" s="2">
        <f t="shared" si="21"/>
        <v>2458826.2631659438</v>
      </c>
      <c r="IP17" s="2">
        <f t="shared" si="21"/>
        <v>2464335.6329978164</v>
      </c>
      <c r="IQ17" s="2">
        <f t="shared" si="21"/>
        <v>2469864.126480808</v>
      </c>
      <c r="IR17" s="2">
        <f t="shared" si="21"/>
        <v>2475411.8287758762</v>
      </c>
      <c r="IS17" s="2">
        <f t="shared" si="21"/>
        <v>2480978.8254568018</v>
      </c>
      <c r="IT17" s="2">
        <f t="shared" si="21"/>
        <v>2486565.2025122358</v>
      </c>
      <c r="IU17" s="2">
        <f t="shared" si="21"/>
        <v>2492171.0463477583</v>
      </c>
      <c r="IV17" s="2">
        <f t="shared" si="21"/>
        <v>2497796.4437879454</v>
      </c>
      <c r="IW17" s="2">
        <f t="shared" si="21"/>
        <v>2503441.4820784484</v>
      </c>
      <c r="IX17" s="2">
        <f t="shared" si="21"/>
        <v>2509106.2488880847</v>
      </c>
      <c r="IY17" s="2">
        <f t="shared" si="21"/>
        <v>2514790.832310935</v>
      </c>
      <c r="IZ17" s="2">
        <f t="shared" si="21"/>
        <v>2520495.3208684567</v>
      </c>
      <c r="JA17" s="2">
        <f t="shared" si="21"/>
        <v>2526219.8035115991</v>
      </c>
      <c r="JB17" s="2">
        <f t="shared" si="21"/>
        <v>2531964.3696229407</v>
      </c>
      <c r="JC17" s="2">
        <f t="shared" si="21"/>
        <v>2537729.1090188287</v>
      </c>
      <c r="JD17" s="2">
        <f t="shared" si="21"/>
        <v>2543514.1119515272</v>
      </c>
      <c r="JE17" s="2">
        <f t="shared" ref="JE17:LP17" si="22">SUM(JE14:JE16)</f>
        <v>2549319.4691113867</v>
      </c>
      <c r="JF17" s="2">
        <f t="shared" si="22"/>
        <v>2555145.2716290164</v>
      </c>
      <c r="JG17" s="2">
        <f t="shared" si="22"/>
        <v>2560991.611077467</v>
      </c>
      <c r="JH17" s="2">
        <f t="shared" si="22"/>
        <v>2566858.5794744296</v>
      </c>
      <c r="JI17" s="2">
        <f t="shared" si="22"/>
        <v>2572746.2692844379</v>
      </c>
      <c r="JJ17" s="2">
        <f t="shared" si="22"/>
        <v>2578654.7734210929</v>
      </c>
      <c r="JK17" s="2">
        <f t="shared" si="22"/>
        <v>2584584.1852492848</v>
      </c>
      <c r="JL17" s="2">
        <f t="shared" si="22"/>
        <v>2590534.5985874375</v>
      </c>
      <c r="JM17" s="2">
        <f t="shared" si="22"/>
        <v>2596506.1077097571</v>
      </c>
      <c r="JN17" s="2">
        <f t="shared" si="22"/>
        <v>2602498.8073484977</v>
      </c>
      <c r="JO17" s="2">
        <f t="shared" si="22"/>
        <v>2608512.7926962292</v>
      </c>
      <c r="JP17" s="2">
        <f t="shared" si="22"/>
        <v>2614548.1594081288</v>
      </c>
      <c r="JQ17" s="2">
        <f t="shared" si="22"/>
        <v>2620605.0036042719</v>
      </c>
      <c r="JR17" s="2">
        <f t="shared" si="22"/>
        <v>2626683.4218719467</v>
      </c>
      <c r="JS17" s="2">
        <f t="shared" si="22"/>
        <v>2632783.5112679675</v>
      </c>
      <c r="JT17" s="2">
        <f t="shared" si="22"/>
        <v>2638905.3693210054</v>
      </c>
      <c r="JU17" s="2">
        <f t="shared" si="22"/>
        <v>2645049.0940339365</v>
      </c>
      <c r="JV17" s="2">
        <f t="shared" si="22"/>
        <v>2651214.7838861924</v>
      </c>
      <c r="JW17" s="2">
        <f t="shared" si="22"/>
        <v>2657402.5378361274</v>
      </c>
      <c r="JX17" s="2">
        <f t="shared" si="22"/>
        <v>2663612.455323393</v>
      </c>
      <c r="JY17" s="2">
        <f t="shared" si="22"/>
        <v>2669844.6362713343</v>
      </c>
      <c r="JZ17" s="2">
        <f t="shared" si="22"/>
        <v>2676099.1810893845</v>
      </c>
      <c r="KA17" s="2">
        <f t="shared" si="22"/>
        <v>2682376.1906754859</v>
      </c>
      <c r="KB17" s="2">
        <f t="shared" si="22"/>
        <v>2688675.7664185078</v>
      </c>
      <c r="KC17" s="2">
        <f t="shared" si="22"/>
        <v>2694998.01020069</v>
      </c>
      <c r="KD17" s="2">
        <f t="shared" si="22"/>
        <v>2701343.0244000922</v>
      </c>
      <c r="KE17" s="2">
        <f t="shared" si="22"/>
        <v>2707710.9118930534</v>
      </c>
      <c r="KF17" s="2">
        <f t="shared" si="22"/>
        <v>2714101.7760566669</v>
      </c>
      <c r="KG17" s="2">
        <f t="shared" si="22"/>
        <v>2720515.7207712717</v>
      </c>
      <c r="KH17" s="2">
        <f t="shared" si="22"/>
        <v>2726952.8504229458</v>
      </c>
      <c r="KI17" s="2">
        <f t="shared" si="22"/>
        <v>2733413.2699060203</v>
      </c>
      <c r="KJ17" s="2">
        <f t="shared" si="22"/>
        <v>2739897.0846256069</v>
      </c>
      <c r="KK17" s="2">
        <f t="shared" si="22"/>
        <v>2746404.4005001285</v>
      </c>
      <c r="KL17" s="2">
        <f t="shared" si="22"/>
        <v>2752935.323963874</v>
      </c>
      <c r="KM17" s="2">
        <f t="shared" si="22"/>
        <v>2759489.9619695572</v>
      </c>
      <c r="KN17" s="2">
        <f t="shared" si="22"/>
        <v>2766068.4219908942</v>
      </c>
      <c r="KO17" s="2">
        <f t="shared" si="22"/>
        <v>2772670.8120251899</v>
      </c>
      <c r="KP17" s="2">
        <f t="shared" si="22"/>
        <v>2779297.2405959405</v>
      </c>
      <c r="KQ17" s="2">
        <f t="shared" si="22"/>
        <v>2785947.8167554452</v>
      </c>
      <c r="KR17" s="2">
        <f t="shared" si="22"/>
        <v>2792622.6500874334</v>
      </c>
      <c r="KS17" s="2">
        <f t="shared" si="22"/>
        <v>2799321.8507097065</v>
      </c>
      <c r="KT17" s="2">
        <f t="shared" si="22"/>
        <v>2806045.5292767901</v>
      </c>
      <c r="KU17" s="2">
        <f t="shared" si="22"/>
        <v>2812793.7969825985</v>
      </c>
      <c r="KV17" s="2">
        <f t="shared" si="22"/>
        <v>2819566.7655631197</v>
      </c>
      <c r="KW17" s="2">
        <f t="shared" si="22"/>
        <v>2826364.5472991001</v>
      </c>
      <c r="KX17" s="2">
        <f t="shared" si="22"/>
        <v>2833187.2550187581</v>
      </c>
      <c r="KY17" s="2">
        <f t="shared" si="22"/>
        <v>2840035.0021005031</v>
      </c>
      <c r="KZ17" s="2">
        <f t="shared" si="22"/>
        <v>2846907.9024756677</v>
      </c>
      <c r="LA17" s="2">
        <f t="shared" si="22"/>
        <v>2853806.0706312526</v>
      </c>
      <c r="LB17" s="2">
        <f t="shared" si="22"/>
        <v>2860729.6216126923</v>
      </c>
      <c r="LC17" s="2">
        <f t="shared" si="22"/>
        <v>2867678.6710266285</v>
      </c>
      <c r="LD17" s="2">
        <f t="shared" si="22"/>
        <v>2874653.3350436948</v>
      </c>
      <c r="LE17" s="2">
        <f t="shared" si="22"/>
        <v>2881653.7304013278</v>
      </c>
      <c r="LF17" s="2">
        <f t="shared" si="22"/>
        <v>2888679.9744065721</v>
      </c>
      <c r="LG17" s="2">
        <f t="shared" si="22"/>
        <v>2895732.1849389216</v>
      </c>
      <c r="LH17" s="2">
        <f t="shared" si="22"/>
        <v>2902810.4804531578</v>
      </c>
      <c r="LI17" s="2">
        <f t="shared" si="22"/>
        <v>2909914.9799822103</v>
      </c>
      <c r="LJ17" s="2">
        <f t="shared" si="22"/>
        <v>2917045.8031400312</v>
      </c>
      <c r="LK17" s="2">
        <f t="shared" si="22"/>
        <v>2924203.0701244818</v>
      </c>
      <c r="LL17" s="2">
        <f t="shared" si="22"/>
        <v>2931386.9017202361</v>
      </c>
      <c r="LM17" s="2">
        <f t="shared" si="22"/>
        <v>2938597.4193016915</v>
      </c>
      <c r="LN17" s="2">
        <f t="shared" si="22"/>
        <v>2945834.7448359085</v>
      </c>
      <c r="LO17" s="2">
        <f t="shared" si="22"/>
        <v>2953099.0008855481</v>
      </c>
      <c r="LP17" s="2">
        <f t="shared" si="22"/>
        <v>2960390.3106118394</v>
      </c>
      <c r="LQ17" s="2">
        <f t="shared" ref="LQ17:LV17" si="23">SUM(LQ14:LQ16)</f>
        <v>2967708.7977775494</v>
      </c>
      <c r="LR17" s="2">
        <f t="shared" si="23"/>
        <v>2975054.5867499737</v>
      </c>
      <c r="LS17" s="2">
        <f t="shared" si="23"/>
        <v>2982427.8025039453</v>
      </c>
      <c r="LT17" s="2">
        <f t="shared" si="23"/>
        <v>2989828.5706248488</v>
      </c>
      <c r="LU17" s="2">
        <f t="shared" si="23"/>
        <v>2997257.0173116624</v>
      </c>
      <c r="LV17" s="2">
        <f t="shared" si="23"/>
        <v>3004713.2693800004</v>
      </c>
    </row>
    <row r="18" spans="2:334" x14ac:dyDescent="0.25">
      <c r="B18" s="5" t="s">
        <v>6</v>
      </c>
      <c r="C18" s="10">
        <v>12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</row>
    <row r="19" spans="2:334" x14ac:dyDescent="0.25">
      <c r="B19" s="5" t="s">
        <v>7</v>
      </c>
      <c r="C19" s="10">
        <v>4</v>
      </c>
    </row>
    <row r="20" spans="2:334" x14ac:dyDescent="0.25">
      <c r="B20" s="5" t="s">
        <v>8</v>
      </c>
      <c r="C20" s="10">
        <v>3</v>
      </c>
      <c r="G20" s="14" t="s">
        <v>16</v>
      </c>
      <c r="H20" s="4"/>
    </row>
    <row r="21" spans="2:334" x14ac:dyDescent="0.25">
      <c r="B21" s="5"/>
      <c r="C21" s="10"/>
      <c r="G21" s="5" t="s">
        <v>24</v>
      </c>
      <c r="H21" s="6">
        <f>HLOOKUP($C$12*$C$18,$H$5:$LV$17,13,FALSE)</f>
        <v>2453335.9322350146</v>
      </c>
    </row>
    <row r="22" spans="2:334" x14ac:dyDescent="0.25">
      <c r="B22" s="5" t="s">
        <v>27</v>
      </c>
      <c r="C22" s="19">
        <v>1.4999999999999999E-2</v>
      </c>
      <c r="G22" s="5" t="s">
        <v>26</v>
      </c>
      <c r="H22" s="6">
        <f>$C$3*(1+$C$22)^($C$12)</f>
        <v>3367137.5163751305</v>
      </c>
    </row>
    <row r="23" spans="2:334" x14ac:dyDescent="0.25">
      <c r="B23" s="5" t="s">
        <v>28</v>
      </c>
      <c r="C23" s="19">
        <v>0.06</v>
      </c>
      <c r="G23" s="13" t="s">
        <v>29</v>
      </c>
      <c r="H23" s="6">
        <f>$C$6</f>
        <v>392687.12980574247</v>
      </c>
    </row>
    <row r="24" spans="2:334" x14ac:dyDescent="0.25">
      <c r="B24" s="7" t="s">
        <v>22</v>
      </c>
      <c r="C24" s="23">
        <v>1.4999999999999999E-2</v>
      </c>
      <c r="G24" s="13"/>
      <c r="H24" s="10"/>
    </row>
    <row r="25" spans="2:334" x14ac:dyDescent="0.25">
      <c r="G25" s="21" t="s">
        <v>43</v>
      </c>
      <c r="H25" s="22">
        <f>H22-H23-H21</f>
        <v>521114.45433437359</v>
      </c>
    </row>
    <row r="26" spans="2:334" x14ac:dyDescent="0.25"/>
    <row r="27" spans="2:334" x14ac:dyDescent="0.25"/>
    <row r="28" spans="2:334" x14ac:dyDescent="0.25"/>
    <row r="29" spans="2:334" x14ac:dyDescent="0.25"/>
    <row r="30" spans="2:334" x14ac:dyDescent="0.25"/>
    <row r="31" spans="2:334" x14ac:dyDescent="0.25"/>
    <row r="32" spans="2:334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</sheetData>
  <mergeCells count="1">
    <mergeCell ref="B2:C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showGridLines="0" rightToLeft="1" workbookViewId="0">
      <selection activeCell="B6" sqref="B6"/>
    </sheetView>
  </sheetViews>
  <sheetFormatPr defaultColWidth="0" defaultRowHeight="13.8" zeroHeight="1" x14ac:dyDescent="0.25"/>
  <cols>
    <col min="1" max="1" width="11.09765625" bestFit="1" customWidth="1"/>
    <col min="2" max="2" width="12.3984375" bestFit="1" customWidth="1"/>
    <col min="3" max="6" width="8.796875" customWidth="1"/>
    <col min="7" max="16384" width="8.796875" hidden="1"/>
  </cols>
  <sheetData>
    <row r="1" spans="1:2" x14ac:dyDescent="0.25"/>
    <row r="2" spans="1:2" x14ac:dyDescent="0.25"/>
    <row r="3" spans="1:2" x14ac:dyDescent="0.25">
      <c r="A3" s="11" t="s">
        <v>1</v>
      </c>
    </row>
    <row r="4" spans="1:2" x14ac:dyDescent="0.25">
      <c r="A4" t="s">
        <v>31</v>
      </c>
      <c r="B4" s="1">
        <v>180000</v>
      </c>
    </row>
    <row r="5" spans="1:2" x14ac:dyDescent="0.25">
      <c r="A5" t="s">
        <v>32</v>
      </c>
      <c r="B5" s="1">
        <v>140000</v>
      </c>
    </row>
    <row r="6" spans="1:2" x14ac:dyDescent="0.25">
      <c r="A6" t="s">
        <v>33</v>
      </c>
      <c r="B6" s="1">
        <v>30000</v>
      </c>
    </row>
    <row r="7" spans="1:2" x14ac:dyDescent="0.25">
      <c r="A7" t="s">
        <v>34</v>
      </c>
      <c r="B7" s="1">
        <v>125000</v>
      </c>
    </row>
    <row r="8" spans="1:2" x14ac:dyDescent="0.25">
      <c r="A8" t="s">
        <v>35</v>
      </c>
      <c r="B8" s="1">
        <v>23000</v>
      </c>
    </row>
    <row r="9" spans="1:2" x14ac:dyDescent="0.25">
      <c r="A9" t="s">
        <v>36</v>
      </c>
      <c r="B9" s="1">
        <v>1000000</v>
      </c>
    </row>
    <row r="10" spans="1:2" x14ac:dyDescent="0.25">
      <c r="A10" t="s">
        <v>37</v>
      </c>
      <c r="B10" s="1"/>
    </row>
    <row r="11" spans="1:2" x14ac:dyDescent="0.25">
      <c r="A11" t="s">
        <v>38</v>
      </c>
      <c r="B11" s="1"/>
    </row>
    <row r="12" spans="1:2" x14ac:dyDescent="0.25">
      <c r="A12" t="s">
        <v>39</v>
      </c>
      <c r="B12" s="1"/>
    </row>
    <row r="13" spans="1:2" x14ac:dyDescent="0.25">
      <c r="A13" t="s">
        <v>40</v>
      </c>
      <c r="B13" s="1"/>
    </row>
    <row r="14" spans="1:2" x14ac:dyDescent="0.25">
      <c r="A14" t="s">
        <v>41</v>
      </c>
      <c r="B14" s="1"/>
    </row>
    <row r="15" spans="1:2" x14ac:dyDescent="0.25">
      <c r="B15" s="20">
        <f>SUM(B4:B14)</f>
        <v>1498000</v>
      </c>
    </row>
    <row r="16" spans="1:2" x14ac:dyDescent="0.25"/>
    <row r="17" x14ac:dyDescent="0.25"/>
    <row r="18" x14ac:dyDescent="0.25"/>
    <row r="19" x14ac:dyDescent="0.25"/>
    <row r="20" x14ac:dyDescent="0.25"/>
    <row r="2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הון עצמי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אסף וקסלר</dc:creator>
  <cp:lastModifiedBy>אסף וקסלר</cp:lastModifiedBy>
  <dcterms:created xsi:type="dcterms:W3CDTF">2019-08-01T16:50:04Z</dcterms:created>
  <dcterms:modified xsi:type="dcterms:W3CDTF">2019-08-01T21:01:33Z</dcterms:modified>
</cp:coreProperties>
</file>