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<sst xmlns="http://schemas.openxmlformats.org/spreadsheetml/2006/main" count="38" uniqueCount="13">
  <si>
    <t xml:space="preserve">sr#</t>
  </si>
  <si>
    <t xml:space="preserve">P1</t>
  </si>
  <si>
    <t xml:space="preserve">P2</t>
  </si>
  <si>
    <t xml:space="preserve">P3</t>
  </si>
  <si>
    <t xml:space="preserve">n1</t>
  </si>
  <si>
    <t xml:space="preserve">n2</t>
  </si>
  <si>
    <t xml:space="preserve">n3</t>
  </si>
  <si>
    <t xml:space="preserve">N</t>
  </si>
  <si>
    <t xml:space="preserve">Language</t>
  </si>
  <si>
    <t xml:space="preserve">Score</t>
  </si>
  <si>
    <t xml:space="preserve">Rank</t>
  </si>
  <si>
    <t xml:space="preserve">Rank Sum</t>
  </si>
  <si>
    <t xml:space="preserve">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</si>
</sst>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DEDCE6"/>
      </patternFill>
    </fill>
    <fill>
      <patternFill patternType="solid">
        <fgColor rgb="FFFFFFD7"/>
        <bgColor rgb="FFFFFFFF"/>
      </patternFill>
    </fill>
    <fill>
      <patternFill patternType="solid">
        <fgColor rgb="FFDEDCE6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07"/>
    <col collapsed="false" customWidth="true" hidden="false" outlineLevel="0" max="4" min="2" style="0" width="3.79"/>
    <col collapsed="false" customWidth="true" hidden="false" outlineLevel="0" max="5" min="5" style="0" width="5.56"/>
    <col collapsed="false" customWidth="true" hidden="false" outlineLevel="0" max="6" min="6" style="0" width="3.51"/>
    <col collapsed="false" customWidth="true" hidden="false" outlineLevel="0" max="7" min="7" style="0" width="8.95"/>
    <col collapsed="false" customWidth="true" hidden="false" outlineLevel="0" max="9" min="8" style="0" width="3.51"/>
    <col collapsed="false" customWidth="true" hidden="false" outlineLevel="0" max="10" min="10" style="0" width="4.59"/>
    <col collapsed="false" customWidth="true" hidden="false" outlineLevel="0" max="11" min="11" style="0" width="9.36"/>
    <col collapsed="false" customWidth="true" hidden="false" outlineLevel="0" max="12" min="12" style="0" width="6.3"/>
    <col collapsed="false" customWidth="true" hidden="false" outlineLevel="0" max="13" min="13" style="0" width="5.75"/>
    <col collapsed="false" customWidth="true" hidden="false" outlineLevel="0" max="14" min="14" style="0" width="10.0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3" t="s">
        <v>3</v>
      </c>
      <c r="F1" s="0" t="s">
        <v>4</v>
      </c>
      <c r="G1" s="0" t="s">
        <v>5</v>
      </c>
      <c r="H1" s="0" t="s">
        <v>6</v>
      </c>
      <c r="I1" s="0" t="s">
        <v>7</v>
      </c>
      <c r="K1" s="0" t="s">
        <v>8</v>
      </c>
      <c r="L1" s="0" t="s">
        <v>9</v>
      </c>
      <c r="M1" s="0" t="s">
        <v>10</v>
      </c>
      <c r="N1" s="0" t="s">
        <v>11</v>
      </c>
    </row>
    <row r="2" customFormat="false" ht="12.8" hidden="false" customHeight="false" outlineLevel="0" collapsed="false">
      <c r="A2" s="0" t="n">
        <v>1</v>
      </c>
      <c r="B2" s="1" t="n">
        <v>76</v>
      </c>
      <c r="C2" s="2" t="n">
        <v>83</v>
      </c>
      <c r="D2" s="3" t="n">
        <v>48</v>
      </c>
      <c r="F2" s="0" t="n">
        <f aca="false">COUNT(B2:B11)</f>
        <v>7</v>
      </c>
      <c r="G2" s="0" t="n">
        <f aca="false">COUNT(C2:C11)</f>
        <v>10</v>
      </c>
      <c r="H2" s="0" t="n">
        <f aca="false">COUNT(D2:D11)</f>
        <v>8</v>
      </c>
      <c r="I2" s="0" t="n">
        <f aca="false">SUM(F2:H2)</f>
        <v>25</v>
      </c>
      <c r="K2" s="1" t="s">
        <v>1</v>
      </c>
      <c r="L2" s="1" t="n">
        <v>76</v>
      </c>
      <c r="M2" s="4" t="n">
        <f aca="false">_xlfn.RANK.AVG(L2,$L$2:$L$26,1)</f>
        <v>19</v>
      </c>
      <c r="N2" s="5" t="n">
        <f aca="false">SUM(M2:M8)</f>
        <v>96.5</v>
      </c>
    </row>
    <row r="3" customFormat="false" ht="12.8" hidden="false" customHeight="false" outlineLevel="0" collapsed="false">
      <c r="A3" s="0" t="n">
        <v>2</v>
      </c>
      <c r="B3" s="1" t="n">
        <v>70</v>
      </c>
      <c r="C3" s="2" t="n">
        <v>90</v>
      </c>
      <c r="D3" s="3" t="n">
        <v>56</v>
      </c>
      <c r="K3" s="1" t="s">
        <v>1</v>
      </c>
      <c r="L3" s="1" t="n">
        <v>70</v>
      </c>
      <c r="M3" s="4" t="n">
        <f aca="false">_xlfn.RANK.AVG(L3,$L$2:$L$26,1)</f>
        <v>17</v>
      </c>
      <c r="N3" s="5"/>
    </row>
    <row r="4" customFormat="false" ht="12.8" hidden="false" customHeight="false" outlineLevel="0" collapsed="false">
      <c r="A4" s="0" t="n">
        <v>3</v>
      </c>
      <c r="B4" s="1" t="n">
        <v>52</v>
      </c>
      <c r="C4" s="2" t="n">
        <v>56</v>
      </c>
      <c r="D4" s="3" t="n">
        <v>37</v>
      </c>
      <c r="K4" s="1" t="s">
        <v>1</v>
      </c>
      <c r="L4" s="1" t="n">
        <v>52</v>
      </c>
      <c r="M4" s="4" t="n">
        <f aca="false">_xlfn.RANK.AVG(L4,$L$2:$L$26,1)</f>
        <v>9</v>
      </c>
      <c r="N4" s="5"/>
    </row>
    <row r="5" customFormat="false" ht="12.8" hidden="false" customHeight="false" outlineLevel="0" collapsed="false">
      <c r="A5" s="0" t="n">
        <v>4</v>
      </c>
      <c r="B5" s="1" t="n">
        <v>64</v>
      </c>
      <c r="C5" s="2" t="n">
        <v>49</v>
      </c>
      <c r="D5" s="3" t="n">
        <v>47</v>
      </c>
      <c r="G5" s="6" t="n">
        <f aca="false">N2^2/F2</f>
        <v>1330.32142857143</v>
      </c>
      <c r="K5" s="1" t="s">
        <v>1</v>
      </c>
      <c r="L5" s="1" t="n">
        <v>64</v>
      </c>
      <c r="M5" s="4" t="n">
        <f aca="false">_xlfn.RANK.AVG(L5,$L$2:$L$26,1)</f>
        <v>15</v>
      </c>
      <c r="N5" s="5"/>
    </row>
    <row r="6" customFormat="false" ht="12.8" hidden="false" customHeight="false" outlineLevel="0" collapsed="false">
      <c r="A6" s="0" t="n">
        <v>5</v>
      </c>
      <c r="B6" s="1" t="n">
        <v>50</v>
      </c>
      <c r="C6" s="2" t="n">
        <v>88</v>
      </c>
      <c r="D6" s="3" t="n">
        <v>37</v>
      </c>
      <c r="G6" s="0" t="n">
        <f aca="false">N9^2/G2</f>
        <v>3258.025</v>
      </c>
      <c r="K6" s="1" t="s">
        <v>1</v>
      </c>
      <c r="L6" s="1" t="n">
        <v>50</v>
      </c>
      <c r="M6" s="4" t="n">
        <f aca="false">_xlfn.RANK.AVG(L6,$L$2:$L$26,1)</f>
        <v>6.5</v>
      </c>
      <c r="N6" s="5"/>
    </row>
    <row r="7" customFormat="false" ht="12.8" hidden="false" customHeight="false" outlineLevel="0" collapsed="false">
      <c r="A7" s="0" t="n">
        <v>6</v>
      </c>
      <c r="B7" s="1" t="n">
        <v>55</v>
      </c>
      <c r="C7" s="2" t="n">
        <v>86</v>
      </c>
      <c r="D7" s="3" t="n">
        <v>52</v>
      </c>
      <c r="G7" s="0" t="n">
        <f aca="false">N19^2/H2</f>
        <v>288</v>
      </c>
      <c r="K7" s="1" t="s">
        <v>1</v>
      </c>
      <c r="L7" s="1" t="n">
        <v>55</v>
      </c>
      <c r="M7" s="4" t="n">
        <f aca="false">_xlfn.RANK.AVG(L7,$L$2:$L$26,1)</f>
        <v>12</v>
      </c>
      <c r="N7" s="5"/>
    </row>
    <row r="8" customFormat="false" ht="12.8" hidden="false" customHeight="false" outlineLevel="0" collapsed="false">
      <c r="A8" s="0" t="n">
        <v>7</v>
      </c>
      <c r="B8" s="1" t="n">
        <v>74</v>
      </c>
      <c r="C8" s="2" t="n">
        <v>84</v>
      </c>
      <c r="D8" s="3" t="n">
        <v>52</v>
      </c>
      <c r="G8" s="0" t="n">
        <f aca="false">SUM(G5:G7)</f>
        <v>4876.34642857143</v>
      </c>
      <c r="K8" s="1" t="s">
        <v>1</v>
      </c>
      <c r="L8" s="1" t="n">
        <v>74</v>
      </c>
      <c r="M8" s="4" t="n">
        <f aca="false">_xlfn.RANK.AVG(L8,$L$2:$L$26,1)</f>
        <v>18</v>
      </c>
      <c r="N8" s="5"/>
    </row>
    <row r="9" customFormat="false" ht="12.8" hidden="false" customHeight="false" outlineLevel="0" collapsed="false">
      <c r="A9" s="0" t="n">
        <v>8</v>
      </c>
      <c r="C9" s="2" t="n">
        <v>66</v>
      </c>
      <c r="D9" s="3" t="n">
        <v>50</v>
      </c>
      <c r="G9" s="0" t="n">
        <f aca="false">12/(I2*(I2+1))</f>
        <v>0.0184615384615385</v>
      </c>
      <c r="K9" s="2" t="s">
        <v>2</v>
      </c>
      <c r="L9" s="2" t="n">
        <v>83</v>
      </c>
      <c r="M9" s="4" t="n">
        <f aca="false">_xlfn.RANK.AVG(L9,$L$2:$L$26,1)</f>
        <v>21</v>
      </c>
      <c r="N9" s="5" t="n">
        <f aca="false">SUM(M9:M18)</f>
        <v>180.5</v>
      </c>
    </row>
    <row r="10" customFormat="false" ht="12.8" hidden="false" customHeight="false" outlineLevel="0" collapsed="false">
      <c r="A10" s="0" t="n">
        <v>9</v>
      </c>
      <c r="C10" s="2" t="n">
        <v>54</v>
      </c>
      <c r="G10" s="0" t="n">
        <f aca="false">G9*G8</f>
        <v>90.0248571428572</v>
      </c>
      <c r="K10" s="2" t="s">
        <v>2</v>
      </c>
      <c r="L10" s="2" t="n">
        <v>90</v>
      </c>
      <c r="M10" s="4" t="n">
        <f aca="false">_xlfn.RANK.AVG(L10,$L$2:$L$26,1)</f>
        <v>25</v>
      </c>
      <c r="N10" s="5"/>
    </row>
    <row r="11" customFormat="false" ht="12.8" hidden="false" customHeight="false" outlineLevel="0" collapsed="false">
      <c r="A11" s="0" t="n">
        <v>10</v>
      </c>
      <c r="C11" s="2" t="n">
        <v>81</v>
      </c>
      <c r="G11" s="0" t="n">
        <f aca="false">3*(I2+1)</f>
        <v>78</v>
      </c>
      <c r="K11" s="2" t="s">
        <v>2</v>
      </c>
      <c r="L11" s="2" t="n">
        <v>56</v>
      </c>
      <c r="M11" s="4" t="n">
        <f aca="false">_xlfn.RANK.AVG(L11,$L$2:$L$26,1)</f>
        <v>13.5</v>
      </c>
      <c r="N11" s="5"/>
    </row>
    <row r="12" customFormat="false" ht="12.8" hidden="false" customHeight="false" outlineLevel="0" collapsed="false">
      <c r="F12" s="7" t="s">
        <v>12</v>
      </c>
      <c r="G12" s="7" t="n">
        <f aca="false">G10-G11</f>
        <v>12.0248571428572</v>
      </c>
      <c r="K12" s="2" t="s">
        <v>2</v>
      </c>
      <c r="L12" s="2" t="n">
        <v>49</v>
      </c>
      <c r="M12" s="4" t="n">
        <f aca="false">_xlfn.RANK.AVG(L12,$L$2:$L$26,1)</f>
        <v>5</v>
      </c>
      <c r="N12" s="5"/>
    </row>
    <row r="13" customFormat="false" ht="12.8" hidden="false" customHeight="false" outlineLevel="0" collapsed="false">
      <c r="K13" s="2" t="s">
        <v>2</v>
      </c>
      <c r="L13" s="2" t="n">
        <v>88</v>
      </c>
      <c r="M13" s="4" t="n">
        <f aca="false">_xlfn.RANK.AVG(L13,$L$2:$L$26,1)</f>
        <v>24</v>
      </c>
      <c r="N13" s="5"/>
    </row>
    <row r="14" customFormat="false" ht="12.8" hidden="false" customHeight="false" outlineLevel="0" collapsed="false">
      <c r="K14" s="2" t="s">
        <v>2</v>
      </c>
      <c r="L14" s="2" t="n">
        <v>86</v>
      </c>
      <c r="M14" s="4" t="n">
        <f aca="false">_xlfn.RANK.AVG(L14,$L$2:$L$26,1)</f>
        <v>23</v>
      </c>
      <c r="N14" s="5"/>
    </row>
    <row r="15" customFormat="false" ht="12.8" hidden="false" customHeight="false" outlineLevel="0" collapsed="false">
      <c r="K15" s="2" t="s">
        <v>2</v>
      </c>
      <c r="L15" s="2" t="n">
        <v>84</v>
      </c>
      <c r="M15" s="4" t="n">
        <f aca="false">_xlfn.RANK.AVG(L15,$L$2:$L$26,1)</f>
        <v>22</v>
      </c>
      <c r="N15" s="5"/>
    </row>
    <row r="16" customFormat="false" ht="12.8" hidden="false" customHeight="false" outlineLevel="0" collapsed="false">
      <c r="K16" s="2" t="s">
        <v>2</v>
      </c>
      <c r="L16" s="2" t="n">
        <v>66</v>
      </c>
      <c r="M16" s="4" t="n">
        <f aca="false">_xlfn.RANK.AVG(L16,$L$2:$L$26,1)</f>
        <v>16</v>
      </c>
      <c r="N16" s="5"/>
    </row>
    <row r="17" customFormat="false" ht="12.8" hidden="false" customHeight="false" outlineLevel="0" collapsed="false">
      <c r="K17" s="2" t="s">
        <v>2</v>
      </c>
      <c r="L17" s="2" t="n">
        <v>54</v>
      </c>
      <c r="M17" s="4" t="n">
        <f aca="false">_xlfn.RANK.AVG(L17,$L$2:$L$26,1)</f>
        <v>11</v>
      </c>
      <c r="N17" s="5"/>
    </row>
    <row r="18" customFormat="false" ht="12.8" hidden="false" customHeight="false" outlineLevel="0" collapsed="false">
      <c r="K18" s="2" t="s">
        <v>2</v>
      </c>
      <c r="L18" s="2" t="n">
        <v>81</v>
      </c>
      <c r="M18" s="4" t="n">
        <f aca="false">_xlfn.RANK.AVG(L18,$L$2:$L$26,1)</f>
        <v>20</v>
      </c>
      <c r="N18" s="5"/>
    </row>
    <row r="19" customFormat="false" ht="12.8" hidden="false" customHeight="false" outlineLevel="0" collapsed="false">
      <c r="K19" s="3" t="s">
        <v>3</v>
      </c>
      <c r="L19" s="3" t="n">
        <v>48</v>
      </c>
      <c r="M19" s="4" t="n">
        <f aca="false">_xlfn.RANK.AVG(L19,$L$2:$L$26,1)</f>
        <v>4</v>
      </c>
      <c r="N19" s="5" t="n">
        <f aca="false">SUM(M19:M26)</f>
        <v>48</v>
      </c>
    </row>
    <row r="20" customFormat="false" ht="12.8" hidden="false" customHeight="false" outlineLevel="0" collapsed="false">
      <c r="K20" s="3" t="s">
        <v>3</v>
      </c>
      <c r="L20" s="3" t="n">
        <v>56</v>
      </c>
      <c r="M20" s="4" t="n">
        <f aca="false">_xlfn.RANK.AVG(L20,$L$2:$L$26,1)</f>
        <v>13.5</v>
      </c>
      <c r="N20" s="5"/>
    </row>
    <row r="21" customFormat="false" ht="12.8" hidden="false" customHeight="false" outlineLevel="0" collapsed="false">
      <c r="K21" s="3" t="s">
        <v>3</v>
      </c>
      <c r="L21" s="3" t="n">
        <v>37</v>
      </c>
      <c r="M21" s="4" t="n">
        <f aca="false">_xlfn.RANK.AVG(L21,$L$2:$L$26,1)</f>
        <v>1.5</v>
      </c>
      <c r="N21" s="5"/>
    </row>
    <row r="22" customFormat="false" ht="12.8" hidden="false" customHeight="false" outlineLevel="0" collapsed="false">
      <c r="K22" s="3" t="s">
        <v>3</v>
      </c>
      <c r="L22" s="3" t="n">
        <v>47</v>
      </c>
      <c r="M22" s="4" t="n">
        <f aca="false">_xlfn.RANK.AVG(L22,$L$2:$L$26,1)</f>
        <v>3</v>
      </c>
      <c r="N22" s="5"/>
    </row>
    <row r="23" customFormat="false" ht="12.8" hidden="false" customHeight="false" outlineLevel="0" collapsed="false">
      <c r="K23" s="3" t="s">
        <v>3</v>
      </c>
      <c r="L23" s="3" t="n">
        <v>37</v>
      </c>
      <c r="M23" s="4" t="n">
        <f aca="false">_xlfn.RANK.AVG(L23,$L$2:$L$26,1)</f>
        <v>1.5</v>
      </c>
      <c r="N23" s="5"/>
    </row>
    <row r="24" customFormat="false" ht="12.8" hidden="false" customHeight="false" outlineLevel="0" collapsed="false">
      <c r="K24" s="3" t="s">
        <v>3</v>
      </c>
      <c r="L24" s="3" t="n">
        <v>52</v>
      </c>
      <c r="M24" s="4" t="n">
        <f aca="false">_xlfn.RANK.AVG(L24,$L$2:$L$26,1)</f>
        <v>9</v>
      </c>
      <c r="N24" s="5"/>
    </row>
    <row r="25" customFormat="false" ht="12.8" hidden="false" customHeight="false" outlineLevel="0" collapsed="false">
      <c r="K25" s="3" t="s">
        <v>3</v>
      </c>
      <c r="L25" s="3" t="n">
        <v>52</v>
      </c>
      <c r="M25" s="4" t="n">
        <f aca="false">_xlfn.RANK.AVG(L25,$L$2:$L$26,1)</f>
        <v>9</v>
      </c>
      <c r="N25" s="5"/>
    </row>
    <row r="26" customFormat="false" ht="12.8" hidden="false" customHeight="false" outlineLevel="0" collapsed="false">
      <c r="K26" s="3" t="s">
        <v>3</v>
      </c>
      <c r="L26" s="3" t="n">
        <v>50</v>
      </c>
      <c r="M26" s="4" t="n">
        <f aca="false">_xlfn.RANK.AVG(L26,$L$2:$L$26,1)</f>
        <v>6.5</v>
      </c>
      <c r="N26" s="5"/>
    </row>
  </sheetData>
  <mergeCells count="3">
    <mergeCell ref="N2:N8"/>
    <mergeCell ref="N9:N18"/>
    <mergeCell ref="N19:N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2024-10-08T22:07:28Z</dcterms:created>
  <dc:creator/>
  <dc:description/>
  <dc:language>es-CL</dc:language>
  <cp:lastModifiedBy/>
  <dcterms:modified xsi:type="dcterms:W3CDTF">2024-10-08T23:24:28Z</dcterms:modified>
  <cp:revision>11</cp:revision>
  <dc:subject/>
  <dc:title/>
</cp:coreProperties>
</file>