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<sst xmlns="http://schemas.openxmlformats.org/spreadsheetml/2006/main" count="16" uniqueCount="16">
  <si>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sr#</t>
  </si>
  <si>
    <t xml:space="preserve">TTR</t>
  </si>
  <si>
    <t xml:space="preserve">Difference</t>
  </si>
  <si>
    <t xml:space="preserve">Sign</t>
  </si>
  <si>
    <t xml:space="preserve">n</t>
  </si>
  <si>
    <t xml:space="preserve">Critial value</t>
  </si>
  <si>
    <t xml:space="preserve">P-value</t>
  </si>
  <si>
    <t xml:space="preserve">(one tail)</t>
  </si>
  <si>
    <t xml:space="preserve">(two tail)</t>
  </si>
  <si>
    <t xml:space="preserve">&gt; 0.05</t>
  </si>
  <si>
    <t xml:space="preserve">Hypothesized median</t>
  </si>
  <si>
    <t xml:space="preserve">S+</t>
  </si>
  <si>
    <t xml:space="preserve">Count of (+)</t>
  </si>
  <si>
    <t xml:space="preserve">S-</t>
  </si>
  <si>
    <t xml:space="preserve">Count of (-)</t>
  </si>
  <si>
    <t xml:space="preserve">Test statistic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</si>
</sst>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8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n">
        <f aca="false">COUNT(C2:C16) - COUNTBLANK(D2:D16)</f>
        <v>14</v>
      </c>
    </row>
    <row r="2" customFormat="false" ht="12.8" hidden="false" customHeight="false" outlineLevel="0" collapsed="false">
      <c r="A2" s="0" t="n">
        <v>1</v>
      </c>
      <c r="B2" s="0" t="n">
        <v>12</v>
      </c>
      <c r="C2" s="0" t="n">
        <f aca="false">B2-15</f>
        <v>-3</v>
      </c>
      <c r="D2" s="0" t="str">
        <f aca="false">IF(C2=0,"",IF(C2&gt;0,"+","-"))</f>
        <v>-</v>
      </c>
      <c r="F2" s="0" t="s">
        <v>5</v>
      </c>
      <c r="G2" s="0" t="n">
        <f aca="false">_xlfn.BINOM.INV(G1, 0.5, 0.025)</f>
        <v>3</v>
      </c>
      <c r="H2" s="0" t="n">
        <f aca="false">_xlfn.BINOM.INV(G1, 0.5, 0.975)</f>
        <v>11</v>
      </c>
    </row>
    <row r="3" customFormat="false" ht="12.8" hidden="false" customHeight="false" outlineLevel="0" collapsed="false">
      <c r="A3" s="0" t="n">
        <v>2</v>
      </c>
      <c r="B3" s="0" t="n">
        <v>14</v>
      </c>
      <c r="C3" s="0" t="n">
        <f aca="false">B3-15</f>
        <v>-1</v>
      </c>
      <c r="D3" s="0" t="str">
        <f aca="false">IF(C3=0,"",IF(C3&gt;0,"+","-"))</f>
        <v>-</v>
      </c>
      <c r="F3" s="0" t="s">
        <v>6</v>
      </c>
      <c r="G3" s="0" t="n">
        <f aca="false">BINOMDIST(E19,G1,0.5,1)</f>
        <v>0.395263671875</v>
      </c>
      <c r="H3" s="0" t="s">
        <v>7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f aca="false">B4-15</f>
        <v>-5</v>
      </c>
      <c r="D4" s="0" t="str">
        <f aca="false">IF(C4=0,"",IF(C4&gt;0,"+","-"))</f>
        <v>-</v>
      </c>
      <c r="G4" s="0" t="n">
        <f aca="false">G3*2</f>
        <v>0.79052734375</v>
      </c>
      <c r="H4" s="0" t="s">
        <v>8</v>
      </c>
      <c r="I4" s="0" t="s">
        <v>9</v>
      </c>
    </row>
    <row r="5" customFormat="false" ht="12.8" hidden="false" customHeight="false" outlineLevel="0" collapsed="false">
      <c r="A5" s="0" t="n">
        <v>4</v>
      </c>
      <c r="B5" s="0" t="n">
        <v>13</v>
      </c>
      <c r="C5" s="0" t="n">
        <f aca="false">B5-15</f>
        <v>-2</v>
      </c>
      <c r="D5" s="0" t="str">
        <f aca="false">IF(C5=0,"",IF(C5&gt;0,"+","-"))</f>
        <v>-</v>
      </c>
      <c r="F5" s="0" t="s">
        <v>10</v>
      </c>
      <c r="G5" s="0" t="n">
        <v>15</v>
      </c>
    </row>
    <row r="6" customFormat="false" ht="12.8" hidden="false" customHeight="false" outlineLevel="0" collapsed="false">
      <c r="A6" s="0" t="n">
        <v>5</v>
      </c>
      <c r="B6" s="0" t="n">
        <v>12</v>
      </c>
      <c r="C6" s="0" t="n">
        <f aca="false">B6-15</f>
        <v>-3</v>
      </c>
      <c r="D6" s="0" t="str">
        <f aca="false">IF(C6=0,"",IF(C6&gt;0,"+","-"))</f>
        <v>-</v>
      </c>
    </row>
    <row r="7" customFormat="false" ht="12.8" hidden="false" customHeight="false" outlineLevel="0" collapsed="false">
      <c r="A7" s="0" t="n">
        <v>6</v>
      </c>
      <c r="B7" s="0" t="n">
        <v>20</v>
      </c>
      <c r="C7" s="0" t="n">
        <f aca="false">B7-15</f>
        <v>5</v>
      </c>
      <c r="D7" s="0" t="str">
        <f aca="false">IF(C7=0,"",IF(C7&gt;0,"+","-"))</f>
        <v>+</v>
      </c>
    </row>
    <row r="8" customFormat="false" ht="12.8" hidden="false" customHeight="false" outlineLevel="0" collapsed="false">
      <c r="A8" s="0" t="n">
        <v>7</v>
      </c>
      <c r="B8" s="0" t="n">
        <v>14</v>
      </c>
      <c r="C8" s="0" t="n">
        <f aca="false">B8-15</f>
        <v>-1</v>
      </c>
      <c r="D8" s="0" t="str">
        <f aca="false">IF(C8=0,"",IF(C8&gt;0,"+","-"))</f>
        <v>-</v>
      </c>
    </row>
    <row r="9" customFormat="false" ht="12.8" hidden="false" customHeight="false" outlineLevel="0" collapsed="false">
      <c r="A9" s="0" t="n">
        <v>8</v>
      </c>
      <c r="B9" s="0" t="n">
        <v>21</v>
      </c>
      <c r="C9" s="0" t="n">
        <f aca="false">B9-15</f>
        <v>6</v>
      </c>
      <c r="D9" s="0" t="str">
        <f aca="false">IF(C9=0,"",IF(C9&gt;0,"+","-"))</f>
        <v>+</v>
      </c>
    </row>
    <row r="10" customFormat="false" ht="12.8" hidden="false" customHeight="false" outlineLevel="0" collapsed="false">
      <c r="A10" s="1" t="n">
        <v>9</v>
      </c>
      <c r="B10" s="1" t="n">
        <v>15</v>
      </c>
      <c r="C10" s="1" t="n">
        <f aca="false">B10-15</f>
        <v>0</v>
      </c>
      <c r="D10" s="0" t="str">
        <f aca="false">IF(C10=0,"",IF(C10&gt;0,"+","-"))</f>
        <v/>
      </c>
    </row>
    <row r="11" customFormat="false" ht="12.8" hidden="false" customHeight="false" outlineLevel="0" collapsed="false">
      <c r="A11" s="0" t="n">
        <v>10</v>
      </c>
      <c r="B11" s="0" t="n">
        <v>21</v>
      </c>
      <c r="C11" s="0" t="n">
        <f aca="false">B11-15</f>
        <v>6</v>
      </c>
      <c r="D11" s="0" t="str">
        <f aca="false">IF(C11=0,"",IF(C11&gt;0,"+","-"))</f>
        <v>+</v>
      </c>
    </row>
    <row r="12" customFormat="false" ht="12.8" hidden="false" customHeight="false" outlineLevel="0" collapsed="false">
      <c r="A12" s="0" t="n">
        <v>11</v>
      </c>
      <c r="B12" s="0" t="n">
        <v>22</v>
      </c>
      <c r="C12" s="0" t="n">
        <f aca="false">B12-15</f>
        <v>7</v>
      </c>
      <c r="D12" s="0" t="str">
        <f aca="false">IF(C12=0,"",IF(C12&gt;0,"+","-"))</f>
        <v>+</v>
      </c>
    </row>
    <row r="13" customFormat="false" ht="12.8" hidden="false" customHeight="false" outlineLevel="0" collapsed="false">
      <c r="A13" s="0" t="n">
        <v>12</v>
      </c>
      <c r="B13" s="0" t="n">
        <v>13</v>
      </c>
      <c r="C13" s="0" t="n">
        <f aca="false">B13-15</f>
        <v>-2</v>
      </c>
      <c r="D13" s="0" t="str">
        <f aca="false">IF(C13=0,"",IF(C13&gt;0,"+","-"))</f>
        <v>-</v>
      </c>
    </row>
    <row r="14" customFormat="false" ht="12.8" hidden="false" customHeight="false" outlineLevel="0" collapsed="false">
      <c r="A14" s="0" t="n">
        <v>13</v>
      </c>
      <c r="B14" s="0" t="n">
        <v>11</v>
      </c>
      <c r="C14" s="0" t="n">
        <f aca="false">B14-15</f>
        <v>-4</v>
      </c>
      <c r="D14" s="0" t="str">
        <f aca="false">IF(C14=0,"",IF(C14&gt;0,"+","-"))</f>
        <v>-</v>
      </c>
    </row>
    <row r="15" customFormat="false" ht="12.8" hidden="false" customHeight="false" outlineLevel="0" collapsed="false">
      <c r="A15" s="0" t="n">
        <v>14</v>
      </c>
      <c r="B15" s="0" t="n">
        <v>17</v>
      </c>
      <c r="C15" s="0" t="n">
        <f aca="false">B15-15</f>
        <v>2</v>
      </c>
      <c r="D15" s="0" t="str">
        <f aca="false">IF(C15=0,"",IF(C15&gt;0,"+","-"))</f>
        <v>+</v>
      </c>
    </row>
    <row r="16" customFormat="false" ht="12.8" hidden="false" customHeight="false" outlineLevel="0" collapsed="false">
      <c r="A16" s="0" t="n">
        <v>15</v>
      </c>
      <c r="B16" s="0" t="n">
        <v>16</v>
      </c>
      <c r="C16" s="0" t="n">
        <f aca="false">B16-15</f>
        <v>1</v>
      </c>
      <c r="D16" s="0" t="str">
        <f aca="false">IF(C16=0,"",IF(C16&gt;0,"+","-"))</f>
        <v>+</v>
      </c>
    </row>
    <row r="17" customFormat="false" ht="12.8" hidden="false" customHeight="false" outlineLevel="0" collapsed="false">
      <c r="C17" s="0" t="s">
        <v>11</v>
      </c>
      <c r="D17" s="0" t="s">
        <v>12</v>
      </c>
      <c r="E17" s="0" t="n">
        <f aca="false">COUNTIF(D2:D16,"+")</f>
        <v>6</v>
      </c>
    </row>
    <row r="18" customFormat="false" ht="12.8" hidden="false" customHeight="false" outlineLevel="0" collapsed="false">
      <c r="C18" s="0" t="s">
        <v>13</v>
      </c>
      <c r="D18" s="0" t="s">
        <v>14</v>
      </c>
      <c r="E18" s="0" t="n">
        <f aca="false">COUNTIF(D2:D16,"-")</f>
        <v>8</v>
      </c>
    </row>
    <row r="19" customFormat="false" ht="12.8" hidden="false" customHeight="false" outlineLevel="0" collapsed="false">
      <c r="D19" s="0" t="s">
        <v>15</v>
      </c>
      <c r="E19" s="0" t="n">
        <f aca="false">MIN(E17:E18)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2024-10-06T20:35:47Z</dcterms:created>
  <dc:creator/>
  <dc:description/>
  <dc:language>es-CL</dc:language>
  <cp:lastModifiedBy/>
  <dcterms:modified xsi:type="dcterms:W3CDTF">2024-10-06T22:11:05Z</dcterms:modified>
  <cp:revision>2</cp:revision>
  <dc:subject/>
  <dc:title/>
</cp:coreProperties>
</file>