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35"/>
  </bookViews>
  <sheets>
    <sheet name="Sections" sheetId="1" r:id="rId1"/>
    <sheet name="Previous quote" sheetId="2" r:id="rId2"/>
  </sheets>
  <calcPr calcId="144525"/>
</workbook>
</file>

<file path=xl/sharedStrings.xml><?xml version="1.0" encoding="utf-8"?>
<sst xmlns="http://schemas.openxmlformats.org/spreadsheetml/2006/main" count="168" uniqueCount="141">
  <si>
    <t>C45</t>
  </si>
  <si>
    <t>DAM</t>
  </si>
  <si>
    <t>.5hrs</t>
  </si>
  <si>
    <t>50 hrs</t>
  </si>
  <si>
    <t>C44</t>
  </si>
  <si>
    <t>C44B</t>
  </si>
  <si>
    <t>@30.00</t>
  </si>
  <si>
    <t>C43</t>
  </si>
  <si>
    <t>C43B</t>
  </si>
  <si>
    <t>C42</t>
  </si>
  <si>
    <t>SECTIONS</t>
  </si>
  <si>
    <t>HR/SECTION</t>
  </si>
  <si>
    <t>RATE/HR</t>
  </si>
  <si>
    <t>TOTAL</t>
  </si>
  <si>
    <t>days</t>
  </si>
  <si>
    <t>C41</t>
  </si>
  <si>
    <t>missing??</t>
  </si>
  <si>
    <t>C39</t>
  </si>
  <si>
    <t>ORC count</t>
  </si>
  <si>
    <t>C32</t>
  </si>
  <si>
    <t>C37</t>
  </si>
  <si>
    <t>10 per day</t>
  </si>
  <si>
    <t>C36</t>
  </si>
  <si>
    <t>C36B</t>
  </si>
  <si>
    <t>/day</t>
  </si>
  <si>
    <t>C35</t>
  </si>
  <si>
    <t>C34</t>
  </si>
  <si>
    <t>C33</t>
  </si>
  <si>
    <t>C32B</t>
  </si>
  <si>
    <t>C31B</t>
  </si>
  <si>
    <t>C31C</t>
  </si>
  <si>
    <t>C31D</t>
  </si>
  <si>
    <t>C30</t>
  </si>
  <si>
    <t>C30B</t>
  </si>
  <si>
    <t>C29</t>
  </si>
  <si>
    <t>B12</t>
  </si>
  <si>
    <t>B10</t>
  </si>
  <si>
    <t>C28</t>
  </si>
  <si>
    <t>C27</t>
  </si>
  <si>
    <t>C27B</t>
  </si>
  <si>
    <t>C27C</t>
  </si>
  <si>
    <t>C26</t>
  </si>
  <si>
    <t>C26B</t>
  </si>
  <si>
    <t>C25</t>
  </si>
  <si>
    <t>C24</t>
  </si>
  <si>
    <t>C24B</t>
  </si>
  <si>
    <t>C23</t>
  </si>
  <si>
    <t>C23B</t>
  </si>
  <si>
    <t>C22</t>
  </si>
  <si>
    <t>C21</t>
  </si>
  <si>
    <t>C20</t>
  </si>
  <si>
    <t>C20B</t>
  </si>
  <si>
    <t>C20C</t>
  </si>
  <si>
    <t>C20D</t>
  </si>
  <si>
    <t>C19</t>
  </si>
  <si>
    <t>C18</t>
  </si>
  <si>
    <t>C17</t>
  </si>
  <si>
    <t>C16</t>
  </si>
  <si>
    <t>C15</t>
  </si>
  <si>
    <t>C14</t>
  </si>
  <si>
    <t>C13</t>
  </si>
  <si>
    <t>C11</t>
  </si>
  <si>
    <t>C12</t>
  </si>
  <si>
    <t>C10</t>
  </si>
  <si>
    <t>C8</t>
  </si>
  <si>
    <t>C7</t>
  </si>
  <si>
    <t>C6</t>
  </si>
  <si>
    <t>C4</t>
  </si>
  <si>
    <t>C3</t>
  </si>
  <si>
    <t>C2</t>
  </si>
  <si>
    <t>C1</t>
  </si>
  <si>
    <t>K13</t>
  </si>
  <si>
    <t>K12</t>
  </si>
  <si>
    <t>K11</t>
  </si>
  <si>
    <t>K10A</t>
  </si>
  <si>
    <t>K9</t>
  </si>
  <si>
    <t>K54</t>
  </si>
  <si>
    <t>K67</t>
  </si>
  <si>
    <t>K91</t>
  </si>
  <si>
    <t>K92</t>
  </si>
  <si>
    <t>K93</t>
  </si>
  <si>
    <t>K94</t>
  </si>
  <si>
    <t>MOUTH</t>
  </si>
  <si>
    <t>M12</t>
  </si>
  <si>
    <t>M11</t>
  </si>
  <si>
    <t>M10</t>
  </si>
  <si>
    <t>M9</t>
  </si>
  <si>
    <t>M8</t>
  </si>
  <si>
    <t>M7</t>
  </si>
  <si>
    <t>M7A</t>
  </si>
  <si>
    <t>M6</t>
  </si>
  <si>
    <t>M5</t>
  </si>
  <si>
    <t>M94</t>
  </si>
  <si>
    <t>M99</t>
  </si>
  <si>
    <t>M100</t>
  </si>
  <si>
    <t>M101</t>
  </si>
  <si>
    <t>M128</t>
  </si>
  <si>
    <t>M140</t>
  </si>
  <si>
    <t>M147</t>
  </si>
  <si>
    <t>M154</t>
  </si>
  <si>
    <t>M197</t>
  </si>
  <si>
    <t>M196</t>
  </si>
  <si>
    <t>M195</t>
  </si>
  <si>
    <t>M202</t>
  </si>
  <si>
    <t>M223</t>
  </si>
  <si>
    <t>M224</t>
  </si>
  <si>
    <t>M225</t>
  </si>
  <si>
    <t>M226</t>
  </si>
  <si>
    <t>M227</t>
  </si>
  <si>
    <t>M228</t>
  </si>
  <si>
    <t>Hi Steve,</t>
  </si>
  <si>
    <t>Thank you for your proposal.  How do you think you will fare with the more complicated labelling, and also the abstracting of information and its inclusion in legends (also the different coloured lifework showing various structural elements).</t>
  </si>
  <si>
    <t>Peter</t>
  </si>
  <si>
    <t>&gt; On 25/06/2019, at 10:34 PM, steve taylor &lt;matauranz@gmail.com&gt; wrote:</t>
  </si>
  <si>
    <t>&gt;</t>
  </si>
  <si>
    <t>&gt; Peter Knight,</t>
  </si>
  <si>
    <t>&gt; As discussed Monday 24th June 2019.</t>
  </si>
  <si>
    <t>&gt; RFP for Otago Regional Council,</t>
  </si>
  <si>
    <t xml:space="preserve">&gt; Taieri Drains Survey 2019 in preparation by Peter Knight,GeomaticsNZ. </t>
  </si>
  <si>
    <t>&gt; Quote :</t>
  </si>
  <si>
    <t xml:space="preserve">&gt; Contracted work for GeomaticsNZ by </t>
  </si>
  <si>
    <t>&gt; Stephen Taylor ,</t>
  </si>
  <si>
    <t>&gt; Engineer,</t>
  </si>
  <si>
    <t>&gt; 497 South Rd.,</t>
  </si>
  <si>
    <t>&gt; DUNEDIN.</t>
  </si>
  <si>
    <t>&gt; M 022 571 9141.</t>
  </si>
  <si>
    <t>&gt; To deliver to GeomaticsNZ.</t>
  </si>
  <si>
    <t>&gt; Cross Section ,Bridge and Culvert  Plotting to  ORC standard  as Autocad pdf plots one pdf file per section.</t>
  </si>
  <si>
    <t>&gt; Contract Rate                                     $30.00 /hr.</t>
  </si>
  <si>
    <t>&gt; 8 hours per day                                $240.00/day</t>
  </si>
  <si>
    <t>&gt; 5 days per week  for 4 weeks      $4800.00 total.</t>
  </si>
  <si>
    <t>&gt; Data to be supplied at close of each field day by field crews.</t>
  </si>
  <si>
    <t>&gt; Data to be supplied as Excel files reduced to standard ORC format.</t>
  </si>
  <si>
    <t>&gt; Initial production at 10 sections per day.</t>
  </si>
  <si>
    <t>&gt; 8 hours at 10  sections       48min per section.</t>
  </si>
  <si>
    <t>&gt; Excess daily sections to be held over until field  work slows down.</t>
  </si>
  <si>
    <t>&gt; Support for CHC GNSS survey equipment to be supplied as required.</t>
  </si>
  <si>
    <t>&gt; I will source a suitable laptop with i7 processor required for Autocad and GIS software.</t>
  </si>
  <si>
    <t>&gt; I have read the communications with Bickesh ,Engineer ORC regarding probable and possible numbers of sections , bridges and culverts and the example drawings supplied by ORC.</t>
  </si>
  <si>
    <t>&gt; Yours,</t>
  </si>
  <si>
    <t>&gt; Stephen Taylor.</t>
  </si>
</sst>
</file>

<file path=xl/styles.xml><?xml version="1.0" encoding="utf-8"?>
<styleSheet xmlns="http://schemas.openxmlformats.org/spreadsheetml/2006/main">
  <numFmts count="5">
    <numFmt numFmtId="176" formatCode="0.00_ "/>
    <numFmt numFmtId="41" formatCode="_-* #,##0_-;\-* #,##0_-;_-* &quot;-&quot;_-;_-@_-"/>
    <numFmt numFmtId="44" formatCode="_-&quot;$&quot;* #,##0.00_-;\-&quot;$&quot;* #,##0.00_-;_-&quot;$&quot;* &quot;-&quot;??_-;_-@_-"/>
    <numFmt numFmtId="42" formatCode="_-&quot;$&quot;* #,##0_-;\-&quot;$&quot;* #,##0_-;_-&quot;$&quot;* &quot;-&quot;_-;_-@_-"/>
    <numFmt numFmtId="43" formatCode="_-* #,##0.00_-;\-* #,##0.00_-;_-* &quot;-&quot;??_-;_-@_-"/>
  </numFmts>
  <fonts count="20">
    <font>
      <sz val="11"/>
      <color theme="1"/>
      <name val="Calibri"/>
      <charset val="134"/>
      <scheme val="minor"/>
    </font>
    <font>
      <sz val="11"/>
      <color theme="0"/>
      <name val="Calibri"/>
      <charset val="0"/>
      <scheme val="minor"/>
    </font>
    <font>
      <sz val="11"/>
      <color rgb="FF9C0006"/>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rgb="FF006100"/>
      <name val="Calibri"/>
      <charset val="0"/>
      <scheme val="minor"/>
    </font>
    <font>
      <b/>
      <sz val="15"/>
      <color theme="3"/>
      <name val="Calibri"/>
      <charset val="134"/>
      <scheme val="minor"/>
    </font>
    <font>
      <b/>
      <sz val="11"/>
      <color theme="1"/>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9"/>
        <bgColor indexed="64"/>
      </patternFill>
    </fill>
    <fill>
      <patternFill patternType="solid">
        <fgColor rgb="FFFFC7CE"/>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9" borderId="3" applyNumberFormat="0" applyAlignment="0" applyProtection="0">
      <alignment vertical="center"/>
    </xf>
    <xf numFmtId="0" fontId="5" fillId="0" borderId="2" applyNumberFormat="0" applyFill="0" applyAlignment="0" applyProtection="0">
      <alignment vertical="center"/>
    </xf>
    <xf numFmtId="0" fontId="0" fillId="19" borderId="6" applyNumberFormat="0" applyFont="0" applyAlignment="0" applyProtection="0">
      <alignment vertical="center"/>
    </xf>
    <xf numFmtId="0" fontId="13" fillId="0" borderId="0" applyNumberFormat="0" applyFill="0" applyBorder="0" applyAlignment="0" applyProtection="0">
      <alignment vertical="center"/>
    </xf>
    <xf numFmtId="0" fontId="1"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20" borderId="0" applyNumberFormat="0" applyBorder="0" applyAlignment="0" applyProtection="0">
      <alignment vertical="center"/>
    </xf>
    <xf numFmtId="0" fontId="4" fillId="0" borderId="0" applyNumberFormat="0" applyFill="0" applyBorder="0" applyAlignment="0" applyProtection="0">
      <alignment vertical="center"/>
    </xf>
    <xf numFmtId="0" fontId="6" fillId="21"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2"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3" fillId="5" borderId="1" applyNumberFormat="0" applyAlignment="0" applyProtection="0">
      <alignment vertical="center"/>
    </xf>
    <xf numFmtId="0" fontId="1" fillId="23" borderId="0" applyNumberFormat="0" applyBorder="0" applyAlignment="0" applyProtection="0">
      <alignment vertical="center"/>
    </xf>
    <xf numFmtId="0" fontId="14" fillId="18" borderId="0" applyNumberFormat="0" applyBorder="0" applyAlignment="0" applyProtection="0">
      <alignment vertical="center"/>
    </xf>
    <xf numFmtId="0" fontId="8" fillId="12" borderId="4" applyNumberFormat="0" applyAlignment="0" applyProtection="0">
      <alignment vertical="center"/>
    </xf>
    <xf numFmtId="0" fontId="6" fillId="15" borderId="0" applyNumberFormat="0" applyBorder="0" applyAlignment="0" applyProtection="0">
      <alignment vertical="center"/>
    </xf>
    <xf numFmtId="0" fontId="17" fillId="12" borderId="1" applyNumberFormat="0" applyAlignment="0" applyProtection="0">
      <alignment vertical="center"/>
    </xf>
    <xf numFmtId="0" fontId="19" fillId="0" borderId="8" applyNumberFormat="0" applyFill="0" applyAlignment="0" applyProtection="0">
      <alignment vertical="center"/>
    </xf>
    <xf numFmtId="0" fontId="16" fillId="0" borderId="7" applyNumberFormat="0" applyFill="0" applyAlignment="0" applyProtection="0">
      <alignment vertical="center"/>
    </xf>
    <xf numFmtId="0" fontId="2" fillId="4" borderId="0" applyNumberFormat="0" applyBorder="0" applyAlignment="0" applyProtection="0">
      <alignment vertical="center"/>
    </xf>
    <xf numFmtId="0" fontId="18" fillId="25" borderId="0" applyNumberFormat="0" applyBorder="0" applyAlignment="0" applyProtection="0">
      <alignment vertical="center"/>
    </xf>
    <xf numFmtId="0" fontId="1" fillId="14" borderId="0" applyNumberFormat="0" applyBorder="0" applyAlignment="0" applyProtection="0">
      <alignment vertical="center"/>
    </xf>
    <xf numFmtId="0" fontId="6" fillId="6" borderId="0" applyNumberFormat="0" applyBorder="0" applyAlignment="0" applyProtection="0">
      <alignment vertical="center"/>
    </xf>
    <xf numFmtId="0" fontId="1" fillId="11" borderId="0" applyNumberFormat="0" applyBorder="0" applyAlignment="0" applyProtection="0">
      <alignment vertical="center"/>
    </xf>
    <xf numFmtId="0" fontId="1" fillId="13" borderId="0" applyNumberFormat="0" applyBorder="0" applyAlignment="0" applyProtection="0">
      <alignment vertical="center"/>
    </xf>
    <xf numFmtId="0" fontId="6" fillId="22" borderId="0" applyNumberFormat="0" applyBorder="0" applyAlignment="0" applyProtection="0">
      <alignment vertical="center"/>
    </xf>
    <xf numFmtId="0" fontId="6"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6" fillId="17" borderId="0" applyNumberFormat="0" applyBorder="0" applyAlignment="0" applyProtection="0">
      <alignment vertical="center"/>
    </xf>
    <xf numFmtId="0" fontId="1" fillId="30" borderId="0" applyNumberFormat="0" applyBorder="0" applyAlignment="0" applyProtection="0">
      <alignment vertical="center"/>
    </xf>
    <xf numFmtId="0" fontId="6" fillId="31" borderId="0" applyNumberFormat="0" applyBorder="0" applyAlignment="0" applyProtection="0">
      <alignment vertical="center"/>
    </xf>
    <xf numFmtId="0" fontId="6" fillId="16" borderId="0" applyNumberFormat="0" applyBorder="0" applyAlignment="0" applyProtection="0">
      <alignment vertical="center"/>
    </xf>
    <xf numFmtId="0" fontId="1" fillId="24" borderId="0" applyNumberFormat="0" applyBorder="0" applyAlignment="0" applyProtection="0">
      <alignment vertical="center"/>
    </xf>
    <xf numFmtId="0" fontId="6" fillId="32" borderId="0" applyNumberFormat="0" applyBorder="0" applyAlignment="0" applyProtection="0">
      <alignment vertical="center"/>
    </xf>
    <xf numFmtId="0" fontId="1" fillId="26" borderId="0" applyNumberFormat="0" applyBorder="0" applyAlignment="0" applyProtection="0">
      <alignment vertical="center"/>
    </xf>
    <xf numFmtId="0" fontId="1" fillId="3" borderId="0" applyNumberFormat="0" applyBorder="0" applyAlignment="0" applyProtection="0">
      <alignment vertical="center"/>
    </xf>
    <xf numFmtId="0" fontId="6" fillId="10" borderId="0" applyNumberFormat="0" applyBorder="0" applyAlignment="0" applyProtection="0">
      <alignment vertical="center"/>
    </xf>
    <xf numFmtId="0" fontId="1" fillId="2"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5715</xdr:colOff>
      <xdr:row>0</xdr:row>
      <xdr:rowOff>7620</xdr:rowOff>
    </xdr:from>
    <xdr:to>
      <xdr:col>24</xdr:col>
      <xdr:colOff>280035</xdr:colOff>
      <xdr:row>30</xdr:row>
      <xdr:rowOff>15240</xdr:rowOff>
    </xdr:to>
    <xdr:pic>
      <xdr:nvPicPr>
        <xdr:cNvPr id="2" name="Picture 1"/>
        <xdr:cNvPicPr>
          <a:picLocks noChangeAspect="1"/>
        </xdr:cNvPicPr>
      </xdr:nvPicPr>
      <xdr:blipFill>
        <a:blip r:embed="rId1"/>
        <a:stretch>
          <a:fillRect/>
        </a:stretch>
      </xdr:blipFill>
      <xdr:spPr>
        <a:xfrm>
          <a:off x="9020175" y="7620"/>
          <a:ext cx="6370320" cy="5494020"/>
        </a:xfrm>
        <a:prstGeom prst="rect">
          <a:avLst/>
        </a:prstGeom>
        <a:noFill/>
        <a:ln w="9525">
          <a:noFill/>
        </a:ln>
      </xdr:spPr>
    </xdr:pic>
    <xdr:clientData/>
  </xdr:twoCellAnchor>
  <xdr:twoCellAnchor editAs="oneCell">
    <xdr:from>
      <xdr:col>14</xdr:col>
      <xdr:colOff>0</xdr:colOff>
      <xdr:row>32</xdr:row>
      <xdr:rowOff>0</xdr:rowOff>
    </xdr:from>
    <xdr:to>
      <xdr:col>26</xdr:col>
      <xdr:colOff>396240</xdr:colOff>
      <xdr:row>59</xdr:row>
      <xdr:rowOff>30480</xdr:rowOff>
    </xdr:to>
    <xdr:pic>
      <xdr:nvPicPr>
        <xdr:cNvPr id="3" name="Picture 2"/>
        <xdr:cNvPicPr>
          <a:picLocks noChangeAspect="1"/>
        </xdr:cNvPicPr>
      </xdr:nvPicPr>
      <xdr:blipFill>
        <a:blip r:embed="rId2"/>
        <a:stretch>
          <a:fillRect/>
        </a:stretch>
      </xdr:blipFill>
      <xdr:spPr>
        <a:xfrm>
          <a:off x="9014460" y="5852160"/>
          <a:ext cx="7711440" cy="4968240"/>
        </a:xfrm>
        <a:prstGeom prst="rect">
          <a:avLst/>
        </a:prstGeom>
        <a:noFill/>
        <a:ln w="9525">
          <a:noFill/>
        </a:ln>
      </xdr:spPr>
    </xdr:pic>
    <xdr:clientData/>
  </xdr:twoCellAnchor>
  <xdr:twoCellAnchor editAs="oneCell">
    <xdr:from>
      <xdr:col>14</xdr:col>
      <xdr:colOff>0</xdr:colOff>
      <xdr:row>60</xdr:row>
      <xdr:rowOff>0</xdr:rowOff>
    </xdr:from>
    <xdr:to>
      <xdr:col>24</xdr:col>
      <xdr:colOff>571500</xdr:colOff>
      <xdr:row>93</xdr:row>
      <xdr:rowOff>60960</xdr:rowOff>
    </xdr:to>
    <xdr:pic>
      <xdr:nvPicPr>
        <xdr:cNvPr id="5" name="Picture 4"/>
        <xdr:cNvPicPr>
          <a:picLocks noChangeAspect="1"/>
        </xdr:cNvPicPr>
      </xdr:nvPicPr>
      <xdr:blipFill>
        <a:blip r:embed="rId3"/>
        <a:stretch>
          <a:fillRect/>
        </a:stretch>
      </xdr:blipFill>
      <xdr:spPr>
        <a:xfrm>
          <a:off x="9014460" y="10972800"/>
          <a:ext cx="6667500" cy="6096000"/>
        </a:xfrm>
        <a:prstGeom prst="rect">
          <a:avLst/>
        </a:prstGeom>
        <a:noFill/>
        <a:ln w="9525">
          <a:noFill/>
        </a:ln>
      </xdr:spPr>
    </xdr:pic>
    <xdr:clientData/>
  </xdr:twoCellAnchor>
  <xdr:twoCellAnchor editAs="oneCell">
    <xdr:from>
      <xdr:col>14</xdr:col>
      <xdr:colOff>0</xdr:colOff>
      <xdr:row>95</xdr:row>
      <xdr:rowOff>0</xdr:rowOff>
    </xdr:from>
    <xdr:to>
      <xdr:col>23</xdr:col>
      <xdr:colOff>160020</xdr:colOff>
      <xdr:row>121</xdr:row>
      <xdr:rowOff>137160</xdr:rowOff>
    </xdr:to>
    <xdr:pic>
      <xdr:nvPicPr>
        <xdr:cNvPr id="6" name="Picture 5"/>
        <xdr:cNvPicPr>
          <a:picLocks noChangeAspect="1"/>
        </xdr:cNvPicPr>
      </xdr:nvPicPr>
      <xdr:blipFill>
        <a:blip r:embed="rId4"/>
        <a:stretch>
          <a:fillRect/>
        </a:stretch>
      </xdr:blipFill>
      <xdr:spPr>
        <a:xfrm>
          <a:off x="9014460" y="17373600"/>
          <a:ext cx="5646420" cy="4892040"/>
        </a:xfrm>
        <a:prstGeom prst="rect">
          <a:avLst/>
        </a:prstGeom>
        <a:noFill/>
        <a:ln w="9525">
          <a:noFill/>
        </a:ln>
      </xdr:spPr>
    </xdr:pic>
    <xdr:clientData/>
  </xdr:twoCellAnchor>
  <xdr:twoCellAnchor editAs="oneCell">
    <xdr:from>
      <xdr:col>14</xdr:col>
      <xdr:colOff>0</xdr:colOff>
      <xdr:row>123</xdr:row>
      <xdr:rowOff>0</xdr:rowOff>
    </xdr:from>
    <xdr:to>
      <xdr:col>26</xdr:col>
      <xdr:colOff>22860</xdr:colOff>
      <xdr:row>150</xdr:row>
      <xdr:rowOff>137160</xdr:rowOff>
    </xdr:to>
    <xdr:pic>
      <xdr:nvPicPr>
        <xdr:cNvPr id="7" name="Picture 6"/>
        <xdr:cNvPicPr>
          <a:picLocks noChangeAspect="1"/>
        </xdr:cNvPicPr>
      </xdr:nvPicPr>
      <xdr:blipFill>
        <a:blip r:embed="rId5"/>
        <a:stretch>
          <a:fillRect/>
        </a:stretch>
      </xdr:blipFill>
      <xdr:spPr>
        <a:xfrm>
          <a:off x="9014460" y="22494240"/>
          <a:ext cx="7338060" cy="5074920"/>
        </a:xfrm>
        <a:prstGeom prst="rect">
          <a:avLst/>
        </a:prstGeom>
        <a:noFill/>
        <a:ln w="9525">
          <a:noFill/>
        </a:ln>
      </xdr:spPr>
    </xdr:pic>
    <xdr:clientData/>
  </xdr:twoCellAnchor>
  <xdr:twoCellAnchor editAs="oneCell">
    <xdr:from>
      <xdr:col>13</xdr:col>
      <xdr:colOff>587375</xdr:colOff>
      <xdr:row>152</xdr:row>
      <xdr:rowOff>50800</xdr:rowOff>
    </xdr:from>
    <xdr:to>
      <xdr:col>26</xdr:col>
      <xdr:colOff>84455</xdr:colOff>
      <xdr:row>183</xdr:row>
      <xdr:rowOff>180340</xdr:rowOff>
    </xdr:to>
    <xdr:pic>
      <xdr:nvPicPr>
        <xdr:cNvPr id="8" name="Picture 7"/>
        <xdr:cNvPicPr>
          <a:picLocks noChangeAspect="1"/>
        </xdr:cNvPicPr>
      </xdr:nvPicPr>
      <xdr:blipFill>
        <a:blip r:embed="rId6"/>
        <a:stretch>
          <a:fillRect/>
        </a:stretch>
      </xdr:blipFill>
      <xdr:spPr>
        <a:xfrm>
          <a:off x="8992235" y="27848560"/>
          <a:ext cx="7421880" cy="579882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U186"/>
  <sheetViews>
    <sheetView tabSelected="1" zoomScale="115" zoomScaleNormal="115" workbookViewId="0">
      <selection activeCell="J16" sqref="J16"/>
    </sheetView>
  </sheetViews>
  <sheetFormatPr defaultColWidth="8.88888888888889" defaultRowHeight="14.4"/>
  <cols>
    <col min="2" max="2" width="5.11111111111111" customWidth="1"/>
    <col min="8" max="8" width="14.3333333333333" customWidth="1"/>
    <col min="9" max="9" width="13.4444444444444" customWidth="1"/>
    <col min="13" max="13" width="9.66666666666667"/>
  </cols>
  <sheetData>
    <row r="2" spans="1:9">
      <c r="A2">
        <v>1</v>
      </c>
      <c r="C2" t="s">
        <v>0</v>
      </c>
      <c r="E2" t="s">
        <v>1</v>
      </c>
      <c r="G2">
        <v>100</v>
      </c>
      <c r="H2" t="s">
        <v>2</v>
      </c>
      <c r="I2" t="s">
        <v>3</v>
      </c>
    </row>
    <row r="3" spans="1:3">
      <c r="A3">
        <v>2</v>
      </c>
      <c r="C3" t="s">
        <v>4</v>
      </c>
    </row>
    <row r="4" spans="1:9">
      <c r="A4">
        <v>3</v>
      </c>
      <c r="C4" t="s">
        <v>5</v>
      </c>
      <c r="H4" t="s">
        <v>6</v>
      </c>
      <c r="I4">
        <f>50*30</f>
        <v>1500</v>
      </c>
    </row>
    <row r="5" spans="1:3">
      <c r="A5">
        <v>4</v>
      </c>
      <c r="C5" t="s">
        <v>7</v>
      </c>
    </row>
    <row r="6" spans="1:3">
      <c r="A6">
        <v>5</v>
      </c>
      <c r="C6" t="s">
        <v>8</v>
      </c>
    </row>
    <row r="7" spans="1:13">
      <c r="A7">
        <v>6</v>
      </c>
      <c r="C7" t="s">
        <v>9</v>
      </c>
      <c r="G7" t="s">
        <v>10</v>
      </c>
      <c r="H7" t="s">
        <v>11</v>
      </c>
      <c r="I7" t="s">
        <v>12</v>
      </c>
      <c r="K7" t="s">
        <v>13</v>
      </c>
      <c r="M7" t="s">
        <v>14</v>
      </c>
    </row>
    <row r="8" spans="1:11">
      <c r="A8">
        <v>7</v>
      </c>
      <c r="C8" t="s">
        <v>15</v>
      </c>
      <c r="F8" t="s">
        <v>16</v>
      </c>
      <c r="G8">
        <v>97</v>
      </c>
      <c r="H8">
        <f>48/60</f>
        <v>0.8</v>
      </c>
      <c r="I8" s="1">
        <v>30</v>
      </c>
      <c r="K8">
        <f>G8*H8*I8</f>
        <v>2328</v>
      </c>
    </row>
    <row r="9" spans="1:11">
      <c r="A9">
        <v>8</v>
      </c>
      <c r="C9" t="s">
        <v>17</v>
      </c>
      <c r="F9" t="s">
        <v>18</v>
      </c>
      <c r="G9">
        <v>104</v>
      </c>
      <c r="H9">
        <f>48/60</f>
        <v>0.8</v>
      </c>
      <c r="I9" s="1">
        <v>30</v>
      </c>
      <c r="K9">
        <f>G9*H9*I9</f>
        <v>2496</v>
      </c>
    </row>
    <row r="10" spans="1:3">
      <c r="A10">
        <v>9</v>
      </c>
      <c r="C10" t="s">
        <v>19</v>
      </c>
    </row>
    <row r="11" spans="1:7">
      <c r="A11">
        <v>10</v>
      </c>
      <c r="C11" t="s">
        <v>20</v>
      </c>
      <c r="F11">
        <v>10</v>
      </c>
      <c r="G11" t="s">
        <v>21</v>
      </c>
    </row>
    <row r="12" spans="1:3">
      <c r="A12">
        <v>11</v>
      </c>
      <c r="C12" t="s">
        <v>22</v>
      </c>
    </row>
    <row r="13" spans="1:11">
      <c r="A13">
        <v>12</v>
      </c>
      <c r="C13" t="s">
        <v>23</v>
      </c>
      <c r="F13">
        <v>97</v>
      </c>
      <c r="G13">
        <f>F13/F11</f>
        <v>9.7</v>
      </c>
      <c r="H13" t="s">
        <v>14</v>
      </c>
      <c r="I13">
        <v>240</v>
      </c>
      <c r="J13" t="s">
        <v>24</v>
      </c>
      <c r="K13">
        <f>G13*I13</f>
        <v>2328</v>
      </c>
    </row>
    <row r="14" spans="1:7">
      <c r="A14">
        <v>13</v>
      </c>
      <c r="C14" t="s">
        <v>25</v>
      </c>
      <c r="F14">
        <v>104</v>
      </c>
      <c r="G14">
        <f>F14/F11</f>
        <v>10.4</v>
      </c>
    </row>
    <row r="15" spans="1:3">
      <c r="A15">
        <v>14</v>
      </c>
      <c r="C15" t="s">
        <v>26</v>
      </c>
    </row>
    <row r="16" spans="1:3">
      <c r="A16">
        <v>15</v>
      </c>
      <c r="C16" t="s">
        <v>27</v>
      </c>
    </row>
    <row r="17" spans="1:3">
      <c r="A17">
        <v>16</v>
      </c>
      <c r="C17" t="s">
        <v>19</v>
      </c>
    </row>
    <row r="18" spans="1:3">
      <c r="A18">
        <v>17</v>
      </c>
      <c r="C18" t="s">
        <v>28</v>
      </c>
    </row>
    <row r="19" spans="1:3">
      <c r="A19">
        <v>18</v>
      </c>
      <c r="C19" t="s">
        <v>29</v>
      </c>
    </row>
    <row r="20" spans="1:3">
      <c r="A20">
        <v>19</v>
      </c>
      <c r="C20" t="s">
        <v>30</v>
      </c>
    </row>
    <row r="21" spans="1:3">
      <c r="A21">
        <v>20</v>
      </c>
      <c r="C21" t="s">
        <v>31</v>
      </c>
    </row>
    <row r="22" spans="1:3">
      <c r="A22">
        <v>21</v>
      </c>
      <c r="C22" t="s">
        <v>32</v>
      </c>
    </row>
    <row r="23" spans="1:3">
      <c r="A23">
        <v>22</v>
      </c>
      <c r="C23" t="s">
        <v>33</v>
      </c>
    </row>
    <row r="24" spans="1:3">
      <c r="A24">
        <v>23</v>
      </c>
      <c r="C24" t="s">
        <v>34</v>
      </c>
    </row>
    <row r="25" spans="1:3">
      <c r="A25">
        <v>24</v>
      </c>
      <c r="C25" t="s">
        <v>35</v>
      </c>
    </row>
    <row r="26" spans="1:3">
      <c r="A26">
        <v>25</v>
      </c>
      <c r="C26" t="s">
        <v>36</v>
      </c>
    </row>
    <row r="27" spans="1:3">
      <c r="A27">
        <v>26</v>
      </c>
      <c r="C27" t="s">
        <v>37</v>
      </c>
    </row>
    <row r="28" spans="1:3">
      <c r="A28">
        <v>27</v>
      </c>
      <c r="C28" t="s">
        <v>38</v>
      </c>
    </row>
    <row r="29" spans="1:3">
      <c r="A29">
        <v>28</v>
      </c>
      <c r="C29" t="s">
        <v>39</v>
      </c>
    </row>
    <row r="30" spans="1:3">
      <c r="A30">
        <v>29</v>
      </c>
      <c r="C30" t="s">
        <v>40</v>
      </c>
    </row>
    <row r="31" spans="1:3">
      <c r="A31">
        <v>30</v>
      </c>
      <c r="C31" t="s">
        <v>41</v>
      </c>
    </row>
    <row r="32" spans="1:3">
      <c r="A32">
        <v>31</v>
      </c>
      <c r="C32" t="s">
        <v>42</v>
      </c>
    </row>
    <row r="33" spans="1:3">
      <c r="A33">
        <v>32</v>
      </c>
      <c r="C33" t="s">
        <v>43</v>
      </c>
    </row>
    <row r="34" spans="1:3">
      <c r="A34">
        <v>33</v>
      </c>
      <c r="C34" t="s">
        <v>44</v>
      </c>
    </row>
    <row r="35" spans="1:3">
      <c r="A35">
        <v>34</v>
      </c>
      <c r="C35" t="s">
        <v>45</v>
      </c>
    </row>
    <row r="36" spans="1:3">
      <c r="A36">
        <v>35</v>
      </c>
      <c r="C36" t="s">
        <v>46</v>
      </c>
    </row>
    <row r="37" spans="1:3">
      <c r="A37">
        <v>36</v>
      </c>
      <c r="C37" t="s">
        <v>47</v>
      </c>
    </row>
    <row r="38" spans="1:3">
      <c r="A38">
        <v>37</v>
      </c>
      <c r="C38" t="s">
        <v>48</v>
      </c>
    </row>
    <row r="39" spans="1:3">
      <c r="A39">
        <v>38</v>
      </c>
      <c r="C39" t="s">
        <v>49</v>
      </c>
    </row>
    <row r="40" spans="1:3">
      <c r="A40">
        <v>39</v>
      </c>
      <c r="C40" t="s">
        <v>50</v>
      </c>
    </row>
    <row r="41" spans="1:3">
      <c r="A41">
        <v>40</v>
      </c>
      <c r="C41" t="s">
        <v>51</v>
      </c>
    </row>
    <row r="42" spans="1:3">
      <c r="A42">
        <v>41</v>
      </c>
      <c r="C42" t="s">
        <v>52</v>
      </c>
    </row>
    <row r="43" spans="1:3">
      <c r="A43">
        <v>42</v>
      </c>
      <c r="C43" t="s">
        <v>53</v>
      </c>
    </row>
    <row r="44" spans="1:3">
      <c r="A44">
        <v>43</v>
      </c>
      <c r="C44" t="s">
        <v>54</v>
      </c>
    </row>
    <row r="45" spans="1:3">
      <c r="A45">
        <v>44</v>
      </c>
      <c r="C45" t="s">
        <v>55</v>
      </c>
    </row>
    <row r="46" spans="1:3">
      <c r="A46">
        <v>45</v>
      </c>
      <c r="C46" t="s">
        <v>56</v>
      </c>
    </row>
    <row r="47" spans="1:3">
      <c r="A47">
        <v>46</v>
      </c>
      <c r="C47" t="s">
        <v>57</v>
      </c>
    </row>
    <row r="48" spans="1:3">
      <c r="A48">
        <v>47</v>
      </c>
      <c r="C48" t="s">
        <v>58</v>
      </c>
    </row>
    <row r="49" spans="1:3">
      <c r="A49">
        <v>48</v>
      </c>
      <c r="C49" t="s">
        <v>59</v>
      </c>
    </row>
    <row r="50" spans="1:3">
      <c r="A50">
        <v>49</v>
      </c>
      <c r="C50" t="s">
        <v>60</v>
      </c>
    </row>
    <row r="51" spans="1:3">
      <c r="A51">
        <v>50</v>
      </c>
      <c r="C51" t="s">
        <v>61</v>
      </c>
    </row>
    <row r="52" spans="1:3">
      <c r="A52">
        <v>51</v>
      </c>
      <c r="C52" t="s">
        <v>62</v>
      </c>
    </row>
    <row r="53" spans="1:3">
      <c r="A53">
        <v>52</v>
      </c>
      <c r="C53" t="s">
        <v>63</v>
      </c>
    </row>
    <row r="54" spans="1:3">
      <c r="A54">
        <v>53</v>
      </c>
      <c r="C54" t="s">
        <v>64</v>
      </c>
    </row>
    <row r="55" spans="1:3">
      <c r="A55">
        <v>54</v>
      </c>
      <c r="C55" t="s">
        <v>65</v>
      </c>
    </row>
    <row r="56" spans="1:3">
      <c r="A56">
        <v>55</v>
      </c>
      <c r="C56" t="s">
        <v>66</v>
      </c>
    </row>
    <row r="57" spans="1:3">
      <c r="A57">
        <v>56</v>
      </c>
      <c r="C57" t="s">
        <v>67</v>
      </c>
    </row>
    <row r="58" spans="1:3">
      <c r="A58">
        <v>57</v>
      </c>
      <c r="C58" t="s">
        <v>68</v>
      </c>
    </row>
    <row r="59" spans="1:3">
      <c r="A59">
        <v>58</v>
      </c>
      <c r="C59" t="s">
        <v>69</v>
      </c>
    </row>
    <row r="60" spans="1:3">
      <c r="A60">
        <v>59</v>
      </c>
      <c r="C60" t="s">
        <v>70</v>
      </c>
    </row>
    <row r="61" spans="1:3">
      <c r="A61">
        <v>60</v>
      </c>
      <c r="C61" t="s">
        <v>71</v>
      </c>
    </row>
    <row r="62" spans="1:3">
      <c r="A62">
        <v>61</v>
      </c>
      <c r="C62" t="s">
        <v>72</v>
      </c>
    </row>
    <row r="63" spans="1:3">
      <c r="A63">
        <v>62</v>
      </c>
      <c r="C63" t="s">
        <v>73</v>
      </c>
    </row>
    <row r="64" spans="1:3">
      <c r="A64">
        <v>63</v>
      </c>
      <c r="C64" t="s">
        <v>74</v>
      </c>
    </row>
    <row r="65" spans="1:3">
      <c r="A65">
        <v>64</v>
      </c>
      <c r="C65" t="s">
        <v>75</v>
      </c>
    </row>
    <row r="66" spans="1:3">
      <c r="A66">
        <v>65</v>
      </c>
      <c r="C66" t="s">
        <v>76</v>
      </c>
    </row>
    <row r="67" spans="1:3">
      <c r="A67">
        <v>66</v>
      </c>
      <c r="C67" t="s">
        <v>77</v>
      </c>
    </row>
    <row r="68" spans="1:3">
      <c r="A68">
        <v>67</v>
      </c>
      <c r="C68" t="s">
        <v>78</v>
      </c>
    </row>
    <row r="69" spans="1:3">
      <c r="A69">
        <v>68</v>
      </c>
      <c r="C69" t="s">
        <v>79</v>
      </c>
    </row>
    <row r="70" spans="1:3">
      <c r="A70">
        <v>69</v>
      </c>
      <c r="C70" t="s">
        <v>80</v>
      </c>
    </row>
    <row r="71" spans="1:4">
      <c r="A71">
        <v>70</v>
      </c>
      <c r="C71" t="s">
        <v>81</v>
      </c>
      <c r="D71" t="s">
        <v>82</v>
      </c>
    </row>
    <row r="72" spans="1:3">
      <c r="A72">
        <v>71</v>
      </c>
      <c r="C72" t="s">
        <v>83</v>
      </c>
    </row>
    <row r="73" spans="1:3">
      <c r="A73">
        <v>72</v>
      </c>
      <c r="C73" t="s">
        <v>84</v>
      </c>
    </row>
    <row r="74" spans="1:3">
      <c r="A74">
        <v>73</v>
      </c>
      <c r="C74" t="s">
        <v>85</v>
      </c>
    </row>
    <row r="75" spans="1:3">
      <c r="A75">
        <v>74</v>
      </c>
      <c r="C75" t="s">
        <v>86</v>
      </c>
    </row>
    <row r="76" spans="1:3">
      <c r="A76">
        <v>75</v>
      </c>
      <c r="C76" t="s">
        <v>87</v>
      </c>
    </row>
    <row r="77" spans="1:3">
      <c r="A77">
        <v>76</v>
      </c>
      <c r="C77" t="s">
        <v>88</v>
      </c>
    </row>
    <row r="78" spans="1:3">
      <c r="A78">
        <v>77</v>
      </c>
      <c r="C78" t="s">
        <v>89</v>
      </c>
    </row>
    <row r="79" spans="1:3">
      <c r="A79">
        <v>78</v>
      </c>
      <c r="C79" t="s">
        <v>90</v>
      </c>
    </row>
    <row r="80" spans="1:3">
      <c r="A80">
        <v>79</v>
      </c>
      <c r="C80" t="s">
        <v>91</v>
      </c>
    </row>
    <row r="81" spans="1:3">
      <c r="A81">
        <v>80</v>
      </c>
      <c r="C81" t="s">
        <v>92</v>
      </c>
    </row>
    <row r="82" spans="1:3">
      <c r="A82">
        <v>81</v>
      </c>
      <c r="C82" t="s">
        <v>93</v>
      </c>
    </row>
    <row r="83" spans="1:3">
      <c r="A83">
        <v>82</v>
      </c>
      <c r="C83" t="s">
        <v>94</v>
      </c>
    </row>
    <row r="84" spans="1:3">
      <c r="A84">
        <v>83</v>
      </c>
      <c r="C84" t="s">
        <v>95</v>
      </c>
    </row>
    <row r="85" spans="1:3">
      <c r="A85">
        <v>84</v>
      </c>
      <c r="C85" t="s">
        <v>96</v>
      </c>
    </row>
    <row r="86" spans="1:3">
      <c r="A86">
        <v>85</v>
      </c>
      <c r="C86" t="s">
        <v>97</v>
      </c>
    </row>
    <row r="87" spans="1:3">
      <c r="A87">
        <v>86</v>
      </c>
      <c r="C87" t="s">
        <v>98</v>
      </c>
    </row>
    <row r="88" spans="1:3">
      <c r="A88">
        <v>87</v>
      </c>
      <c r="C88" t="s">
        <v>99</v>
      </c>
    </row>
    <row r="89" spans="1:3">
      <c r="A89">
        <v>88</v>
      </c>
      <c r="C89" t="s">
        <v>100</v>
      </c>
    </row>
    <row r="90" spans="1:3">
      <c r="A90">
        <v>89</v>
      </c>
      <c r="C90" t="s">
        <v>101</v>
      </c>
    </row>
    <row r="91" spans="1:3">
      <c r="A91">
        <v>90</v>
      </c>
      <c r="C91" t="s">
        <v>102</v>
      </c>
    </row>
    <row r="92" spans="1:3">
      <c r="A92">
        <v>91</v>
      </c>
      <c r="C92" t="s">
        <v>103</v>
      </c>
    </row>
    <row r="93" spans="1:3">
      <c r="A93">
        <v>92</v>
      </c>
      <c r="C93" t="s">
        <v>104</v>
      </c>
    </row>
    <row r="94" spans="1:3">
      <c r="A94">
        <v>93</v>
      </c>
      <c r="C94" t="s">
        <v>105</v>
      </c>
    </row>
    <row r="95" spans="1:3">
      <c r="A95">
        <v>94</v>
      </c>
      <c r="C95" t="s">
        <v>106</v>
      </c>
    </row>
    <row r="96" spans="1:3">
      <c r="A96">
        <v>95</v>
      </c>
      <c r="C96" t="s">
        <v>107</v>
      </c>
    </row>
    <row r="97" spans="1:3">
      <c r="A97">
        <v>96</v>
      </c>
      <c r="C97" t="s">
        <v>108</v>
      </c>
    </row>
    <row r="98" spans="1:4">
      <c r="A98">
        <v>97</v>
      </c>
      <c r="C98" t="s">
        <v>109</v>
      </c>
      <c r="D98" t="s">
        <v>82</v>
      </c>
    </row>
    <row r="186" spans="21:21">
      <c r="U186" t="s">
        <v>75</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7"/>
  <sheetViews>
    <sheetView topLeftCell="A22" workbookViewId="0">
      <selection activeCell="D33" sqref="D33"/>
    </sheetView>
  </sheetViews>
  <sheetFormatPr defaultColWidth="8.88888888888889" defaultRowHeight="14.4"/>
  <sheetData>
    <row r="1" spans="1:1">
      <c r="A1" t="s">
        <v>110</v>
      </c>
    </row>
    <row r="3" spans="1:1">
      <c r="A3" t="s">
        <v>111</v>
      </c>
    </row>
    <row r="5" spans="1:1">
      <c r="A5" t="s">
        <v>112</v>
      </c>
    </row>
    <row r="7" spans="1:1">
      <c r="A7" t="s">
        <v>113</v>
      </c>
    </row>
    <row r="8" spans="1:1">
      <c r="A8" t="s">
        <v>114</v>
      </c>
    </row>
    <row r="9" spans="1:1">
      <c r="A9" t="s">
        <v>115</v>
      </c>
    </row>
    <row r="10" spans="1:1">
      <c r="A10" t="s">
        <v>114</v>
      </c>
    </row>
    <row r="11" spans="1:1">
      <c r="A11" t="s">
        <v>116</v>
      </c>
    </row>
    <row r="12" spans="1:1">
      <c r="A12" t="s">
        <v>114</v>
      </c>
    </row>
    <row r="13" spans="1:1">
      <c r="A13" t="s">
        <v>117</v>
      </c>
    </row>
    <row r="14" spans="1:1">
      <c r="A14" t="s">
        <v>118</v>
      </c>
    </row>
    <row r="15" spans="1:1">
      <c r="A15" t="s">
        <v>114</v>
      </c>
    </row>
    <row r="16" spans="1:1">
      <c r="A16" t="s">
        <v>114</v>
      </c>
    </row>
    <row r="17" spans="1:1">
      <c r="A17" t="s">
        <v>119</v>
      </c>
    </row>
    <row r="18" spans="1:1">
      <c r="A18" t="s">
        <v>114</v>
      </c>
    </row>
    <row r="19" spans="1:1">
      <c r="A19" t="s">
        <v>120</v>
      </c>
    </row>
    <row r="20" spans="1:1">
      <c r="A20" t="s">
        <v>114</v>
      </c>
    </row>
    <row r="21" spans="1:1">
      <c r="A21" t="s">
        <v>121</v>
      </c>
    </row>
    <row r="22" spans="1:1">
      <c r="A22" t="s">
        <v>122</v>
      </c>
    </row>
    <row r="23" spans="1:1">
      <c r="A23" t="s">
        <v>123</v>
      </c>
    </row>
    <row r="24" spans="1:1">
      <c r="A24" t="s">
        <v>124</v>
      </c>
    </row>
    <row r="25" spans="1:1">
      <c r="A25" t="s">
        <v>125</v>
      </c>
    </row>
    <row r="26" spans="1:1">
      <c r="A26" t="s">
        <v>114</v>
      </c>
    </row>
    <row r="27" spans="1:1">
      <c r="A27" t="s">
        <v>114</v>
      </c>
    </row>
    <row r="28" spans="1:1">
      <c r="A28" t="s">
        <v>114</v>
      </c>
    </row>
    <row r="29" spans="1:1">
      <c r="A29" t="s">
        <v>126</v>
      </c>
    </row>
    <row r="30" spans="1:1">
      <c r="A30" t="s">
        <v>114</v>
      </c>
    </row>
    <row r="31" spans="1:1">
      <c r="A31" t="s">
        <v>127</v>
      </c>
    </row>
    <row r="32" spans="1:1">
      <c r="A32" t="s">
        <v>114</v>
      </c>
    </row>
    <row r="33" spans="1:1">
      <c r="A33" t="s">
        <v>128</v>
      </c>
    </row>
    <row r="34" spans="1:1">
      <c r="A34" t="s">
        <v>114</v>
      </c>
    </row>
    <row r="35" spans="1:1">
      <c r="A35" t="s">
        <v>129</v>
      </c>
    </row>
    <row r="36" spans="1:1">
      <c r="A36" t="s">
        <v>130</v>
      </c>
    </row>
    <row r="37" spans="1:1">
      <c r="A37" t="s">
        <v>114</v>
      </c>
    </row>
    <row r="38" spans="1:1">
      <c r="A38" t="s">
        <v>131</v>
      </c>
    </row>
    <row r="39" spans="1:1">
      <c r="A39" t="s">
        <v>114</v>
      </c>
    </row>
    <row r="40" spans="1:1">
      <c r="A40" t="s">
        <v>132</v>
      </c>
    </row>
    <row r="41" spans="1:1">
      <c r="A41" t="s">
        <v>133</v>
      </c>
    </row>
    <row r="42" spans="1:1">
      <c r="A42" t="s">
        <v>114</v>
      </c>
    </row>
    <row r="43" spans="1:1">
      <c r="A43" t="s">
        <v>134</v>
      </c>
    </row>
    <row r="44" spans="1:1">
      <c r="A44" t="s">
        <v>114</v>
      </c>
    </row>
    <row r="45" spans="1:1">
      <c r="A45" t="s">
        <v>135</v>
      </c>
    </row>
    <row r="46" spans="1:1">
      <c r="A46" t="s">
        <v>114</v>
      </c>
    </row>
    <row r="47" spans="1:1">
      <c r="A47" t="s">
        <v>136</v>
      </c>
    </row>
    <row r="48" spans="1:1">
      <c r="A48" t="s">
        <v>114</v>
      </c>
    </row>
    <row r="49" spans="1:1">
      <c r="A49" t="s">
        <v>137</v>
      </c>
    </row>
    <row r="50" spans="1:1">
      <c r="A50" t="s">
        <v>114</v>
      </c>
    </row>
    <row r="51" spans="1:1">
      <c r="A51" t="s">
        <v>114</v>
      </c>
    </row>
    <row r="52" spans="1:1">
      <c r="A52" t="s">
        <v>138</v>
      </c>
    </row>
    <row r="53" spans="1:1">
      <c r="A53" t="s">
        <v>114</v>
      </c>
    </row>
    <row r="54" spans="1:1">
      <c r="A54" t="s">
        <v>114</v>
      </c>
    </row>
    <row r="55" spans="1:1">
      <c r="A55" t="s">
        <v>114</v>
      </c>
    </row>
    <row r="56" spans="1:1">
      <c r="A56" t="s">
        <v>139</v>
      </c>
    </row>
    <row r="57" spans="1:1">
      <c r="A57" t="s">
        <v>140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Sections</vt:lpstr>
      <vt:lpstr>Previous quote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HP15-ZBOOK</dc:creator>
  <cp:lastModifiedBy>HP15-ZBOOK</cp:lastModifiedBy>
  <dcterms:created xsi:type="dcterms:W3CDTF">2019-12-29T15:37:00Z</dcterms:created>
  <dcterms:modified xsi:type="dcterms:W3CDTF">2020-01-12T16:14:03Z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